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Rabita Baryae Social Media\"/>
    </mc:Choice>
  </mc:AlternateContent>
  <xr:revisionPtr revIDLastSave="0" documentId="13_ncr:1_{FACDF809-3287-4966-A092-09997B01DF70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Month'!$A$1:$AB$32</definedName>
    <definedName name="_xlnm.Print_Area" localSheetId="0">'Sabiqa Month'!$A$1:$AB$31</definedName>
    <definedName name="_xlnm.Print_Area" localSheetId="2">Taqabul!$A$1:$AC$77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6" l="1"/>
  <c r="C14" i="36"/>
  <c r="D14" i="36"/>
  <c r="E14" i="36"/>
  <c r="F14" i="36"/>
  <c r="G14" i="36"/>
  <c r="H14" i="36"/>
  <c r="I14" i="36"/>
  <c r="J14" i="36"/>
  <c r="K14" i="36"/>
  <c r="L14" i="36"/>
  <c r="M14" i="36"/>
  <c r="O14" i="36"/>
  <c r="P14" i="36"/>
  <c r="Q14" i="36"/>
  <c r="R14" i="36"/>
  <c r="S14" i="36"/>
  <c r="U14" i="36"/>
  <c r="V14" i="36"/>
  <c r="W14" i="36"/>
  <c r="X14" i="36"/>
  <c r="B15" i="36"/>
  <c r="C15" i="36"/>
  <c r="D15" i="36"/>
  <c r="D16" i="36" s="1"/>
  <c r="E15" i="36"/>
  <c r="F15" i="36"/>
  <c r="G15" i="36"/>
  <c r="G16" i="36" s="1"/>
  <c r="H15" i="36"/>
  <c r="H16" i="36" s="1"/>
  <c r="I15" i="36"/>
  <c r="J15" i="36"/>
  <c r="K15" i="36"/>
  <c r="L15" i="36"/>
  <c r="L16" i="36" s="1"/>
  <c r="M15" i="36"/>
  <c r="O15" i="36"/>
  <c r="P15" i="36"/>
  <c r="P16" i="36" s="1"/>
  <c r="Q15" i="36"/>
  <c r="R15" i="36"/>
  <c r="S15" i="36"/>
  <c r="U15" i="36"/>
  <c r="V15" i="36"/>
  <c r="W15" i="36"/>
  <c r="X15" i="36"/>
  <c r="C16" i="36"/>
  <c r="X16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M20" i="36" s="1"/>
  <c r="O18" i="36"/>
  <c r="P18" i="36"/>
  <c r="Q18" i="36"/>
  <c r="R18" i="36"/>
  <c r="S18" i="36"/>
  <c r="U18" i="36"/>
  <c r="V18" i="36"/>
  <c r="W18" i="36"/>
  <c r="X18" i="36"/>
  <c r="B19" i="36"/>
  <c r="B20" i="36" s="1"/>
  <c r="C19" i="36"/>
  <c r="D19" i="36"/>
  <c r="E19" i="36"/>
  <c r="F19" i="36"/>
  <c r="F20" i="36" s="1"/>
  <c r="G19" i="36"/>
  <c r="G20" i="36" s="1"/>
  <c r="H19" i="36"/>
  <c r="I19" i="36"/>
  <c r="J19" i="36"/>
  <c r="J20" i="36" s="1"/>
  <c r="K19" i="36"/>
  <c r="K20" i="36" s="1"/>
  <c r="L19" i="36"/>
  <c r="M19" i="36"/>
  <c r="O19" i="36"/>
  <c r="O20" i="36" s="1"/>
  <c r="P19" i="36"/>
  <c r="Q19" i="36"/>
  <c r="R19" i="36"/>
  <c r="S19" i="36"/>
  <c r="S20" i="36" s="1"/>
  <c r="U19" i="36"/>
  <c r="V19" i="36"/>
  <c r="W19" i="36"/>
  <c r="W20" i="36" s="1"/>
  <c r="X19" i="36"/>
  <c r="C20" i="36"/>
  <c r="B22" i="36"/>
  <c r="C22" i="36"/>
  <c r="D22" i="36"/>
  <c r="E22" i="36"/>
  <c r="F22" i="36"/>
  <c r="G22" i="36"/>
  <c r="H22" i="36"/>
  <c r="I22" i="36"/>
  <c r="J22" i="36"/>
  <c r="J24" i="36" s="1"/>
  <c r="K22" i="36"/>
  <c r="L22" i="36"/>
  <c r="M22" i="36"/>
  <c r="O22" i="36"/>
  <c r="P22" i="36"/>
  <c r="Q22" i="36"/>
  <c r="R22" i="36"/>
  <c r="S22" i="36"/>
  <c r="U22" i="36"/>
  <c r="V22" i="36"/>
  <c r="W22" i="36"/>
  <c r="X22" i="36"/>
  <c r="B23" i="36"/>
  <c r="C23" i="36"/>
  <c r="D23" i="36"/>
  <c r="E23" i="36"/>
  <c r="E24" i="36" s="1"/>
  <c r="F23" i="36"/>
  <c r="G23" i="36"/>
  <c r="H23" i="36"/>
  <c r="I23" i="36"/>
  <c r="J23" i="36"/>
  <c r="K23" i="36"/>
  <c r="L23" i="36"/>
  <c r="M23" i="36"/>
  <c r="O23" i="36"/>
  <c r="P23" i="36"/>
  <c r="P24" i="36" s="1"/>
  <c r="Q23" i="36"/>
  <c r="R23" i="36"/>
  <c r="S23" i="36"/>
  <c r="U23" i="36"/>
  <c r="U24" i="36" s="1"/>
  <c r="V23" i="36"/>
  <c r="W23" i="36"/>
  <c r="X23" i="36"/>
  <c r="X24" i="36" s="1"/>
  <c r="D24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O26" i="36"/>
  <c r="P26" i="36"/>
  <c r="Q26" i="36"/>
  <c r="R26" i="36"/>
  <c r="S26" i="36"/>
  <c r="U26" i="36"/>
  <c r="V26" i="36"/>
  <c r="W26" i="36"/>
  <c r="X26" i="36"/>
  <c r="B27" i="36"/>
  <c r="C27" i="36"/>
  <c r="C28" i="36" s="1"/>
  <c r="D27" i="36"/>
  <c r="E27" i="36"/>
  <c r="F27" i="36"/>
  <c r="G27" i="36"/>
  <c r="G28" i="36" s="1"/>
  <c r="H27" i="36"/>
  <c r="I27" i="36"/>
  <c r="J27" i="36"/>
  <c r="K27" i="36"/>
  <c r="L27" i="36"/>
  <c r="M27" i="36"/>
  <c r="O27" i="36"/>
  <c r="O28" i="36" s="1"/>
  <c r="P27" i="36"/>
  <c r="P28" i="36" s="1"/>
  <c r="Q27" i="36"/>
  <c r="R27" i="36"/>
  <c r="S27" i="36"/>
  <c r="S28" i="36" s="1"/>
  <c r="U27" i="36"/>
  <c r="V27" i="36"/>
  <c r="W27" i="36"/>
  <c r="X27" i="36"/>
  <c r="X28" i="36" s="1"/>
  <c r="K28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O30" i="36"/>
  <c r="P30" i="36"/>
  <c r="Q30" i="36"/>
  <c r="R30" i="36"/>
  <c r="S30" i="36"/>
  <c r="U30" i="36"/>
  <c r="V30" i="36"/>
  <c r="W30" i="36"/>
  <c r="X30" i="36"/>
  <c r="B31" i="36"/>
  <c r="C31" i="36"/>
  <c r="D31" i="36"/>
  <c r="D32" i="36" s="1"/>
  <c r="E31" i="36"/>
  <c r="F31" i="36"/>
  <c r="G31" i="36"/>
  <c r="H31" i="36"/>
  <c r="H32" i="36" s="1"/>
  <c r="I31" i="36"/>
  <c r="J31" i="36"/>
  <c r="K31" i="36"/>
  <c r="L31" i="36"/>
  <c r="L32" i="36" s="1"/>
  <c r="M31" i="36"/>
  <c r="O31" i="36"/>
  <c r="P31" i="36"/>
  <c r="Q31" i="36"/>
  <c r="R31" i="36"/>
  <c r="S31" i="36"/>
  <c r="U31" i="36"/>
  <c r="V31" i="36"/>
  <c r="V32" i="36" s="1"/>
  <c r="W31" i="36"/>
  <c r="X31" i="36"/>
  <c r="K32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O34" i="36"/>
  <c r="P34" i="36"/>
  <c r="Q34" i="36"/>
  <c r="R34" i="36"/>
  <c r="R36" i="36" s="1"/>
  <c r="S34" i="36"/>
  <c r="U34" i="36"/>
  <c r="V34" i="36"/>
  <c r="W34" i="36"/>
  <c r="X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O35" i="36"/>
  <c r="P35" i="36"/>
  <c r="Q35" i="36"/>
  <c r="R35" i="36"/>
  <c r="S35" i="36"/>
  <c r="U35" i="36"/>
  <c r="V35" i="36"/>
  <c r="W35" i="36"/>
  <c r="X35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O38" i="36"/>
  <c r="P38" i="36"/>
  <c r="Q38" i="36"/>
  <c r="R38" i="36"/>
  <c r="S38" i="36"/>
  <c r="U38" i="36"/>
  <c r="V38" i="36"/>
  <c r="W38" i="36"/>
  <c r="X38" i="36"/>
  <c r="B39" i="36"/>
  <c r="B40" i="36" s="1"/>
  <c r="C39" i="36"/>
  <c r="D39" i="36"/>
  <c r="E39" i="36"/>
  <c r="E40" i="36" s="1"/>
  <c r="F39" i="36"/>
  <c r="G39" i="36"/>
  <c r="H39" i="36"/>
  <c r="I39" i="36"/>
  <c r="I40" i="36" s="1"/>
  <c r="J39" i="36"/>
  <c r="K39" i="36"/>
  <c r="L39" i="36"/>
  <c r="M39" i="36"/>
  <c r="M40" i="36" s="1"/>
  <c r="O39" i="36"/>
  <c r="P39" i="36"/>
  <c r="Q39" i="36"/>
  <c r="R39" i="36"/>
  <c r="R40" i="36" s="1"/>
  <c r="S39" i="36"/>
  <c r="U39" i="36"/>
  <c r="V39" i="36"/>
  <c r="W39" i="36"/>
  <c r="X39" i="36"/>
  <c r="F40" i="36"/>
  <c r="J40" i="36"/>
  <c r="B42" i="36"/>
  <c r="C42" i="36"/>
  <c r="D42" i="36"/>
  <c r="E42" i="36"/>
  <c r="F42" i="36"/>
  <c r="G42" i="36"/>
  <c r="H42" i="36"/>
  <c r="I42" i="36"/>
  <c r="J42" i="36"/>
  <c r="K42" i="36"/>
  <c r="K44" i="36" s="1"/>
  <c r="L42" i="36"/>
  <c r="M42" i="36"/>
  <c r="O42" i="36"/>
  <c r="P42" i="36"/>
  <c r="P44" i="36" s="1"/>
  <c r="Q42" i="36"/>
  <c r="R42" i="36"/>
  <c r="S42" i="36"/>
  <c r="U42" i="36"/>
  <c r="V42" i="36"/>
  <c r="W42" i="36"/>
  <c r="X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O43" i="36"/>
  <c r="O44" i="36" s="1"/>
  <c r="P43" i="36"/>
  <c r="Q43" i="36"/>
  <c r="R43" i="36"/>
  <c r="S43" i="36"/>
  <c r="S44" i="36" s="1"/>
  <c r="U43" i="36"/>
  <c r="V43" i="36"/>
  <c r="W43" i="36"/>
  <c r="X43" i="36"/>
  <c r="X44" i="36" s="1"/>
  <c r="B46" i="36"/>
  <c r="C46" i="36"/>
  <c r="D46" i="36"/>
  <c r="E46" i="36"/>
  <c r="F46" i="36"/>
  <c r="G46" i="36"/>
  <c r="H46" i="36"/>
  <c r="I46" i="36"/>
  <c r="J46" i="36"/>
  <c r="K46" i="36"/>
  <c r="L46" i="36"/>
  <c r="M46" i="36"/>
  <c r="O46" i="36"/>
  <c r="P46" i="36"/>
  <c r="Q46" i="36"/>
  <c r="R46" i="36"/>
  <c r="S46" i="36"/>
  <c r="U46" i="36"/>
  <c r="V46" i="36"/>
  <c r="W46" i="36"/>
  <c r="W48" i="36" s="1"/>
  <c r="X46" i="36"/>
  <c r="B47" i="36"/>
  <c r="B48" i="36" s="1"/>
  <c r="C47" i="36"/>
  <c r="D47" i="36"/>
  <c r="E47" i="36"/>
  <c r="F47" i="36"/>
  <c r="F48" i="36" s="1"/>
  <c r="G47" i="36"/>
  <c r="H47" i="36"/>
  <c r="I47" i="36"/>
  <c r="J47" i="36"/>
  <c r="J48" i="36" s="1"/>
  <c r="K47" i="36"/>
  <c r="L47" i="36"/>
  <c r="M47" i="36"/>
  <c r="O47" i="36"/>
  <c r="P47" i="36"/>
  <c r="Q47" i="36"/>
  <c r="R47" i="36"/>
  <c r="R48" i="36" s="1"/>
  <c r="S47" i="36"/>
  <c r="U47" i="36"/>
  <c r="V47" i="36"/>
  <c r="W47" i="36"/>
  <c r="X47" i="36"/>
  <c r="B50" i="36"/>
  <c r="C50" i="36"/>
  <c r="D50" i="36"/>
  <c r="D52" i="36" s="1"/>
  <c r="E50" i="36"/>
  <c r="F50" i="36"/>
  <c r="G50" i="36"/>
  <c r="H50" i="36"/>
  <c r="H52" i="36" s="1"/>
  <c r="I50" i="36"/>
  <c r="J50" i="36"/>
  <c r="K50" i="36"/>
  <c r="L50" i="36"/>
  <c r="L52" i="36" s="1"/>
  <c r="M50" i="36"/>
  <c r="N50" i="36"/>
  <c r="O50" i="36"/>
  <c r="P50" i="36"/>
  <c r="P52" i="36" s="1"/>
  <c r="Q50" i="36"/>
  <c r="R50" i="36"/>
  <c r="S50" i="36"/>
  <c r="T50" i="36"/>
  <c r="U50" i="36"/>
  <c r="V50" i="36"/>
  <c r="W50" i="36"/>
  <c r="X50" i="36"/>
  <c r="B51" i="36"/>
  <c r="B52" i="36" s="1"/>
  <c r="C51" i="36"/>
  <c r="D51" i="36"/>
  <c r="E51" i="36"/>
  <c r="E52" i="36" s="1"/>
  <c r="F51" i="36"/>
  <c r="F52" i="36" s="1"/>
  <c r="G51" i="36"/>
  <c r="H51" i="36"/>
  <c r="I51" i="36"/>
  <c r="I52" i="36" s="1"/>
  <c r="J51" i="36"/>
  <c r="J52" i="36" s="1"/>
  <c r="K51" i="36"/>
  <c r="L51" i="36"/>
  <c r="M51" i="36"/>
  <c r="M52" i="36" s="1"/>
  <c r="O51" i="36"/>
  <c r="P51" i="36"/>
  <c r="Q51" i="36"/>
  <c r="Q52" i="36" s="1"/>
  <c r="R51" i="36"/>
  <c r="R52" i="36" s="1"/>
  <c r="S51" i="36"/>
  <c r="S52" i="36" s="1"/>
  <c r="U51" i="36"/>
  <c r="U52" i="36" s="1"/>
  <c r="V51" i="36"/>
  <c r="V52" i="36" s="1"/>
  <c r="W51" i="36"/>
  <c r="W52" i="36" s="1"/>
  <c r="X51" i="36"/>
  <c r="C52" i="36"/>
  <c r="G52" i="36"/>
  <c r="K52" i="36"/>
  <c r="O52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B55" i="36"/>
  <c r="B56" i="36" s="1"/>
  <c r="C55" i="36"/>
  <c r="D55" i="36"/>
  <c r="D56" i="36" s="1"/>
  <c r="E55" i="36"/>
  <c r="E56" i="36" s="1"/>
  <c r="F55" i="36"/>
  <c r="F56" i="36" s="1"/>
  <c r="G55" i="36"/>
  <c r="H55" i="36"/>
  <c r="H56" i="36" s="1"/>
  <c r="I55" i="36"/>
  <c r="I56" i="36" s="1"/>
  <c r="J55" i="36"/>
  <c r="J56" i="36" s="1"/>
  <c r="K55" i="36"/>
  <c r="L55" i="36"/>
  <c r="L56" i="36" s="1"/>
  <c r="M55" i="36"/>
  <c r="O55" i="36"/>
  <c r="P55" i="36"/>
  <c r="P56" i="36" s="1"/>
  <c r="Q55" i="36"/>
  <c r="R55" i="36"/>
  <c r="R56" i="36" s="1"/>
  <c r="S55" i="36"/>
  <c r="U55" i="36"/>
  <c r="U56" i="36" s="1"/>
  <c r="V55" i="36"/>
  <c r="V56" i="36" s="1"/>
  <c r="W55" i="36"/>
  <c r="X55" i="36"/>
  <c r="X56" i="36" s="1"/>
  <c r="M56" i="36"/>
  <c r="Q56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B59" i="36"/>
  <c r="C59" i="36"/>
  <c r="C60" i="36" s="1"/>
  <c r="D59" i="36"/>
  <c r="D60" i="36" s="1"/>
  <c r="E59" i="36"/>
  <c r="E60" i="36" s="1"/>
  <c r="F59" i="36"/>
  <c r="G59" i="36"/>
  <c r="G60" i="36" s="1"/>
  <c r="H59" i="36"/>
  <c r="H60" i="36" s="1"/>
  <c r="I59" i="36"/>
  <c r="I60" i="36" s="1"/>
  <c r="J59" i="36"/>
  <c r="K59" i="36"/>
  <c r="K60" i="36" s="1"/>
  <c r="L59" i="36"/>
  <c r="L60" i="36" s="1"/>
  <c r="M59" i="36"/>
  <c r="M60" i="36" s="1"/>
  <c r="O59" i="36"/>
  <c r="O60" i="36" s="1"/>
  <c r="P59" i="36"/>
  <c r="P60" i="36" s="1"/>
  <c r="Q59" i="36"/>
  <c r="R59" i="36"/>
  <c r="S59" i="36"/>
  <c r="S60" i="36" s="1"/>
  <c r="U59" i="36"/>
  <c r="U60" i="36" s="1"/>
  <c r="V59" i="36"/>
  <c r="W59" i="36"/>
  <c r="W60" i="36" s="1"/>
  <c r="X59" i="36"/>
  <c r="X60" i="36" s="1"/>
  <c r="Q60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B63" i="36"/>
  <c r="B64" i="36" s="1"/>
  <c r="C63" i="36"/>
  <c r="D63" i="36"/>
  <c r="E63" i="36"/>
  <c r="F63" i="36"/>
  <c r="F64" i="36" s="1"/>
  <c r="G63" i="36"/>
  <c r="G64" i="36" s="1"/>
  <c r="H63" i="36"/>
  <c r="H64" i="36" s="1"/>
  <c r="I63" i="36"/>
  <c r="J63" i="36"/>
  <c r="J64" i="36" s="1"/>
  <c r="K63" i="36"/>
  <c r="L63" i="36"/>
  <c r="L64" i="36" s="1"/>
  <c r="M63" i="36"/>
  <c r="O63" i="36"/>
  <c r="O64" i="36" s="1"/>
  <c r="P63" i="36"/>
  <c r="P64" i="36" s="1"/>
  <c r="Q63" i="36"/>
  <c r="R63" i="36"/>
  <c r="R64" i="36" s="1"/>
  <c r="S63" i="36"/>
  <c r="S64" i="36" s="1"/>
  <c r="U63" i="36"/>
  <c r="V63" i="36"/>
  <c r="V64" i="36" s="1"/>
  <c r="W63" i="36"/>
  <c r="W64" i="36" s="1"/>
  <c r="X63" i="36"/>
  <c r="X64" i="36" s="1"/>
  <c r="C64" i="36"/>
  <c r="D64" i="36"/>
  <c r="K64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B67" i="36"/>
  <c r="C67" i="36"/>
  <c r="C68" i="36" s="1"/>
  <c r="D67" i="36"/>
  <c r="E67" i="36"/>
  <c r="F67" i="36"/>
  <c r="F68" i="36" s="1"/>
  <c r="G67" i="36"/>
  <c r="G68" i="36" s="1"/>
  <c r="H67" i="36"/>
  <c r="I67" i="36"/>
  <c r="J67" i="36"/>
  <c r="K67" i="36"/>
  <c r="K68" i="36" s="1"/>
  <c r="L67" i="36"/>
  <c r="M67" i="36"/>
  <c r="O67" i="36"/>
  <c r="O68" i="36" s="1"/>
  <c r="P67" i="36"/>
  <c r="Q67" i="36"/>
  <c r="Q68" i="36" s="1"/>
  <c r="R67" i="36"/>
  <c r="S67" i="36"/>
  <c r="S68" i="36" s="1"/>
  <c r="U67" i="36"/>
  <c r="U68" i="36" s="1"/>
  <c r="V67" i="36"/>
  <c r="V68" i="36" s="1"/>
  <c r="W67" i="36"/>
  <c r="W68" i="36" s="1"/>
  <c r="X67" i="36"/>
  <c r="B68" i="36"/>
  <c r="E68" i="36"/>
  <c r="I68" i="36"/>
  <c r="J68" i="36"/>
  <c r="M68" i="36"/>
  <c r="R68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B71" i="36"/>
  <c r="B72" i="36" s="1"/>
  <c r="C71" i="36"/>
  <c r="D71" i="36"/>
  <c r="D72" i="36" s="1"/>
  <c r="E71" i="36"/>
  <c r="E72" i="36" s="1"/>
  <c r="F71" i="36"/>
  <c r="G71" i="36"/>
  <c r="H71" i="36"/>
  <c r="H72" i="36" s="1"/>
  <c r="I71" i="36"/>
  <c r="I72" i="36" s="1"/>
  <c r="J71" i="36"/>
  <c r="K71" i="36"/>
  <c r="L71" i="36"/>
  <c r="L72" i="36" s="1"/>
  <c r="M71" i="36"/>
  <c r="M72" i="36" s="1"/>
  <c r="O71" i="36"/>
  <c r="P71" i="36"/>
  <c r="P72" i="36" s="1"/>
  <c r="Q71" i="36"/>
  <c r="Q72" i="36" s="1"/>
  <c r="R71" i="36"/>
  <c r="R72" i="36" s="1"/>
  <c r="S71" i="36"/>
  <c r="T71" i="36"/>
  <c r="T72" i="36" s="1"/>
  <c r="U71" i="36"/>
  <c r="U72" i="36" s="1"/>
  <c r="V71" i="36"/>
  <c r="V72" i="36" s="1"/>
  <c r="W71" i="36"/>
  <c r="X71" i="36"/>
  <c r="X72" i="36" s="1"/>
  <c r="F72" i="36"/>
  <c r="J72" i="36"/>
  <c r="T29" i="33"/>
  <c r="N29" i="33"/>
  <c r="Y28" i="33"/>
  <c r="Y30" i="33" s="1"/>
  <c r="X28" i="33"/>
  <c r="X30" i="33" s="1"/>
  <c r="W28" i="33"/>
  <c r="W30" i="33" s="1"/>
  <c r="V28" i="33"/>
  <c r="V30" i="33" s="1"/>
  <c r="U28" i="33"/>
  <c r="U30" i="33" s="1"/>
  <c r="S28" i="33"/>
  <c r="S30" i="33" s="1"/>
  <c r="R28" i="33"/>
  <c r="R30" i="33" s="1"/>
  <c r="Q28" i="33"/>
  <c r="Q30" i="33" s="1"/>
  <c r="P28" i="33"/>
  <c r="P30" i="33" s="1"/>
  <c r="O28" i="33"/>
  <c r="O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T27" i="33"/>
  <c r="N27" i="33"/>
  <c r="N71" i="36" s="1"/>
  <c r="N72" i="36" s="1"/>
  <c r="T26" i="33"/>
  <c r="T67" i="36" s="1"/>
  <c r="N26" i="33"/>
  <c r="N67" i="36" s="1"/>
  <c r="N68" i="36" s="1"/>
  <c r="T25" i="33"/>
  <c r="T63" i="36" s="1"/>
  <c r="T64" i="36" s="1"/>
  <c r="N25" i="33"/>
  <c r="N63" i="36" s="1"/>
  <c r="N64" i="36" s="1"/>
  <c r="T24" i="33"/>
  <c r="T59" i="36" s="1"/>
  <c r="T60" i="36" s="1"/>
  <c r="N24" i="33"/>
  <c r="N59" i="36" s="1"/>
  <c r="T23" i="33"/>
  <c r="T55" i="36" s="1"/>
  <c r="T56" i="36" s="1"/>
  <c r="N23" i="33"/>
  <c r="N55" i="36" s="1"/>
  <c r="N56" i="36" s="1"/>
  <c r="T22" i="33"/>
  <c r="T51" i="36" s="1"/>
  <c r="N22" i="33"/>
  <c r="N51" i="36" s="1"/>
  <c r="N52" i="36" s="1"/>
  <c r="T21" i="33"/>
  <c r="T47" i="36" s="1"/>
  <c r="N21" i="33"/>
  <c r="N47" i="36" s="1"/>
  <c r="T20" i="33"/>
  <c r="T43" i="36" s="1"/>
  <c r="N20" i="33"/>
  <c r="N43" i="36" s="1"/>
  <c r="T19" i="33"/>
  <c r="T39" i="36" s="1"/>
  <c r="N19" i="33"/>
  <c r="N39" i="36" s="1"/>
  <c r="T18" i="33"/>
  <c r="T35" i="36" s="1"/>
  <c r="N18" i="33"/>
  <c r="N35" i="36" s="1"/>
  <c r="T17" i="33"/>
  <c r="T31" i="36" s="1"/>
  <c r="N17" i="33"/>
  <c r="N31" i="36" s="1"/>
  <c r="T16" i="33"/>
  <c r="T27" i="36" s="1"/>
  <c r="N16" i="33"/>
  <c r="N27" i="36" s="1"/>
  <c r="T15" i="33"/>
  <c r="T23" i="36" s="1"/>
  <c r="N15" i="33"/>
  <c r="N23" i="36" s="1"/>
  <c r="T14" i="33"/>
  <c r="T19" i="36" s="1"/>
  <c r="N14" i="33"/>
  <c r="N19" i="36" s="1"/>
  <c r="T13" i="33"/>
  <c r="T15" i="36" s="1"/>
  <c r="N13" i="33"/>
  <c r="M28" i="34"/>
  <c r="O28" i="34"/>
  <c r="R28" i="34"/>
  <c r="S28" i="34"/>
  <c r="U28" i="34"/>
  <c r="N15" i="34"/>
  <c r="N22" i="36" s="1"/>
  <c r="N16" i="34"/>
  <c r="N26" i="36" s="1"/>
  <c r="N17" i="34"/>
  <c r="N30" i="36" s="1"/>
  <c r="N18" i="34"/>
  <c r="N34" i="36" s="1"/>
  <c r="N19" i="34"/>
  <c r="N38" i="36" s="1"/>
  <c r="N20" i="34"/>
  <c r="N42" i="36" s="1"/>
  <c r="N21" i="34"/>
  <c r="N46" i="36" s="1"/>
  <c r="N22" i="34"/>
  <c r="N23" i="34"/>
  <c r="N24" i="34"/>
  <c r="N25" i="34"/>
  <c r="N26" i="34"/>
  <c r="N27" i="34"/>
  <c r="N29" i="34"/>
  <c r="T14" i="34"/>
  <c r="T18" i="36" s="1"/>
  <c r="T15" i="34"/>
  <c r="T22" i="36" s="1"/>
  <c r="T16" i="34"/>
  <c r="T26" i="36" s="1"/>
  <c r="T17" i="34"/>
  <c r="T30" i="36" s="1"/>
  <c r="T18" i="34"/>
  <c r="T34" i="36" s="1"/>
  <c r="T19" i="34"/>
  <c r="T38" i="36" s="1"/>
  <c r="T20" i="34"/>
  <c r="T42" i="36" s="1"/>
  <c r="T21" i="34"/>
  <c r="T46" i="36" s="1"/>
  <c r="T22" i="34"/>
  <c r="T23" i="34"/>
  <c r="T24" i="34"/>
  <c r="T25" i="34"/>
  <c r="T26" i="34"/>
  <c r="T27" i="34"/>
  <c r="T29" i="34"/>
  <c r="N14" i="34"/>
  <c r="N18" i="36" s="1"/>
  <c r="T13" i="34"/>
  <c r="T14" i="36" s="1"/>
  <c r="N13" i="34"/>
  <c r="C36" i="36" l="1"/>
  <c r="R20" i="36"/>
  <c r="I20" i="36"/>
  <c r="V74" i="36"/>
  <c r="N28" i="34"/>
  <c r="V48" i="36"/>
  <c r="L48" i="36"/>
  <c r="H48" i="36"/>
  <c r="D48" i="36"/>
  <c r="L44" i="36"/>
  <c r="H44" i="36"/>
  <c r="D44" i="36"/>
  <c r="V40" i="36"/>
  <c r="Q40" i="36"/>
  <c r="L40" i="36"/>
  <c r="H40" i="36"/>
  <c r="D40" i="36"/>
  <c r="K36" i="36"/>
  <c r="G36" i="36"/>
  <c r="J32" i="36"/>
  <c r="F32" i="36"/>
  <c r="B32" i="36"/>
  <c r="M24" i="36"/>
  <c r="I24" i="36"/>
  <c r="G44" i="36"/>
  <c r="C44" i="36"/>
  <c r="S36" i="36"/>
  <c r="O36" i="36"/>
  <c r="J36" i="36"/>
  <c r="F36" i="36"/>
  <c r="B36" i="36"/>
  <c r="R32" i="36"/>
  <c r="L28" i="36"/>
  <c r="H28" i="36"/>
  <c r="D28" i="36"/>
  <c r="Q24" i="36"/>
  <c r="L24" i="36"/>
  <c r="H24" i="36"/>
  <c r="N14" i="36"/>
  <c r="F74" i="36"/>
  <c r="O16" i="36"/>
  <c r="K16" i="36"/>
  <c r="C32" i="36"/>
  <c r="N74" i="36"/>
  <c r="N40" i="36"/>
  <c r="T16" i="36"/>
  <c r="T24" i="36"/>
  <c r="T32" i="36"/>
  <c r="T40" i="36"/>
  <c r="T48" i="36"/>
  <c r="P48" i="36"/>
  <c r="K48" i="36"/>
  <c r="G48" i="36"/>
  <c r="C48" i="36"/>
  <c r="W44" i="36"/>
  <c r="M44" i="36"/>
  <c r="I44" i="36"/>
  <c r="E44" i="36"/>
  <c r="U40" i="36"/>
  <c r="P40" i="36"/>
  <c r="W36" i="36"/>
  <c r="M36" i="36"/>
  <c r="I36" i="36"/>
  <c r="E36" i="36"/>
  <c r="P32" i="36"/>
  <c r="G32" i="36"/>
  <c r="W28" i="36"/>
  <c r="M28" i="36"/>
  <c r="I28" i="36"/>
  <c r="E28" i="36"/>
  <c r="R24" i="36"/>
  <c r="N24" i="36"/>
  <c r="F24" i="36"/>
  <c r="B24" i="36"/>
  <c r="V20" i="36"/>
  <c r="S16" i="36"/>
  <c r="J16" i="36"/>
  <c r="F16" i="36"/>
  <c r="N48" i="36"/>
  <c r="T28" i="34"/>
  <c r="N20" i="36"/>
  <c r="N36" i="36"/>
  <c r="X48" i="36"/>
  <c r="S48" i="36"/>
  <c r="O48" i="36"/>
  <c r="Q44" i="36"/>
  <c r="X40" i="36"/>
  <c r="V36" i="36"/>
  <c r="Q36" i="36"/>
  <c r="X32" i="36"/>
  <c r="S32" i="36"/>
  <c r="O32" i="36"/>
  <c r="Q28" i="36"/>
  <c r="V24" i="36"/>
  <c r="W16" i="36"/>
  <c r="N32" i="36"/>
  <c r="T28" i="36"/>
  <c r="T44" i="36"/>
  <c r="U44" i="36"/>
  <c r="U36" i="36"/>
  <c r="W32" i="36"/>
  <c r="U28" i="36"/>
  <c r="V16" i="36"/>
  <c r="U48" i="36"/>
  <c r="X52" i="36"/>
  <c r="W72" i="36"/>
  <c r="S72" i="36"/>
  <c r="O72" i="36"/>
  <c r="K72" i="36"/>
  <c r="G72" i="36"/>
  <c r="C72" i="36"/>
  <c r="G75" i="36"/>
  <c r="V44" i="36"/>
  <c r="R44" i="36"/>
  <c r="J44" i="36"/>
  <c r="F44" i="36"/>
  <c r="B44" i="36"/>
  <c r="O75" i="36"/>
  <c r="Q48" i="36"/>
  <c r="M48" i="36"/>
  <c r="I48" i="36"/>
  <c r="E48" i="36"/>
  <c r="W75" i="36"/>
  <c r="T28" i="33"/>
  <c r="T30" i="33" s="1"/>
  <c r="V60" i="36"/>
  <c r="R60" i="36"/>
  <c r="N60" i="36"/>
  <c r="J60" i="36"/>
  <c r="F60" i="36"/>
  <c r="B60" i="36"/>
  <c r="T52" i="36"/>
  <c r="K75" i="36"/>
  <c r="N44" i="36"/>
  <c r="X36" i="36"/>
  <c r="T36" i="36"/>
  <c r="P36" i="36"/>
  <c r="L36" i="36"/>
  <c r="H36" i="36"/>
  <c r="D36" i="36"/>
  <c r="N28" i="33"/>
  <c r="N30" i="33" s="1"/>
  <c r="X68" i="36"/>
  <c r="T68" i="36"/>
  <c r="P68" i="36"/>
  <c r="L68" i="36"/>
  <c r="H68" i="36"/>
  <c r="D68" i="36"/>
  <c r="W56" i="36"/>
  <c r="S56" i="36"/>
  <c r="O56" i="36"/>
  <c r="K56" i="36"/>
  <c r="G56" i="36"/>
  <c r="C56" i="36"/>
  <c r="V28" i="36"/>
  <c r="R28" i="36"/>
  <c r="N28" i="36"/>
  <c r="J28" i="36"/>
  <c r="F28" i="36"/>
  <c r="B28" i="36"/>
  <c r="U64" i="36"/>
  <c r="Q64" i="36"/>
  <c r="M64" i="36"/>
  <c r="I64" i="36"/>
  <c r="E64" i="36"/>
  <c r="W40" i="36"/>
  <c r="S40" i="36"/>
  <c r="O40" i="36"/>
  <c r="K40" i="36"/>
  <c r="G40" i="36"/>
  <c r="C40" i="36"/>
  <c r="U32" i="36"/>
  <c r="Q32" i="36"/>
  <c r="M32" i="36"/>
  <c r="I32" i="36"/>
  <c r="E32" i="36"/>
  <c r="R75" i="36"/>
  <c r="N15" i="36"/>
  <c r="B75" i="36"/>
  <c r="U16" i="36"/>
  <c r="Q16" i="36"/>
  <c r="M16" i="36"/>
  <c r="I16" i="36"/>
  <c r="E16" i="36"/>
  <c r="U74" i="36"/>
  <c r="U75" i="36"/>
  <c r="Q75" i="36"/>
  <c r="M75" i="36"/>
  <c r="I75" i="36"/>
  <c r="E75" i="36"/>
  <c r="X74" i="36"/>
  <c r="X20" i="36"/>
  <c r="T20" i="36"/>
  <c r="T74" i="36"/>
  <c r="P74" i="36"/>
  <c r="P20" i="36"/>
  <c r="L74" i="36"/>
  <c r="L20" i="36"/>
  <c r="H74" i="36"/>
  <c r="H20" i="36"/>
  <c r="D20" i="36"/>
  <c r="D74" i="36"/>
  <c r="R16" i="36"/>
  <c r="B16" i="36"/>
  <c r="V75" i="36"/>
  <c r="V76" i="36" s="1"/>
  <c r="F75" i="36"/>
  <c r="F76" i="36" s="1"/>
  <c r="M74" i="36"/>
  <c r="E74" i="36"/>
  <c r="S75" i="36"/>
  <c r="C75" i="36"/>
  <c r="R74" i="36"/>
  <c r="J74" i="36"/>
  <c r="B74" i="36"/>
  <c r="Q20" i="36"/>
  <c r="J75" i="36"/>
  <c r="Q74" i="36"/>
  <c r="I74" i="36"/>
  <c r="X75" i="36"/>
  <c r="T75" i="36"/>
  <c r="P75" i="36"/>
  <c r="L75" i="36"/>
  <c r="L76" i="36" s="1"/>
  <c r="H75" i="36"/>
  <c r="D75" i="36"/>
  <c r="W74" i="36"/>
  <c r="W76" i="36" s="1"/>
  <c r="W24" i="36"/>
  <c r="S74" i="36"/>
  <c r="S24" i="36"/>
  <c r="O74" i="36"/>
  <c r="O76" i="36" s="1"/>
  <c r="O24" i="36"/>
  <c r="K74" i="36"/>
  <c r="K24" i="36"/>
  <c r="G74" i="36"/>
  <c r="G24" i="36"/>
  <c r="C74" i="36"/>
  <c r="C24" i="36"/>
  <c r="U20" i="36"/>
  <c r="E20" i="36"/>
  <c r="P76" i="36" l="1"/>
  <c r="G76" i="36"/>
  <c r="J76" i="36"/>
  <c r="H76" i="36"/>
  <c r="X76" i="36"/>
  <c r="E76" i="36"/>
  <c r="U76" i="36"/>
  <c r="B76" i="36"/>
  <c r="K76" i="36"/>
  <c r="R76" i="36"/>
  <c r="N75" i="36"/>
  <c r="N76" i="36" s="1"/>
  <c r="N16" i="36"/>
  <c r="S76" i="36"/>
  <c r="I76" i="36"/>
  <c r="M76" i="36"/>
  <c r="C76" i="36"/>
  <c r="D76" i="36"/>
  <c r="T76" i="36"/>
  <c r="Q76" i="36"/>
  <c r="Z19" i="33" l="1"/>
  <c r="Z20" i="33"/>
  <c r="Z21" i="33"/>
  <c r="Z22" i="33"/>
  <c r="Z23" i="33"/>
  <c r="Z24" i="33"/>
  <c r="Z25" i="33"/>
  <c r="AA62" i="36" s="1"/>
  <c r="Z26" i="33"/>
  <c r="AA66" i="36" s="1"/>
  <c r="Z27" i="33"/>
  <c r="AA70" i="36" s="1"/>
  <c r="Y28" i="34"/>
  <c r="Y30" i="34" s="1"/>
  <c r="X28" i="34"/>
  <c r="X30" i="34" s="1"/>
  <c r="W28" i="34"/>
  <c r="W30" i="34" s="1"/>
  <c r="V28" i="34"/>
  <c r="V30" i="34" s="1"/>
  <c r="U30" i="34"/>
  <c r="T30" i="34"/>
  <c r="S30" i="34"/>
  <c r="R30" i="34"/>
  <c r="Q28" i="34"/>
  <c r="Q30" i="34" s="1"/>
  <c r="P28" i="34"/>
  <c r="P30" i="34" s="1"/>
  <c r="O30" i="34"/>
  <c r="N30" i="34"/>
  <c r="M30" i="34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Z14" i="33"/>
  <c r="Z15" i="33"/>
  <c r="Z16" i="33"/>
  <c r="Z17" i="33"/>
  <c r="Z18" i="33"/>
  <c r="Z13" i="33"/>
  <c r="B6" i="33" l="1"/>
  <c r="B3" i="33"/>
  <c r="X6" i="33"/>
  <c r="Z6" i="36" s="1"/>
  <c r="X3" i="33"/>
  <c r="Z3" i="36" s="1"/>
  <c r="Y71" i="36" l="1"/>
  <c r="Y70" i="36"/>
  <c r="Y67" i="36"/>
  <c r="Y66" i="36"/>
  <c r="Y63" i="36"/>
  <c r="Y62" i="36"/>
  <c r="Y59" i="36"/>
  <c r="Y58" i="36"/>
  <c r="Y55" i="36"/>
  <c r="Y54" i="36"/>
  <c r="Y51" i="36"/>
  <c r="Y50" i="36"/>
  <c r="Y47" i="36"/>
  <c r="Y46" i="36"/>
  <c r="Y43" i="36"/>
  <c r="Y42" i="36"/>
  <c r="Y39" i="36"/>
  <c r="Y38" i="36"/>
  <c r="Y35" i="36"/>
  <c r="Y34" i="36"/>
  <c r="Y31" i="36"/>
  <c r="Y30" i="36"/>
  <c r="Y27" i="36"/>
  <c r="Y26" i="36"/>
  <c r="Y23" i="36"/>
  <c r="Y22" i="36"/>
  <c r="Y19" i="36"/>
  <c r="Y18" i="36"/>
  <c r="Y15" i="36"/>
  <c r="Y14" i="36"/>
  <c r="Y16" i="36" l="1"/>
  <c r="Y24" i="36"/>
  <c r="Y32" i="36"/>
  <c r="Y40" i="36"/>
  <c r="Y48" i="36"/>
  <c r="Y28" i="36"/>
  <c r="Y44" i="36"/>
  <c r="Y20" i="36"/>
  <c r="Y36" i="36"/>
  <c r="Y52" i="36"/>
  <c r="Y56" i="36"/>
  <c r="Y60" i="36"/>
  <c r="Y64" i="36"/>
  <c r="Y68" i="36"/>
  <c r="Y72" i="36"/>
  <c r="Y75" i="36"/>
  <c r="Y74" i="36"/>
  <c r="J5" i="36"/>
  <c r="Z15" i="36" s="1"/>
  <c r="Z19" i="36" s="1"/>
  <c r="Z23" i="36" s="1"/>
  <c r="Z27" i="36" s="1"/>
  <c r="Z31" i="36" s="1"/>
  <c r="Z35" i="36" s="1"/>
  <c r="Z39" i="36" s="1"/>
  <c r="Z43" i="36" s="1"/>
  <c r="Z47" i="36" s="1"/>
  <c r="Z51" i="36" s="1"/>
  <c r="Z55" i="36" s="1"/>
  <c r="Z59" i="36" s="1"/>
  <c r="Z63" i="36" s="1"/>
  <c r="Z67" i="36" s="1"/>
  <c r="Z71" i="36" s="1"/>
  <c r="Z75" i="36" s="1"/>
  <c r="Q5" i="36"/>
  <c r="Z14" i="36" s="1"/>
  <c r="Z18" i="36" s="1"/>
  <c r="Z22" i="36" s="1"/>
  <c r="Z26" i="36" s="1"/>
  <c r="Z30" i="36" s="1"/>
  <c r="Z34" i="36" s="1"/>
  <c r="Z38" i="36" s="1"/>
  <c r="Z42" i="36" s="1"/>
  <c r="Z46" i="36" s="1"/>
  <c r="Z50" i="36" s="1"/>
  <c r="Z54" i="36" s="1"/>
  <c r="Z58" i="36" s="1"/>
  <c r="Z62" i="36" s="1"/>
  <c r="Z66" i="36" s="1"/>
  <c r="Z70" i="36" s="1"/>
  <c r="Z74" i="36" s="1"/>
  <c r="AA58" i="36"/>
  <c r="AA54" i="36"/>
  <c r="AA50" i="36"/>
  <c r="AA46" i="36"/>
  <c r="AA42" i="36"/>
  <c r="AA38" i="36"/>
  <c r="AA34" i="36"/>
  <c r="AA30" i="36"/>
  <c r="AA26" i="36"/>
  <c r="AA22" i="36"/>
  <c r="AA18" i="36"/>
  <c r="AA14" i="36"/>
  <c r="B6" i="36"/>
  <c r="B3" i="36"/>
  <c r="Z20" i="36"/>
  <c r="Z24" i="36" s="1"/>
  <c r="Z28" i="36" s="1"/>
  <c r="Z32" i="36" s="1"/>
  <c r="Z36" i="36" s="1"/>
  <c r="Z40" i="36" s="1"/>
  <c r="Z44" i="36" s="1"/>
  <c r="Z48" i="36" s="1"/>
  <c r="Z52" i="36" s="1"/>
  <c r="Z56" i="36" s="1"/>
  <c r="Z60" i="36" s="1"/>
  <c r="Z64" i="36" s="1"/>
  <c r="Z68" i="36" s="1"/>
  <c r="Z72" i="36" s="1"/>
  <c r="Z76" i="36" s="1"/>
  <c r="AB19" i="36"/>
  <c r="AB20" i="36" s="1"/>
  <c r="AB15" i="36"/>
  <c r="AB16" i="36" s="1"/>
  <c r="Y76" i="36" l="1"/>
  <c r="AA14" i="34"/>
  <c r="AA15" i="34" s="1"/>
  <c r="AA16" i="34" s="1"/>
  <c r="AA17" i="34" s="1"/>
  <c r="AA18" i="34" s="1"/>
  <c r="AA19" i="34" s="1"/>
  <c r="AA20" i="34" s="1"/>
  <c r="AA21" i="34" s="1"/>
  <c r="AA22" i="34" s="1"/>
  <c r="AA23" i="34" s="1"/>
  <c r="AA24" i="34" s="1"/>
  <c r="AA25" i="34" s="1"/>
  <c r="AA26" i="34" s="1"/>
  <c r="AA27" i="34" s="1"/>
  <c r="AA14" i="33" l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</calcChain>
</file>

<file path=xl/sharedStrings.xml><?xml version="1.0" encoding="utf-8"?>
<sst xmlns="http://schemas.openxmlformats.org/spreadsheetml/2006/main" count="134" uniqueCount="51">
  <si>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</si>
  <si>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</si>
  <si>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</si>
  <si>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</si>
  <si>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</si>
  <si>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</si>
  <si>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</si>
  <si>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</si>
  <si>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</si>
  <si>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</si>
  <si>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</si>
  <si>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</si>
  <si>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</si>
  <si>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</si>
  <si>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</si>
  <si>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</si>
  <si>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</si>
  <si>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</si>
  <si>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ترقی/تنزلی</t>
  </si>
  <si>
    <t xml:space="preserve">سابقہ ماہ کی کارکردگی </t>
  </si>
  <si>
    <t>نِگرانِ صوبائی مشاورت</t>
  </si>
  <si>
    <t xml:space="preserve">اس ماہ کی کارکردگی </t>
  </si>
  <si>
    <t>صوبائی ذِمہ دار</t>
  </si>
  <si>
    <t>دعوت اسلامی کے مدنی مراکز کا وزٹ کروایا</t>
  </si>
  <si>
    <t>دعوت اسلامی کا ڈیٹا اپنی آئی ڈیز سے اپلوڈ کرنے والے</t>
  </si>
  <si>
    <t>شعبہ سے وابستہ کتنے افراد دینی کاموں میں شرکت کرتے ہیں ؟</t>
  </si>
  <si>
    <t>مدنی حلقے</t>
  </si>
  <si>
    <t>انفرادی ملاقاتیں شرکاء</t>
  </si>
  <si>
    <t>اس ماہ کتنوں سے رابطہ ہوا ؟</t>
  </si>
  <si>
    <t>پہلے سے رابطے میں ہیں ؟</t>
  </si>
  <si>
    <t xml:space="preserve">نیک اعمال کا رسالہ </t>
  </si>
  <si>
    <t>مدنی قافلے میں</t>
  </si>
  <si>
    <t>علاقائی دورے میں</t>
  </si>
  <si>
    <t>ہفتہ وار رسالہ پڑھنے/سننے والے (اوسطاً تعداد)</t>
  </si>
  <si>
    <t>ہفتہ وار مدنی مذاکرہ میں</t>
  </si>
  <si>
    <t>ہفتہ وار اجتماع میں</t>
  </si>
  <si>
    <t>شرکاء</t>
  </si>
  <si>
    <t>تعداد</t>
  </si>
  <si>
    <t>کل</t>
  </si>
  <si>
    <t>بیگو/لائکی اسٹارز</t>
  </si>
  <si>
    <t>سنیک ویڈیو اسٹارز</t>
  </si>
  <si>
    <t>انسٹا گرامرز</t>
  </si>
  <si>
    <t>یوٹیوبرز</t>
  </si>
  <si>
    <t>ٹک ٹاکرز</t>
  </si>
  <si>
    <t>وصول</t>
  </si>
  <si>
    <t xml:space="preserve">تقسیم </t>
  </si>
  <si>
    <r>
      <t xml:space="preserve">صوبہ ماہانہ کارکردگی فارم </t>
    </r>
    <r>
      <rPr>
        <sz val="14"/>
        <rFont val="Alvi Nastaleeq"/>
      </rPr>
      <t>(رابطہ برائے سوشل میڈیا ڈیپارٹمنٹ)</t>
    </r>
  </si>
  <si>
    <r>
      <t xml:space="preserve">صوبہ ماہانہ تقابلی جائزہ کارکردگی فارم </t>
    </r>
    <r>
      <rPr>
        <sz val="14"/>
        <rFont val="Alvi Nastaleeq"/>
      </rPr>
      <t>(رابطہ برائے سوشل میڈیا ڈیپارٹمنٹ)</t>
    </r>
  </si>
  <si>
    <t>ڈیپارٹمنٹ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</si>
  <si>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4تاریخ تک نِگران صوبائی مشاورت اور ڈیپارٹمنٹ نِگران کو ای میل کریں۔</t>
    </r>
  </si>
  <si>
    <t>شہر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</si>
</sst>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8"/>
      <name val="Times New Roman"/>
      <family val="1"/>
    </font>
    <font>
      <sz val="12"/>
      <name val="Times New Roman"/>
      <family val="1"/>
    </font>
    <font>
      <sz val="14"/>
      <name val="Jameel Noori Nastaleeq"/>
    </font>
    <font>
      <sz val="12"/>
      <name val="UL Sajid Heading"/>
      <charset val="178"/>
    </font>
    <font>
      <sz val="12"/>
      <name val="Alvi Nastaleeq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8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382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13" fillId="0" borderId="15" xfId="0" applyFont="1" applyBorder="1" applyAlignment="1" applyProtection="1">
      <alignment horizontal="center" vertical="center" shrinkToFit="1"/>
    </xf>
    <xf numFmtId="0" fontId="13" fillId="0" borderId="16" xfId="0" applyFont="1" applyBorder="1" applyAlignment="1" applyProtection="1">
      <alignment horizontal="center" vertical="center" shrinkToFit="1"/>
    </xf>
    <xf numFmtId="1" fontId="18" fillId="2" borderId="50" xfId="1" applyNumberFormat="1" applyFont="1" applyFill="1" applyBorder="1" applyAlignment="1" applyProtection="1">
      <alignment horizontal="center" vertical="center" shrinkToFit="1"/>
    </xf>
    <xf numFmtId="1" fontId="18" fillId="2" borderId="19" xfId="1" applyNumberFormat="1" applyFont="1" applyFill="1" applyBorder="1" applyAlignment="1" applyProtection="1">
      <alignment horizontal="center" vertical="center" shrinkToFit="1"/>
    </xf>
    <xf numFmtId="1" fontId="18" fillId="2" borderId="33" xfId="1" applyNumberFormat="1" applyFont="1" applyFill="1" applyBorder="1" applyAlignment="1" applyProtection="1">
      <alignment horizontal="center" vertical="center" shrinkToFit="1"/>
    </xf>
    <xf numFmtId="1" fontId="18" fillId="2" borderId="34" xfId="1" applyNumberFormat="1" applyFont="1" applyFill="1" applyBorder="1" applyAlignment="1" applyProtection="1">
      <alignment horizontal="center" vertical="center" shrinkToFit="1"/>
    </xf>
    <xf numFmtId="38" fontId="18" fillId="2" borderId="51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8" xfId="0" applyFont="1" applyFill="1" applyBorder="1" applyAlignment="1" applyProtection="1">
      <alignment vertical="center" wrapText="1" shrinkToFit="1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5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8" xfId="0" applyFont="1" applyBorder="1" applyAlignment="1" applyProtection="1">
      <alignment horizontal="center" vertical="center" shrinkToFit="1"/>
    </xf>
    <xf numFmtId="1" fontId="18" fillId="0" borderId="49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56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2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56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3" fillId="3" borderId="57" xfId="3" applyFont="1" applyFill="1" applyBorder="1" applyProtection="1"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29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1" fontId="18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35" xfId="1" applyNumberFormat="1" applyFont="1" applyFill="1" applyBorder="1" applyAlignment="1" applyProtection="1">
      <alignment horizontal="center" vertical="center" shrinkToFit="1"/>
    </xf>
    <xf numFmtId="38" fontId="18" fillId="2" borderId="54" xfId="1" applyNumberFormat="1" applyFont="1" applyFill="1" applyBorder="1" applyAlignment="1" applyProtection="1">
      <alignment horizontal="center" vertical="center" wrapText="1" shrinkToFit="1"/>
    </xf>
    <xf numFmtId="0" fontId="9" fillId="0" borderId="41" xfId="4" applyFont="1" applyFill="1" applyBorder="1" applyAlignment="1" applyProtection="1">
      <alignment horizontal="center" vertical="center" wrapText="1" shrinkToFit="1"/>
      <protection locked="0"/>
    </xf>
    <xf numFmtId="0" fontId="9" fillId="0" borderId="21" xfId="4" applyFont="1" applyFill="1" applyBorder="1" applyAlignment="1" applyProtection="1">
      <alignment horizontal="center" vertical="center" wrapText="1" shrinkToFit="1"/>
      <protection locked="0"/>
    </xf>
    <xf numFmtId="0" fontId="14" fillId="0" borderId="21" xfId="4" applyFont="1" applyFill="1" applyBorder="1" applyAlignment="1" applyProtection="1">
      <alignment horizontal="center" vertical="center" wrapText="1" shrinkToFit="1"/>
      <protection locked="0"/>
    </xf>
    <xf numFmtId="1" fontId="18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Border="1" applyAlignment="1" applyProtection="1">
      <alignment horizontal="center" vertical="center" shrinkToFit="1"/>
      <protection locked="0"/>
    </xf>
    <xf numFmtId="1" fontId="8" fillId="4" borderId="65" xfId="3" applyNumberFormat="1" applyFont="1" applyFill="1" applyBorder="1" applyAlignment="1" applyProtection="1">
      <alignment horizontal="center" vertical="center" shrinkToFit="1"/>
    </xf>
    <xf numFmtId="1" fontId="8" fillId="2" borderId="21" xfId="3" applyNumberFormat="1" applyFont="1" applyFill="1" applyBorder="1" applyAlignment="1" applyProtection="1">
      <alignment horizontal="center" vertical="center" shrinkToFit="1"/>
    </xf>
    <xf numFmtId="1" fontId="8" fillId="3" borderId="67" xfId="3" applyNumberFormat="1" applyFont="1" applyFill="1" applyBorder="1" applyAlignment="1" applyProtection="1">
      <alignment horizontal="center" vertical="center" shrinkToFit="1"/>
    </xf>
    <xf numFmtId="0" fontId="24" fillId="3" borderId="0" xfId="3" applyFont="1" applyFill="1" applyBorder="1" applyProtection="1">
      <protection locked="0"/>
    </xf>
    <xf numFmtId="0" fontId="25" fillId="3" borderId="0" xfId="3" applyFont="1" applyFill="1" applyBorder="1" applyAlignment="1" applyProtection="1">
      <alignment vertical="center" shrinkToFit="1"/>
      <protection locked="0"/>
    </xf>
    <xf numFmtId="0" fontId="25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7" fillId="3" borderId="0" xfId="3" applyFont="1" applyFill="1" applyBorder="1" applyAlignment="1" applyProtection="1">
      <alignment vertical="center" shrinkToFit="1"/>
      <protection locked="0"/>
    </xf>
    <xf numFmtId="0" fontId="22" fillId="3" borderId="0" xfId="3" applyFont="1" applyFill="1" applyBorder="1" applyAlignment="1" applyProtection="1">
      <alignment horizontal="center"/>
      <protection locked="0"/>
    </xf>
    <xf numFmtId="1" fontId="9" fillId="4" borderId="65" xfId="3" applyNumberFormat="1" applyFont="1" applyFill="1" applyBorder="1" applyAlignment="1" applyProtection="1">
      <alignment horizontal="center" vertical="center" shrinkToFit="1"/>
    </xf>
    <xf numFmtId="1" fontId="9" fillId="2" borderId="21" xfId="3" applyNumberFormat="1" applyFont="1" applyFill="1" applyBorder="1" applyAlignment="1" applyProtection="1">
      <alignment horizontal="center" vertical="center" shrinkToFit="1"/>
    </xf>
    <xf numFmtId="1" fontId="9" fillId="3" borderId="67" xfId="3" applyNumberFormat="1" applyFont="1" applyFill="1" applyBorder="1" applyAlignment="1" applyProtection="1">
      <alignment horizontal="center" vertical="center" shrinkToFit="1"/>
    </xf>
    <xf numFmtId="0" fontId="9" fillId="0" borderId="41" xfId="4" applyFont="1" applyFill="1" applyBorder="1" applyAlignment="1" applyProtection="1">
      <alignment horizontal="center" vertical="center" wrapText="1" shrinkToFit="1"/>
    </xf>
    <xf numFmtId="0" fontId="9" fillId="0" borderId="21" xfId="4" applyFont="1" applyFill="1" applyBorder="1" applyAlignment="1" applyProtection="1">
      <alignment horizontal="center" vertical="center" wrapText="1" shrinkToFit="1"/>
    </xf>
    <xf numFmtId="0" fontId="14" fillId="0" borderId="21" xfId="4" applyFont="1" applyFill="1" applyBorder="1" applyAlignment="1" applyProtection="1">
      <alignment horizontal="center" vertical="center" wrapText="1" shrinkToFit="1"/>
    </xf>
    <xf numFmtId="1" fontId="18" fillId="0" borderId="70" xfId="1" applyNumberFormat="1" applyFont="1" applyBorder="1" applyAlignment="1" applyProtection="1">
      <alignment horizontal="center" vertical="center" shrinkToFit="1"/>
      <protection locked="0"/>
    </xf>
    <xf numFmtId="1" fontId="18" fillId="0" borderId="55" xfId="1" applyNumberFormat="1" applyFont="1" applyBorder="1" applyAlignment="1" applyProtection="1">
      <alignment horizontal="center" vertical="center" shrinkToFit="1"/>
      <protection locked="0"/>
    </xf>
    <xf numFmtId="1" fontId="18" fillId="0" borderId="49" xfId="1" applyNumberFormat="1" applyFont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Border="1" applyAlignment="1" applyProtection="1">
      <alignment horizontal="center" vertical="center" shrinkToFit="1"/>
      <protection locked="0"/>
    </xf>
    <xf numFmtId="1" fontId="18" fillId="0" borderId="68" xfId="1" applyNumberFormat="1" applyFont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Border="1" applyAlignment="1" applyProtection="1">
      <alignment horizontal="center" vertical="center" shrinkToFit="1"/>
      <protection locked="0"/>
    </xf>
    <xf numFmtId="1" fontId="18" fillId="0" borderId="71" xfId="1" applyNumberFormat="1" applyFont="1" applyBorder="1" applyAlignment="1" applyProtection="1">
      <alignment horizontal="center" vertical="center" shrinkToFit="1"/>
      <protection locked="0"/>
    </xf>
    <xf numFmtId="1" fontId="18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44" xfId="1" applyNumberFormat="1" applyFont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72" xfId="1" applyNumberFormat="1" applyFont="1" applyFill="1" applyBorder="1" applyAlignment="1" applyProtection="1">
      <alignment horizontal="center" vertical="center" shrinkToFit="1"/>
    </xf>
    <xf numFmtId="1" fontId="18" fillId="2" borderId="60" xfId="1" applyNumberFormat="1" applyFont="1" applyFill="1" applyBorder="1" applyAlignment="1" applyProtection="1">
      <alignment horizontal="center" vertical="center" shrinkToFit="1"/>
    </xf>
    <xf numFmtId="1" fontId="18" fillId="0" borderId="18" xfId="1" applyNumberFormat="1" applyFont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Border="1" applyAlignment="1" applyProtection="1">
      <alignment horizontal="center" vertical="center" shrinkToFit="1"/>
      <protection locked="0"/>
    </xf>
    <xf numFmtId="38" fontId="18" fillId="2" borderId="43" xfId="1" applyNumberFormat="1" applyFont="1" applyFill="1" applyBorder="1" applyAlignment="1" applyProtection="1">
      <alignment horizontal="center" vertical="center" wrapText="1" shrinkToFit="1"/>
    </xf>
    <xf numFmtId="38" fontId="18" fillId="2" borderId="64" xfId="1" applyNumberFormat="1" applyFont="1" applyFill="1" applyBorder="1" applyAlignment="1" applyProtection="1">
      <alignment horizontal="center" vertical="center" wrapText="1" shrinkToFit="1"/>
    </xf>
    <xf numFmtId="0" fontId="13" fillId="0" borderId="46" xfId="3" applyFont="1" applyBorder="1" applyAlignment="1" applyProtection="1">
      <alignment horizontal="center" vertical="center" shrinkToFit="1"/>
    </xf>
    <xf numFmtId="1" fontId="13" fillId="0" borderId="26" xfId="3" applyNumberFormat="1" applyFont="1" applyFill="1" applyBorder="1" applyAlignment="1" applyProtection="1">
      <alignment horizontal="center" vertical="center" shrinkToFit="1"/>
    </xf>
    <xf numFmtId="1" fontId="13" fillId="0" borderId="27" xfId="3" applyNumberFormat="1" applyFont="1" applyFill="1" applyBorder="1" applyAlignment="1" applyProtection="1">
      <alignment horizontal="center" vertical="center" shrinkToFit="1"/>
    </xf>
    <xf numFmtId="1" fontId="13" fillId="0" borderId="41" xfId="3" applyNumberFormat="1" applyFont="1" applyFill="1" applyBorder="1" applyAlignment="1" applyProtection="1">
      <alignment horizontal="center" vertical="center" shrinkToFit="1"/>
    </xf>
    <xf numFmtId="1" fontId="13" fillId="0" borderId="22" xfId="3" applyNumberFormat="1" applyFont="1" applyFill="1" applyBorder="1" applyAlignment="1" applyProtection="1">
      <alignment horizontal="center" vertical="center" shrinkToFit="1"/>
    </xf>
    <xf numFmtId="1" fontId="13" fillId="0" borderId="58" xfId="3" applyNumberFormat="1" applyFont="1" applyFill="1" applyBorder="1" applyAlignment="1" applyProtection="1">
      <alignment horizontal="center" vertical="center" shrinkToFit="1"/>
    </xf>
    <xf numFmtId="1" fontId="13" fillId="0" borderId="59" xfId="3" applyNumberFormat="1" applyFont="1" applyFill="1" applyBorder="1" applyAlignment="1" applyProtection="1">
      <alignment horizontal="center" vertical="center" shrinkToFit="1"/>
    </xf>
    <xf numFmtId="1" fontId="13" fillId="3" borderId="58" xfId="3" applyNumberFormat="1" applyFont="1" applyFill="1" applyBorder="1" applyAlignment="1" applyProtection="1">
      <alignment horizontal="center" vertical="center" shrinkToFit="1"/>
    </xf>
    <xf numFmtId="0" fontId="13" fillId="0" borderId="44" xfId="3" applyFont="1" applyBorder="1" applyAlignment="1" applyProtection="1">
      <alignment horizontal="center" vertical="center" shrinkToFit="1"/>
    </xf>
    <xf numFmtId="1" fontId="13" fillId="0" borderId="14" xfId="3" applyNumberFormat="1" applyFont="1" applyFill="1" applyBorder="1" applyAlignment="1" applyProtection="1">
      <alignment horizontal="center" vertical="center" shrinkToFit="1"/>
    </xf>
    <xf numFmtId="1" fontId="13" fillId="0" borderId="18" xfId="3" applyNumberFormat="1" applyFont="1" applyFill="1" applyBorder="1" applyAlignment="1" applyProtection="1">
      <alignment horizontal="center" vertical="center" shrinkToFit="1"/>
    </xf>
    <xf numFmtId="1" fontId="13" fillId="0" borderId="21" xfId="3" applyNumberFormat="1" applyFont="1" applyFill="1" applyBorder="1" applyAlignment="1" applyProtection="1">
      <alignment horizontal="center" vertical="center" shrinkToFit="1"/>
    </xf>
    <xf numFmtId="1" fontId="13" fillId="0" borderId="9" xfId="3" applyNumberFormat="1" applyFont="1" applyFill="1" applyBorder="1" applyAlignment="1" applyProtection="1">
      <alignment horizontal="center" vertical="center" shrinkToFit="1"/>
    </xf>
    <xf numFmtId="1" fontId="13" fillId="0" borderId="8" xfId="3" applyNumberFormat="1" applyFont="1" applyFill="1" applyBorder="1" applyAlignment="1" applyProtection="1">
      <alignment horizontal="center" vertical="center" shrinkToFit="1"/>
    </xf>
    <xf numFmtId="1" fontId="13" fillId="0" borderId="10" xfId="3" applyNumberFormat="1" applyFont="1" applyFill="1" applyBorder="1" applyAlignment="1" applyProtection="1">
      <alignment horizontal="center" vertical="center" shrinkToFit="1"/>
    </xf>
    <xf numFmtId="1" fontId="13" fillId="3" borderId="8" xfId="3" applyNumberFormat="1" applyFont="1" applyFill="1" applyBorder="1" applyAlignment="1" applyProtection="1">
      <alignment horizontal="center" vertical="center" shrinkToFit="1"/>
    </xf>
    <xf numFmtId="165" fontId="13" fillId="2" borderId="47" xfId="3" applyNumberFormat="1" applyFont="1" applyFill="1" applyBorder="1" applyAlignment="1" applyProtection="1">
      <alignment horizontal="center" vertical="center" shrinkToFit="1"/>
    </xf>
    <xf numFmtId="165" fontId="13" fillId="2" borderId="17" xfId="3" applyNumberFormat="1" applyFont="1" applyFill="1" applyBorder="1" applyAlignment="1" applyProtection="1">
      <alignment horizontal="center" vertical="center" shrinkToFit="1"/>
    </xf>
    <xf numFmtId="165" fontId="13" fillId="2" borderId="45" xfId="3" applyNumberFormat="1" applyFont="1" applyFill="1" applyBorder="1" applyAlignment="1" applyProtection="1">
      <alignment horizontal="center" vertical="center" shrinkToFit="1"/>
    </xf>
    <xf numFmtId="165" fontId="13" fillId="2" borderId="66" xfId="3" applyNumberFormat="1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 shrinkToFit="1"/>
    </xf>
    <xf numFmtId="1" fontId="13" fillId="3" borderId="0" xfId="3" applyNumberFormat="1" applyFont="1" applyFill="1" applyBorder="1" applyAlignment="1" applyProtection="1">
      <alignment horizontal="center" vertical="center" shrinkToFit="1"/>
    </xf>
    <xf numFmtId="1" fontId="13" fillId="2" borderId="13" xfId="3" applyNumberFormat="1" applyFont="1" applyFill="1" applyBorder="1" applyAlignment="1" applyProtection="1">
      <alignment horizontal="center" vertical="center" shrinkToFit="1"/>
    </xf>
    <xf numFmtId="1" fontId="13" fillId="2" borderId="12" xfId="3" applyNumberFormat="1" applyFont="1" applyFill="1" applyBorder="1" applyAlignment="1" applyProtection="1">
      <alignment horizontal="center" vertical="center" shrinkToFit="1"/>
    </xf>
    <xf numFmtId="1" fontId="13" fillId="2" borderId="11" xfId="3" applyNumberFormat="1" applyFont="1" applyFill="1" applyBorder="1" applyAlignment="1" applyProtection="1">
      <alignment horizontal="center" vertical="center" shrinkToFit="1"/>
    </xf>
    <xf numFmtId="3" fontId="18" fillId="2" borderId="38" xfId="1" applyNumberFormat="1" applyFont="1" applyFill="1" applyBorder="1" applyAlignment="1" applyProtection="1">
      <alignment horizontal="center" vertical="center" wrapText="1" shrinkToFit="1"/>
    </xf>
    <xf numFmtId="3" fontId="18" fillId="2" borderId="37" xfId="1" applyNumberFormat="1" applyFont="1" applyFill="1" applyBorder="1" applyAlignment="1" applyProtection="1">
      <alignment horizontal="center" vertical="center" wrapText="1" shrinkToFit="1"/>
    </xf>
    <xf numFmtId="3" fontId="18" fillId="2" borderId="39" xfId="1" applyNumberFormat="1" applyFont="1" applyFill="1" applyBorder="1" applyAlignment="1" applyProtection="1">
      <alignment horizontal="center" vertical="center" wrapText="1" shrinkToFit="1"/>
    </xf>
    <xf numFmtId="0" fontId="33" fillId="2" borderId="80" xfId="0" applyFont="1" applyFill="1" applyBorder="1" applyAlignment="1">
      <alignment horizontal="center" vertical="center" wrapText="1"/>
    </xf>
    <xf numFmtId="0" fontId="33" fillId="2" borderId="65" xfId="0" applyFont="1" applyFill="1" applyBorder="1" applyAlignment="1">
      <alignment horizontal="center" vertical="center" wrapText="1"/>
    </xf>
    <xf numFmtId="0" fontId="33" fillId="2" borderId="60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vertical="center" wrapText="1" shrinkToFit="1"/>
    </xf>
    <xf numFmtId="0" fontId="17" fillId="2" borderId="27" xfId="0" applyFont="1" applyFill="1" applyBorder="1" applyAlignment="1">
      <alignment vertical="center" wrapText="1" shrinkToFit="1"/>
    </xf>
    <xf numFmtId="0" fontId="6" fillId="2" borderId="38" xfId="0" applyFont="1" applyFill="1" applyBorder="1" applyAlignment="1">
      <alignment horizontal="center" vertical="center" textRotation="90" wrapText="1" shrinkToFit="1"/>
    </xf>
    <xf numFmtId="0" fontId="6" fillId="2" borderId="37" xfId="0" applyFont="1" applyFill="1" applyBorder="1" applyAlignment="1">
      <alignment horizontal="center" vertical="center" textRotation="90" wrapText="1" shrinkToFit="1"/>
    </xf>
    <xf numFmtId="38" fontId="18" fillId="2" borderId="38" xfId="1" applyNumberFormat="1" applyFont="1" applyFill="1" applyBorder="1" applyAlignment="1" applyProtection="1">
      <alignment horizontal="center" vertical="center" wrapText="1" shrinkToFit="1"/>
    </xf>
    <xf numFmtId="38" fontId="18" fillId="2" borderId="39" xfId="1" applyNumberFormat="1" applyFont="1" applyFill="1" applyBorder="1" applyAlignment="1" applyProtection="1">
      <alignment horizontal="center" vertical="center" wrapText="1" shrinkToFit="1"/>
    </xf>
    <xf numFmtId="38" fontId="18" fillId="2" borderId="37" xfId="1" applyNumberFormat="1" applyFont="1" applyFill="1" applyBorder="1" applyAlignment="1" applyProtection="1">
      <alignment horizontal="center" vertical="center" wrapText="1" shrinkToFit="1"/>
    </xf>
    <xf numFmtId="1" fontId="18" fillId="0" borderId="52" xfId="1" applyNumberFormat="1" applyFont="1" applyBorder="1" applyAlignment="1" applyProtection="1">
      <alignment horizontal="center" vertical="center" shrinkToFit="1"/>
      <protection locked="0"/>
    </xf>
    <xf numFmtId="1" fontId="18" fillId="0" borderId="82" xfId="1" applyNumberFormat="1" applyFont="1" applyBorder="1" applyAlignment="1" applyProtection="1">
      <alignment horizontal="center" vertical="center" shrinkToFit="1"/>
      <protection locked="0"/>
    </xf>
    <xf numFmtId="1" fontId="18" fillId="0" borderId="75" xfId="1" applyNumberFormat="1" applyFont="1" applyBorder="1" applyAlignment="1" applyProtection="1">
      <alignment horizontal="center" vertical="center" shrinkToFit="1"/>
      <protection locked="0"/>
    </xf>
    <xf numFmtId="1" fontId="18" fillId="0" borderId="7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5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7" xfId="1" applyNumberFormat="1" applyFont="1" applyBorder="1" applyAlignment="1" applyProtection="1">
      <alignment horizontal="center" vertical="center" shrinkToFit="1"/>
      <protection locked="0"/>
    </xf>
    <xf numFmtId="1" fontId="18" fillId="0" borderId="76" xfId="1" applyNumberFormat="1" applyFont="1" applyBorder="1" applyAlignment="1" applyProtection="1">
      <alignment horizontal="center" vertical="center" shrinkToFit="1"/>
      <protection locked="0"/>
    </xf>
    <xf numFmtId="0" fontId="9" fillId="0" borderId="74" xfId="4" applyFont="1" applyFill="1" applyBorder="1" applyAlignment="1" applyProtection="1">
      <alignment horizontal="center" vertical="center" wrapText="1" shrinkToFit="1"/>
      <protection locked="0"/>
    </xf>
    <xf numFmtId="1" fontId="32" fillId="0" borderId="71" xfId="7" applyNumberFormat="1" applyFont="1" applyFill="1" applyBorder="1" applyAlignment="1" applyProtection="1">
      <alignment horizontal="center" vertical="center" shrinkToFit="1"/>
      <protection locked="0"/>
    </xf>
    <xf numFmtId="1" fontId="32" fillId="0" borderId="70" xfId="7" applyNumberFormat="1" applyFont="1" applyFill="1" applyBorder="1" applyAlignment="1" applyProtection="1">
      <alignment horizontal="center" vertical="center" shrinkToFit="1"/>
      <protection locked="0"/>
    </xf>
    <xf numFmtId="1" fontId="32" fillId="0" borderId="6" xfId="8" applyNumberFormat="1" applyFont="1" applyBorder="1" applyAlignment="1" applyProtection="1">
      <alignment horizontal="center" vertical="center" shrinkToFit="1"/>
      <protection locked="0"/>
    </xf>
    <xf numFmtId="1" fontId="32" fillId="0" borderId="68" xfId="8" applyNumberFormat="1" applyFont="1" applyBorder="1" applyAlignment="1" applyProtection="1">
      <alignment horizontal="center" vertical="center" shrinkToFit="1"/>
      <protection locked="0"/>
    </xf>
    <xf numFmtId="1" fontId="32" fillId="0" borderId="49" xfId="8" applyNumberFormat="1" applyFont="1" applyBorder="1" applyAlignment="1" applyProtection="1">
      <alignment horizontal="center" vertical="center" shrinkToFit="1"/>
      <protection locked="0"/>
    </xf>
    <xf numFmtId="1" fontId="32" fillId="0" borderId="70" xfId="8" applyNumberFormat="1" applyFont="1" applyBorder="1" applyAlignment="1" applyProtection="1">
      <alignment horizontal="center" vertical="center" shrinkToFit="1"/>
      <protection locked="0"/>
    </xf>
    <xf numFmtId="1" fontId="32" fillId="0" borderId="55" xfId="8" applyNumberFormat="1" applyFont="1" applyBorder="1" applyAlignment="1" applyProtection="1">
      <alignment horizontal="center" vertical="center" shrinkToFit="1"/>
      <protection locked="0"/>
    </xf>
    <xf numFmtId="1" fontId="32" fillId="2" borderId="6" xfId="7" applyNumberFormat="1" applyFont="1" applyFill="1" applyBorder="1" applyAlignment="1" applyProtection="1">
      <alignment horizontal="center" vertical="center" shrinkToFit="1"/>
    </xf>
    <xf numFmtId="1" fontId="32" fillId="0" borderId="7" xfId="7" applyNumberFormat="1" applyFont="1" applyFill="1" applyBorder="1" applyAlignment="1" applyProtection="1">
      <alignment horizontal="center" vertical="center" shrinkToFit="1"/>
      <protection locked="0"/>
    </xf>
    <xf numFmtId="1" fontId="32" fillId="0" borderId="68" xfId="7" applyNumberFormat="1" applyFont="1" applyFill="1" applyBorder="1" applyAlignment="1" applyProtection="1">
      <alignment horizontal="center" vertical="center" shrinkToFit="1"/>
      <protection locked="0"/>
    </xf>
    <xf numFmtId="1" fontId="32" fillId="0" borderId="7" xfId="2" applyNumberFormat="1" applyFont="1" applyBorder="1" applyAlignment="1" applyProtection="1">
      <alignment horizontal="center" vertical="center" shrinkToFit="1"/>
      <protection locked="0"/>
    </xf>
    <xf numFmtId="1" fontId="32" fillId="0" borderId="68" xfId="2" applyNumberFormat="1" applyFont="1" applyBorder="1" applyAlignment="1" applyProtection="1">
      <alignment horizontal="center" vertical="center" shrinkToFit="1"/>
      <protection locked="0"/>
    </xf>
    <xf numFmtId="1" fontId="32" fillId="0" borderId="8" xfId="8" applyNumberFormat="1" applyFont="1" applyBorder="1" applyAlignment="1" applyProtection="1">
      <alignment horizontal="center" vertical="center" shrinkToFit="1"/>
      <protection locked="0"/>
    </xf>
    <xf numFmtId="1" fontId="32" fillId="0" borderId="20" xfId="8" applyNumberFormat="1" applyFont="1" applyBorder="1" applyAlignment="1" applyProtection="1">
      <alignment horizontal="center" vertical="center" shrinkToFit="1"/>
      <protection locked="0"/>
    </xf>
    <xf numFmtId="1" fontId="32" fillId="0" borderId="14" xfId="8" applyNumberFormat="1" applyFont="1" applyBorder="1" applyAlignment="1" applyProtection="1">
      <alignment horizontal="center" vertical="center" shrinkToFit="1"/>
      <protection locked="0"/>
    </xf>
    <xf numFmtId="1" fontId="32" fillId="0" borderId="9" xfId="8" applyNumberFormat="1" applyFont="1" applyBorder="1" applyAlignment="1" applyProtection="1">
      <alignment horizontal="center" vertical="center" shrinkToFit="1"/>
      <protection locked="0"/>
    </xf>
    <xf numFmtId="1" fontId="32" fillId="0" borderId="18" xfId="8" applyNumberFormat="1" applyFont="1" applyBorder="1" applyAlignment="1" applyProtection="1">
      <alignment horizontal="center" vertical="center" shrinkToFit="1"/>
      <protection locked="0"/>
    </xf>
    <xf numFmtId="1" fontId="32" fillId="0" borderId="10" xfId="7" applyNumberFormat="1" applyFont="1" applyFill="1" applyBorder="1" applyAlignment="1" applyProtection="1">
      <alignment horizontal="center" vertical="center" shrinkToFit="1"/>
      <protection locked="0"/>
    </xf>
    <xf numFmtId="1" fontId="32" fillId="0" borderId="8" xfId="7" applyNumberFormat="1" applyFont="1" applyFill="1" applyBorder="1" applyAlignment="1" applyProtection="1">
      <alignment horizontal="center" vertical="center" shrinkToFit="1"/>
      <protection locked="0"/>
    </xf>
    <xf numFmtId="1" fontId="32" fillId="0" borderId="10" xfId="2" applyNumberFormat="1" applyFont="1" applyBorder="1" applyAlignment="1" applyProtection="1">
      <alignment horizontal="center" vertical="center" shrinkToFit="1"/>
      <protection locked="0"/>
    </xf>
    <xf numFmtId="1" fontId="32" fillId="2" borderId="83" xfId="7" applyNumberFormat="1" applyFont="1" applyFill="1" applyBorder="1" applyAlignment="1" applyProtection="1">
      <alignment horizontal="center" vertical="center" shrinkToFit="1"/>
    </xf>
    <xf numFmtId="1" fontId="32" fillId="2" borderId="22" xfId="7" applyNumberFormat="1" applyFont="1" applyFill="1" applyBorder="1" applyAlignment="1" applyProtection="1">
      <alignment horizontal="center" vertical="center" shrinkToFit="1"/>
    </xf>
    <xf numFmtId="0" fontId="11" fillId="2" borderId="31" xfId="0" applyFont="1" applyFill="1" applyBorder="1" applyAlignment="1" applyProtection="1">
      <alignment vertical="center" wrapText="1" shrinkToFit="1"/>
    </xf>
    <xf numFmtId="165" fontId="13" fillId="2" borderId="12" xfId="3" applyNumberFormat="1" applyFont="1" applyFill="1" applyBorder="1" applyAlignment="1" applyProtection="1">
      <alignment horizontal="center" vertical="center" shrinkToFit="1"/>
    </xf>
    <xf numFmtId="165" fontId="13" fillId="2" borderId="13" xfId="3" applyNumberFormat="1" applyFont="1" applyFill="1" applyBorder="1" applyAlignment="1" applyProtection="1">
      <alignment horizontal="center" vertical="center" shrinkToFit="1"/>
    </xf>
    <xf numFmtId="165" fontId="13" fillId="2" borderId="11" xfId="3" applyNumberFormat="1" applyFont="1" applyFill="1" applyBorder="1" applyAlignment="1" applyProtection="1">
      <alignment horizontal="center" vertical="center" shrinkToFit="1"/>
    </xf>
    <xf numFmtId="165" fontId="13" fillId="5" borderId="47" xfId="3" applyNumberFormat="1" applyFont="1" applyFill="1" applyBorder="1" applyAlignment="1" applyProtection="1">
      <alignment horizontal="center" vertical="center" shrinkToFit="1"/>
    </xf>
    <xf numFmtId="165" fontId="13" fillId="5" borderId="17" xfId="3" applyNumberFormat="1" applyFont="1" applyFill="1" applyBorder="1" applyAlignment="1" applyProtection="1">
      <alignment horizontal="center" vertical="center" shrinkToFit="1"/>
    </xf>
    <xf numFmtId="165" fontId="13" fillId="5" borderId="12" xfId="3" applyNumberFormat="1" applyFont="1" applyFill="1" applyBorder="1" applyAlignment="1" applyProtection="1">
      <alignment horizontal="center" vertical="center" shrinkToFit="1"/>
    </xf>
    <xf numFmtId="165" fontId="13" fillId="5" borderId="11" xfId="3" applyNumberFormat="1" applyFont="1" applyFill="1" applyBorder="1" applyAlignment="1" applyProtection="1">
      <alignment horizontal="center" vertical="center" shrinkToFit="1"/>
    </xf>
    <xf numFmtId="165" fontId="13" fillId="5" borderId="66" xfId="3" applyNumberFormat="1" applyFont="1" applyFill="1" applyBorder="1" applyAlignment="1" applyProtection="1">
      <alignment horizontal="center" vertical="center" shrinkToFit="1"/>
    </xf>
    <xf numFmtId="165" fontId="13" fillId="5" borderId="45" xfId="3" applyNumberFormat="1" applyFont="1" applyFill="1" applyBorder="1" applyAlignment="1" applyProtection="1">
      <alignment horizontal="center" vertical="center" shrinkToFit="1"/>
    </xf>
    <xf numFmtId="165" fontId="13" fillId="5" borderId="13" xfId="3" applyNumberFormat="1" applyFont="1" applyFill="1" applyBorder="1" applyAlignment="1" applyProtection="1">
      <alignment horizontal="center" vertical="center" shrinkToFit="1"/>
    </xf>
    <xf numFmtId="1" fontId="13" fillId="5" borderId="13" xfId="3" applyNumberFormat="1" applyFont="1" applyFill="1" applyBorder="1" applyAlignment="1" applyProtection="1">
      <alignment horizontal="center" vertical="center" shrinkToFit="1"/>
    </xf>
    <xf numFmtId="1" fontId="13" fillId="5" borderId="11" xfId="3" applyNumberFormat="1" applyFont="1" applyFill="1" applyBorder="1" applyAlignment="1" applyProtection="1">
      <alignment horizontal="center" vertical="center" shrinkToFit="1"/>
    </xf>
    <xf numFmtId="1" fontId="13" fillId="5" borderId="12" xfId="3" applyNumberFormat="1" applyFont="1" applyFill="1" applyBorder="1" applyAlignment="1" applyProtection="1">
      <alignment horizontal="center" vertical="center" shrinkToFit="1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17" fillId="2" borderId="46" xfId="0" applyFont="1" applyFill="1" applyBorder="1" applyAlignment="1" applyProtection="1">
      <alignment horizontal="center" vertical="center" wrapText="1" shrinkToFit="1"/>
    </xf>
    <xf numFmtId="0" fontId="17" fillId="2" borderId="27" xfId="0" applyFont="1" applyFill="1" applyBorder="1" applyAlignment="1" applyProtection="1">
      <alignment horizontal="center" vertical="center" wrapText="1" shrinkToFit="1"/>
    </xf>
    <xf numFmtId="0" fontId="17" fillId="2" borderId="28" xfId="0" applyFont="1" applyFill="1" applyBorder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14" fontId="17" fillId="2" borderId="46" xfId="0" applyNumberFormat="1" applyFont="1" applyFill="1" applyBorder="1" applyAlignment="1" applyProtection="1">
      <alignment horizontal="center" vertical="center" wrapText="1" shrinkToFit="1"/>
    </xf>
    <xf numFmtId="14" fontId="17" fillId="2" borderId="27" xfId="0" applyNumberFormat="1" applyFont="1" applyFill="1" applyBorder="1" applyAlignment="1" applyProtection="1">
      <alignment horizontal="center" vertical="center" wrapText="1" shrinkToFit="1"/>
    </xf>
    <xf numFmtId="14" fontId="17" fillId="2" borderId="28" xfId="0" applyNumberFormat="1" applyFont="1" applyFill="1" applyBorder="1" applyAlignment="1" applyProtection="1">
      <alignment horizontal="center" vertical="center" wrapText="1" shrinkToFit="1"/>
    </xf>
    <xf numFmtId="0" fontId="5" fillId="0" borderId="47" xfId="0" applyFont="1" applyBorder="1" applyAlignment="1" applyProtection="1">
      <alignment horizontal="center" vertical="center" wrapText="1" shrinkToFit="1"/>
      <protection locked="0"/>
    </xf>
    <xf numFmtId="0" fontId="5" fillId="0" borderId="45" xfId="0" applyFont="1" applyBorder="1" applyAlignment="1" applyProtection="1">
      <alignment horizontal="center" vertical="center" wrapText="1" shrinkToFit="1"/>
      <protection locked="0"/>
    </xf>
    <xf numFmtId="0" fontId="5" fillId="0" borderId="48" xfId="0" applyFont="1" applyBorder="1" applyAlignment="1" applyProtection="1">
      <alignment horizontal="center" vertical="center" wrapText="1" shrinkToFit="1"/>
      <protection locked="0"/>
    </xf>
    <xf numFmtId="0" fontId="17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55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18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9" fillId="2" borderId="54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0" borderId="42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9" fillId="0" borderId="4" xfId="0" applyFont="1" applyBorder="1" applyAlignment="1" applyProtection="1">
      <alignment horizontal="right" shrinkToFit="1"/>
    </xf>
    <xf numFmtId="0" fontId="16" fillId="2" borderId="21" xfId="0" applyFont="1" applyFill="1" applyBorder="1" applyAlignment="1" applyProtection="1">
      <alignment horizontal="center" vertical="center" wrapText="1" shrinkToFit="1"/>
    </xf>
    <xf numFmtId="0" fontId="16" fillId="2" borderId="74" xfId="0" applyFont="1" applyFill="1" applyBorder="1" applyAlignment="1" applyProtection="1">
      <alignment horizontal="center" vertical="center" wrapText="1" shrinkToFit="1"/>
    </xf>
    <xf numFmtId="0" fontId="16" fillId="2" borderId="66" xfId="0" applyFont="1" applyFill="1" applyBorder="1" applyAlignment="1" applyProtection="1">
      <alignment horizontal="center" vertical="center" wrapText="1" shrinkToFit="1"/>
    </xf>
    <xf numFmtId="0" fontId="9" fillId="2" borderId="40" xfId="0" applyFont="1" applyFill="1" applyBorder="1" applyAlignment="1" applyProtection="1">
      <alignment horizontal="center" vertical="center" wrapText="1" shrinkToFit="1"/>
    </xf>
    <xf numFmtId="0" fontId="9" fillId="2" borderId="63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5" fillId="0" borderId="44" xfId="0" applyFont="1" applyBorder="1" applyAlignment="1" applyProtection="1">
      <alignment horizontal="center" vertical="center" wrapText="1" shrinkToFit="1"/>
      <protection locked="0"/>
    </xf>
    <xf numFmtId="0" fontId="5" fillId="0" borderId="18" xfId="0" applyFont="1" applyBorder="1" applyAlignment="1" applyProtection="1">
      <alignment horizontal="center" vertical="center" wrapText="1" shrinkToFit="1"/>
      <protection locked="0"/>
    </xf>
    <xf numFmtId="0" fontId="5" fillId="0" borderId="16" xfId="0" applyFont="1" applyBorder="1" applyAlignment="1" applyProtection="1">
      <alignment horizontal="center" vertical="center" wrapText="1" shrinkToFit="1"/>
      <protection locked="0"/>
    </xf>
    <xf numFmtId="0" fontId="5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53" xfId="0" applyFont="1" applyBorder="1" applyAlignment="1" applyProtection="1">
      <alignment horizontal="center" vertical="center" wrapText="1" shrinkToFit="1"/>
      <protection locked="0"/>
    </xf>
    <xf numFmtId="0" fontId="5" fillId="0" borderId="15" xfId="0" applyFont="1" applyBorder="1" applyAlignment="1" applyProtection="1">
      <alignment horizontal="center" vertical="center" wrapText="1" shrinkToFit="1"/>
      <protection locked="0"/>
    </xf>
    <xf numFmtId="0" fontId="5" fillId="0" borderId="43" xfId="0" applyFont="1" applyBorder="1" applyAlignment="1" applyProtection="1">
      <alignment horizontal="center" vertical="center" wrapText="1" shrinkToFit="1"/>
      <protection locked="0"/>
    </xf>
    <xf numFmtId="0" fontId="5" fillId="0" borderId="54" xfId="0" applyFont="1" applyBorder="1" applyAlignment="1" applyProtection="1">
      <alignment horizontal="center" vertical="center" wrapText="1" shrinkToFit="1"/>
      <protection locked="0"/>
    </xf>
    <xf numFmtId="0" fontId="5" fillId="0" borderId="29" xfId="0" applyFont="1" applyBorder="1" applyAlignment="1" applyProtection="1">
      <alignment horizontal="center" vertical="center" wrapText="1" shrinkToFit="1"/>
      <protection locked="0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5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3" applyFont="1" applyFill="1" applyBorder="1" applyAlignment="1" applyProtection="1">
      <alignment horizontal="center" vertical="center"/>
      <protection locked="0"/>
    </xf>
    <xf numFmtId="0" fontId="5" fillId="2" borderId="18" xfId="3" applyFont="1" applyFill="1" applyBorder="1" applyAlignment="1" applyProtection="1">
      <alignment horizontal="center" vertical="center"/>
      <protection locked="0"/>
    </xf>
    <xf numFmtId="0" fontId="5" fillId="2" borderId="21" xfId="3" applyFont="1" applyFill="1" applyBorder="1" applyAlignment="1" applyProtection="1">
      <alignment horizontal="center" vertical="center"/>
      <protection locked="0"/>
    </xf>
    <xf numFmtId="0" fontId="17" fillId="2" borderId="9" xfId="0" applyFont="1" applyFill="1" applyBorder="1" applyAlignment="1">
      <alignment horizontal="center" vertical="center" wrapText="1" shrinkToFit="1"/>
    </xf>
    <xf numFmtId="0" fontId="17" fillId="2" borderId="10" xfId="0" applyFont="1" applyFill="1" applyBorder="1" applyAlignment="1">
      <alignment horizontal="center" vertical="center" wrapText="1" shrinkToFit="1"/>
    </xf>
    <xf numFmtId="0" fontId="17" fillId="2" borderId="8" xfId="0" applyFont="1" applyFill="1" applyBorder="1" applyAlignment="1">
      <alignment horizontal="center" vertical="center" wrapText="1" shrinkToFit="1"/>
    </xf>
    <xf numFmtId="0" fontId="33" fillId="2" borderId="31" xfId="0" applyFont="1" applyFill="1" applyBorder="1" applyAlignment="1">
      <alignment horizontal="center" vertical="center" wrapText="1"/>
    </xf>
    <xf numFmtId="0" fontId="33" fillId="2" borderId="41" xfId="0" applyFont="1" applyFill="1" applyBorder="1" applyAlignment="1">
      <alignment horizontal="center" vertical="center" wrapText="1"/>
    </xf>
    <xf numFmtId="0" fontId="33" fillId="2" borderId="33" xfId="0" applyFont="1" applyFill="1" applyBorder="1" applyAlignment="1">
      <alignment horizontal="center" vertical="center" wrapText="1"/>
    </xf>
    <xf numFmtId="0" fontId="33" fillId="2" borderId="34" xfId="0" applyFont="1" applyFill="1" applyBorder="1" applyAlignment="1">
      <alignment horizontal="center" vertical="center" wrapText="1"/>
    </xf>
    <xf numFmtId="0" fontId="33" fillId="2" borderId="81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textRotation="90" wrapText="1" shrinkToFit="1"/>
    </xf>
    <xf numFmtId="0" fontId="6" fillId="2" borderId="56" xfId="0" applyFont="1" applyFill="1" applyBorder="1" applyAlignment="1">
      <alignment horizontal="center" vertical="center" textRotation="90" wrapText="1" shrinkToFit="1"/>
    </xf>
    <xf numFmtId="0" fontId="6" fillId="2" borderId="43" xfId="0" applyFont="1" applyFill="1" applyBorder="1" applyAlignment="1">
      <alignment horizontal="center" vertical="center" textRotation="90" wrapText="1" shrinkToFit="1"/>
    </xf>
    <xf numFmtId="0" fontId="9" fillId="2" borderId="82" xfId="0" applyFont="1" applyFill="1" applyBorder="1" applyAlignment="1">
      <alignment horizontal="center" vertical="center" textRotation="90" wrapText="1" shrinkToFit="1"/>
    </xf>
    <xf numFmtId="0" fontId="9" fillId="2" borderId="62" xfId="0" applyFont="1" applyFill="1" applyBorder="1" applyAlignment="1">
      <alignment horizontal="center" vertical="center" textRotation="90" wrapText="1" shrinkToFit="1"/>
    </xf>
    <xf numFmtId="0" fontId="9" fillId="2" borderId="64" xfId="0" applyFont="1" applyFill="1" applyBorder="1" applyAlignment="1">
      <alignment horizontal="center" vertical="center" textRotation="90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18" xfId="0" applyFont="1" applyFill="1" applyBorder="1" applyAlignment="1">
      <alignment horizontal="center" vertical="center" wrapText="1" shrinkToFit="1"/>
    </xf>
    <xf numFmtId="0" fontId="6" fillId="2" borderId="21" xfId="0" applyFont="1" applyFill="1" applyBorder="1" applyAlignment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73" xfId="0" applyFont="1" applyFill="1" applyBorder="1" applyAlignment="1">
      <alignment horizontal="center" vertical="center" textRotation="90" wrapText="1" shrinkToFit="1"/>
    </xf>
    <xf numFmtId="0" fontId="6" fillId="2" borderId="42" xfId="0" applyFont="1" applyFill="1" applyBorder="1" applyAlignment="1">
      <alignment horizontal="center" vertical="center" textRotation="90" wrapText="1" shrinkToFit="1"/>
    </xf>
    <xf numFmtId="0" fontId="6" fillId="2" borderId="51" xfId="0" applyFont="1" applyFill="1" applyBorder="1" applyAlignment="1">
      <alignment horizontal="center" vertical="center" textRotation="90" wrapText="1" shrinkToFit="1"/>
    </xf>
    <xf numFmtId="0" fontId="6" fillId="2" borderId="82" xfId="0" applyFont="1" applyFill="1" applyBorder="1" applyAlignment="1">
      <alignment horizontal="center" vertical="center" textRotation="90" wrapText="1" shrinkToFit="1"/>
    </xf>
    <xf numFmtId="0" fontId="6" fillId="2" borderId="64" xfId="0" applyFont="1" applyFill="1" applyBorder="1" applyAlignment="1">
      <alignment horizontal="center" vertical="center" textRotation="90" wrapText="1" shrinkToFit="1"/>
    </xf>
    <xf numFmtId="0" fontId="4" fillId="2" borderId="74" xfId="0" applyFont="1" applyFill="1" applyBorder="1" applyAlignment="1">
      <alignment horizontal="center" vertical="center" textRotation="90" wrapText="1" shrinkToFit="1"/>
    </xf>
    <xf numFmtId="0" fontId="4" fillId="2" borderId="67" xfId="0" applyFont="1" applyFill="1" applyBorder="1" applyAlignment="1">
      <alignment horizontal="center" vertical="center" textRotation="90" wrapText="1" shrinkToFit="1"/>
    </xf>
    <xf numFmtId="0" fontId="6" fillId="2" borderId="20" xfId="0" applyFont="1" applyFill="1" applyBorder="1" applyAlignment="1">
      <alignment horizontal="center" vertical="center" textRotation="90" wrapText="1" shrinkToFit="1"/>
    </xf>
    <xf numFmtId="0" fontId="6" fillId="2" borderId="69" xfId="0" applyFont="1" applyFill="1" applyBorder="1" applyAlignment="1">
      <alignment horizontal="center" vertical="center" textRotation="90" wrapText="1" shrinkToFit="1"/>
    </xf>
    <xf numFmtId="0" fontId="6" fillId="2" borderId="83" xfId="0" applyFont="1" applyFill="1" applyBorder="1" applyAlignment="1">
      <alignment horizontal="center" vertical="center" textRotation="90" wrapText="1" shrinkToFit="1"/>
    </xf>
    <xf numFmtId="0" fontId="6" fillId="2" borderId="38" xfId="0" applyFont="1" applyFill="1" applyBorder="1" applyAlignment="1">
      <alignment horizontal="center" vertical="center" textRotation="90" wrapText="1" shrinkToFit="1"/>
    </xf>
    <xf numFmtId="0" fontId="6" fillId="2" borderId="79" xfId="0" applyFont="1" applyFill="1" applyBorder="1" applyAlignment="1">
      <alignment horizontal="center" vertical="center" textRotation="90" wrapText="1" shrinkToFit="1"/>
    </xf>
    <xf numFmtId="0" fontId="6" fillId="2" borderId="37" xfId="0" applyFont="1" applyFill="1" applyBorder="1" applyAlignment="1">
      <alignment horizontal="center" vertical="center" textRotation="90" wrapText="1" shrinkToFit="1"/>
    </xf>
    <xf numFmtId="0" fontId="17" fillId="2" borderId="9" xfId="0" applyFont="1" applyFill="1" applyBorder="1" applyAlignment="1">
      <alignment horizontal="center" vertical="center" textRotation="90" wrapText="1" shrinkToFit="1"/>
    </xf>
    <xf numFmtId="0" fontId="17" fillId="2" borderId="12" xfId="0" applyFont="1" applyFill="1" applyBorder="1" applyAlignment="1">
      <alignment horizontal="center" vertical="center" textRotation="90" wrapText="1" shrinkToFit="1"/>
    </xf>
    <xf numFmtId="0" fontId="17" fillId="2" borderId="10" xfId="0" applyFont="1" applyFill="1" applyBorder="1" applyAlignment="1">
      <alignment horizontal="center" vertical="center" textRotation="90" wrapText="1" shrinkToFit="1"/>
    </xf>
    <xf numFmtId="0" fontId="17" fillId="2" borderId="13" xfId="0" applyFont="1" applyFill="1" applyBorder="1" applyAlignment="1">
      <alignment horizontal="center" vertical="center" textRotation="90" wrapText="1" shrinkToFit="1"/>
    </xf>
    <xf numFmtId="0" fontId="17" fillId="2" borderId="77" xfId="0" applyFont="1" applyFill="1" applyBorder="1" applyAlignment="1">
      <alignment horizontal="center" vertical="center" textRotation="90" wrapText="1" shrinkToFit="1"/>
    </xf>
    <xf numFmtId="0" fontId="17" fillId="2" borderId="39" xfId="0" applyFont="1" applyFill="1" applyBorder="1" applyAlignment="1">
      <alignment horizontal="center" vertical="center" textRotation="90" wrapText="1" shrinkToFit="1"/>
    </xf>
    <xf numFmtId="0" fontId="34" fillId="2" borderId="76" xfId="0" applyFont="1" applyFill="1" applyBorder="1" applyAlignment="1">
      <alignment horizontal="center" vertical="center" textRotation="90" wrapText="1" shrinkToFit="1"/>
    </xf>
    <xf numFmtId="0" fontId="34" fillId="2" borderId="37" xfId="0" applyFont="1" applyFill="1" applyBorder="1" applyAlignment="1">
      <alignment horizontal="center" vertical="center" textRotation="90" wrapText="1" shrinkToFit="1"/>
    </xf>
    <xf numFmtId="0" fontId="17" fillId="2" borderId="79" xfId="0" applyFont="1" applyFill="1" applyBorder="1" applyAlignment="1">
      <alignment horizontal="center" vertical="center" textRotation="90" wrapText="1" shrinkToFit="1"/>
    </xf>
    <xf numFmtId="0" fontId="17" fillId="2" borderId="37" xfId="0" applyFont="1" applyFill="1" applyBorder="1" applyAlignment="1">
      <alignment horizontal="center" vertical="center" textRotation="90" wrapText="1" shrinkToFit="1"/>
    </xf>
    <xf numFmtId="0" fontId="17" fillId="2" borderId="83" xfId="0" applyFont="1" applyFill="1" applyBorder="1" applyAlignment="1">
      <alignment horizontal="center" vertical="center" textRotation="90" wrapText="1" shrinkToFit="1"/>
    </xf>
    <xf numFmtId="0" fontId="17" fillId="2" borderId="38" xfId="0" applyFont="1" applyFill="1" applyBorder="1" applyAlignment="1">
      <alignment horizontal="center" vertical="center" textRotation="90" wrapText="1" shrinkToFit="1"/>
    </xf>
    <xf numFmtId="0" fontId="17" fillId="2" borderId="78" xfId="0" applyFont="1" applyFill="1" applyBorder="1" applyAlignment="1">
      <alignment horizontal="center" vertical="center" textRotation="90" wrapText="1" shrinkToFit="1"/>
    </xf>
    <xf numFmtId="164" fontId="4" fillId="0" borderId="30" xfId="3" applyNumberFormat="1" applyFont="1" applyBorder="1" applyAlignment="1" applyProtection="1">
      <alignment horizontal="center"/>
      <protection locked="0"/>
    </xf>
    <xf numFmtId="0" fontId="9" fillId="0" borderId="35" xfId="3" applyNumberFormat="1" applyFont="1" applyBorder="1" applyAlignment="1" applyProtection="1">
      <alignment horizontal="left"/>
    </xf>
    <xf numFmtId="1" fontId="9" fillId="0" borderId="35" xfId="0" applyNumberFormat="1" applyFont="1" applyBorder="1" applyAlignment="1" applyProtection="1">
      <alignment horizontal="center" vertical="center" wrapText="1" shrinkToFit="1" readingOrder="2"/>
    </xf>
    <xf numFmtId="0" fontId="9" fillId="0" borderId="0" xfId="0" applyFont="1" applyFill="1" applyBorder="1" applyAlignment="1" applyProtection="1">
      <alignment horizontal="center" vertical="center" wrapText="1"/>
    </xf>
    <xf numFmtId="1" fontId="36" fillId="0" borderId="35" xfId="0" applyNumberFormat="1" applyFont="1" applyBorder="1" applyAlignment="1" applyProtection="1">
      <alignment vertical="center" shrinkToFit="1"/>
      <protection locked="0"/>
    </xf>
    <xf numFmtId="1" fontId="6" fillId="0" borderId="35" xfId="0" applyNumberFormat="1" applyFont="1" applyBorder="1" applyAlignment="1" applyProtection="1">
      <alignment vertical="center" shrinkToFit="1"/>
      <protection locked="0"/>
    </xf>
    <xf numFmtId="0" fontId="9" fillId="0" borderId="4" xfId="0" applyFont="1" applyBorder="1" applyAlignment="1" applyProtection="1">
      <alignment horizontal="center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47" xfId="0" applyNumberFormat="1" applyFont="1" applyBorder="1" applyAlignment="1" applyProtection="1">
      <alignment horizontal="center" vertical="center" wrapText="1" shrinkToFit="1"/>
    </xf>
    <xf numFmtId="0" fontId="5" fillId="0" borderId="45" xfId="0" applyNumberFormat="1" applyFont="1" applyBorder="1" applyAlignment="1" applyProtection="1">
      <alignment horizontal="center" vertical="center" wrapText="1" shrinkToFit="1"/>
    </xf>
    <xf numFmtId="0" fontId="5" fillId="0" borderId="48" xfId="0" applyNumberFormat="1" applyFont="1" applyBorder="1" applyAlignment="1" applyProtection="1">
      <alignment horizontal="center" vertical="center" wrapText="1" shrinkToFit="1"/>
    </xf>
    <xf numFmtId="0" fontId="17" fillId="0" borderId="47" xfId="0" applyNumberFormat="1" applyFont="1" applyFill="1" applyBorder="1" applyAlignment="1" applyProtection="1">
      <alignment horizontal="center" vertical="center" wrapText="1" shrinkToFit="1"/>
    </xf>
    <xf numFmtId="0" fontId="17" fillId="0" borderId="45" xfId="0" applyNumberFormat="1" applyFont="1" applyFill="1" applyBorder="1" applyAlignment="1" applyProtection="1">
      <alignment horizontal="center" vertical="center" wrapText="1" shrinkToFit="1"/>
    </xf>
    <xf numFmtId="0" fontId="17" fillId="0" borderId="48" xfId="0" applyNumberFormat="1" applyFont="1" applyFill="1" applyBorder="1" applyAlignment="1" applyProtection="1">
      <alignment horizontal="center" vertical="center" wrapText="1" shrinkToFit="1"/>
    </xf>
    <xf numFmtId="0" fontId="5" fillId="0" borderId="44" xfId="0" applyNumberFormat="1" applyFont="1" applyBorder="1" applyAlignment="1" applyProtection="1">
      <alignment horizontal="center" vertical="center" wrapText="1" shrinkToFit="1"/>
    </xf>
    <xf numFmtId="0" fontId="5" fillId="0" borderId="18" xfId="0" applyNumberFormat="1" applyFont="1" applyBorder="1" applyAlignment="1" applyProtection="1">
      <alignment horizontal="center" vertical="center" wrapText="1" shrinkToFit="1"/>
    </xf>
    <xf numFmtId="0" fontId="5" fillId="0" borderId="16" xfId="0" applyNumberFormat="1" applyFont="1" applyBorder="1" applyAlignment="1" applyProtection="1">
      <alignment horizontal="center" vertical="center" wrapText="1" shrinkToFit="1"/>
    </xf>
    <xf numFmtId="0" fontId="5" fillId="0" borderId="52" xfId="0" applyNumberFormat="1" applyFont="1" applyBorder="1" applyAlignment="1" applyProtection="1">
      <alignment horizontal="center" vertical="center" wrapText="1" shrinkToFit="1"/>
    </xf>
    <xf numFmtId="0" fontId="5" fillId="0" borderId="53" xfId="0" applyNumberFormat="1" applyFont="1" applyBorder="1" applyAlignment="1" applyProtection="1">
      <alignment horizontal="center" vertical="center" wrapText="1" shrinkToFit="1"/>
    </xf>
    <xf numFmtId="0" fontId="5" fillId="0" borderId="15" xfId="0" applyNumberFormat="1" applyFont="1" applyBorder="1" applyAlignment="1" applyProtection="1">
      <alignment horizontal="center" vertical="center" wrapText="1" shrinkToFit="1"/>
    </xf>
    <xf numFmtId="0" fontId="5" fillId="0" borderId="43" xfId="0" applyNumberFormat="1" applyFont="1" applyBorder="1" applyAlignment="1" applyProtection="1">
      <alignment horizontal="center" vertical="center" wrapText="1" shrinkToFit="1"/>
    </xf>
    <xf numFmtId="0" fontId="5" fillId="0" borderId="54" xfId="0" applyNumberFormat="1" applyFont="1" applyBorder="1" applyAlignment="1" applyProtection="1">
      <alignment horizontal="center" vertical="center" wrapText="1" shrinkToFit="1"/>
    </xf>
    <xf numFmtId="0" fontId="5" fillId="0" borderId="29" xfId="0" applyNumberFormat="1" applyFont="1" applyBorder="1" applyAlignment="1" applyProtection="1">
      <alignment horizontal="center" vertical="center" wrapText="1" shrinkToFit="1"/>
    </xf>
    <xf numFmtId="0" fontId="4" fillId="0" borderId="23" xfId="3" applyFont="1" applyBorder="1" applyAlignment="1" applyProtection="1">
      <alignment horizontal="center"/>
      <protection locked="0"/>
    </xf>
    <xf numFmtId="0" fontId="4" fillId="0" borderId="24" xfId="3" applyFont="1" applyBorder="1" applyAlignment="1" applyProtection="1">
      <alignment horizontal="center"/>
      <protection locked="0"/>
    </xf>
    <xf numFmtId="0" fontId="4" fillId="0" borderId="25" xfId="3" applyFont="1" applyBorder="1" applyAlignment="1" applyProtection="1">
      <alignment horizontal="center"/>
      <protection locked="0"/>
    </xf>
    <xf numFmtId="0" fontId="5" fillId="3" borderId="43" xfId="3" applyFont="1" applyFill="1" applyBorder="1" applyAlignment="1" applyProtection="1">
      <alignment horizontal="center" vertical="center" shrinkToFit="1"/>
    </xf>
    <xf numFmtId="0" fontId="5" fillId="3" borderId="54" xfId="3" applyFont="1" applyFill="1" applyBorder="1" applyAlignment="1" applyProtection="1">
      <alignment horizontal="center" vertical="center" shrinkToFit="1"/>
    </xf>
    <xf numFmtId="0" fontId="19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1" fillId="2" borderId="46" xfId="3" applyFont="1" applyFill="1" applyBorder="1" applyAlignment="1" applyProtection="1">
      <alignment horizontal="center" vertical="center" shrinkToFit="1"/>
    </xf>
    <xf numFmtId="0" fontId="21" fillId="2" borderId="27" xfId="3" applyFont="1" applyFill="1" applyBorder="1" applyAlignment="1" applyProtection="1">
      <alignment horizontal="center" vertical="center" shrinkToFit="1"/>
    </xf>
    <xf numFmtId="0" fontId="21" fillId="2" borderId="28" xfId="3" applyFont="1" applyFill="1" applyBorder="1" applyAlignment="1" applyProtection="1">
      <alignment horizontal="center" vertical="center" shrinkToFit="1"/>
    </xf>
    <xf numFmtId="0" fontId="5" fillId="3" borderId="47" xfId="3" applyFont="1" applyFill="1" applyBorder="1" applyAlignment="1" applyProtection="1">
      <alignment horizontal="center" vertical="center" shrinkToFit="1"/>
    </xf>
    <xf numFmtId="0" fontId="5" fillId="3" borderId="45" xfId="3" applyFont="1" applyFill="1" applyBorder="1" applyAlignment="1" applyProtection="1">
      <alignment horizontal="center" vertical="center" shrinkToFit="1"/>
    </xf>
    <xf numFmtId="0" fontId="5" fillId="3" borderId="48" xfId="3" applyFont="1" applyFill="1" applyBorder="1" applyAlignment="1" applyProtection="1">
      <alignment horizontal="center" vertical="center" shrinkToFit="1"/>
    </xf>
    <xf numFmtId="0" fontId="6" fillId="2" borderId="20" xfId="3" applyFont="1" applyFill="1" applyBorder="1" applyAlignment="1" applyProtection="1">
      <alignment horizontal="center" vertical="center"/>
    </xf>
    <xf numFmtId="0" fontId="6" fillId="2" borderId="18" xfId="3" applyFont="1" applyFill="1" applyBorder="1" applyAlignment="1" applyProtection="1">
      <alignment horizontal="center" vertical="center"/>
    </xf>
    <xf numFmtId="0" fontId="6" fillId="2" borderId="21" xfId="3" applyFont="1" applyFill="1" applyBorder="1" applyAlignment="1" applyProtection="1">
      <alignment horizontal="center" vertical="center"/>
    </xf>
    <xf numFmtId="0" fontId="28" fillId="2" borderId="60" xfId="3" applyFont="1" applyFill="1" applyBorder="1" applyAlignment="1" applyProtection="1">
      <alignment horizontal="center" vertical="center" wrapText="1" shrinkToFit="1"/>
    </xf>
    <xf numFmtId="0" fontId="28" fillId="2" borderId="62" xfId="3" applyFont="1" applyFill="1" applyBorder="1" applyAlignment="1" applyProtection="1">
      <alignment horizontal="center" vertical="center" wrapText="1" shrinkToFit="1"/>
    </xf>
    <xf numFmtId="0" fontId="28" fillId="2" borderId="64" xfId="3" applyFont="1" applyFill="1" applyBorder="1" applyAlignment="1" applyProtection="1">
      <alignment horizontal="center" vertical="center" wrapText="1" shrinkToFit="1"/>
    </xf>
    <xf numFmtId="0" fontId="19" fillId="2" borderId="60" xfId="3" applyFont="1" applyFill="1" applyBorder="1" applyAlignment="1" applyProtection="1">
      <alignment horizontal="center" vertical="center" shrinkToFit="1"/>
    </xf>
    <xf numFmtId="0" fontId="19" fillId="2" borderId="62" xfId="3" applyFont="1" applyFill="1" applyBorder="1" applyAlignment="1" applyProtection="1">
      <alignment horizontal="center" vertical="center" shrinkToFit="1"/>
    </xf>
    <xf numFmtId="0" fontId="19" fillId="2" borderId="64" xfId="3" applyFont="1" applyFill="1" applyBorder="1" applyAlignment="1" applyProtection="1">
      <alignment horizontal="center" vertical="center" shrinkToFit="1"/>
    </xf>
    <xf numFmtId="0" fontId="26" fillId="2" borderId="14" xfId="3" applyFont="1" applyFill="1" applyBorder="1" applyAlignment="1" applyProtection="1">
      <alignment horizontal="center" vertical="center"/>
    </xf>
    <xf numFmtId="0" fontId="26" fillId="2" borderId="20" xfId="3" applyFont="1" applyFill="1" applyBorder="1" applyAlignment="1" applyProtection="1">
      <alignment horizontal="center" vertical="center"/>
    </xf>
    <xf numFmtId="0" fontId="26" fillId="2" borderId="18" xfId="3" applyFont="1" applyFill="1" applyBorder="1" applyAlignment="1" applyProtection="1">
      <alignment horizontal="center" vertical="center"/>
    </xf>
    <xf numFmtId="0" fontId="26" fillId="2" borderId="21" xfId="3" applyFont="1" applyFill="1" applyBorder="1" applyAlignment="1" applyProtection="1">
      <alignment horizontal="center" vertical="center"/>
    </xf>
    <xf numFmtId="0" fontId="5" fillId="3" borderId="52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15" xfId="3" applyFont="1" applyFill="1" applyBorder="1" applyAlignment="1" applyProtection="1">
      <alignment horizontal="center" vertical="center" shrinkToFit="1"/>
    </xf>
    <xf numFmtId="0" fontId="5" fillId="3" borderId="29" xfId="3" applyFont="1" applyFill="1" applyBorder="1" applyAlignment="1" applyProtection="1">
      <alignment horizontal="center" vertical="center" shrinkToFit="1"/>
    </xf>
    <xf numFmtId="0" fontId="5" fillId="2" borderId="61" xfId="3" applyFont="1" applyFill="1" applyBorder="1" applyAlignment="1" applyProtection="1">
      <alignment horizontal="center" vertical="center" wrapText="1" shrinkToFit="1"/>
    </xf>
    <xf numFmtId="0" fontId="5" fillId="2" borderId="63" xfId="3" applyFont="1" applyFill="1" applyBorder="1" applyAlignment="1" applyProtection="1">
      <alignment horizontal="center" vertical="center" wrapText="1" shrinkToFit="1"/>
    </xf>
    <xf numFmtId="0" fontId="5" fillId="2" borderId="32" xfId="3" applyFont="1" applyFill="1" applyBorder="1" applyAlignment="1" applyProtection="1">
      <alignment horizontal="center" vertical="center" wrapText="1" shrinkToFit="1"/>
    </xf>
    <xf numFmtId="0" fontId="9" fillId="3" borderId="42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6" fillId="3" borderId="60" xfId="3" applyFont="1" applyFill="1" applyBorder="1" applyAlignment="1" applyProtection="1">
      <alignment horizontal="center" vertical="center" shrinkToFit="1"/>
    </xf>
    <xf numFmtId="0" fontId="6" fillId="3" borderId="62" xfId="3" applyFont="1" applyFill="1" applyBorder="1" applyAlignment="1" applyProtection="1">
      <alignment horizontal="center" vertical="center" shrinkToFit="1"/>
    </xf>
    <xf numFmtId="0" fontId="6" fillId="3" borderId="64" xfId="3" applyFont="1" applyFill="1" applyBorder="1" applyAlignment="1" applyProtection="1">
      <alignment horizontal="center" vertical="center" shrinkToFit="1"/>
    </xf>
    <xf numFmtId="0" fontId="13" fillId="3" borderId="61" xfId="3" applyFont="1" applyFill="1" applyBorder="1" applyAlignment="1" applyProtection="1">
      <alignment horizontal="center" vertical="center"/>
    </xf>
    <xf numFmtId="0" fontId="13" fillId="3" borderId="63" xfId="3" applyFont="1" applyFill="1" applyBorder="1" applyAlignment="1" applyProtection="1">
      <alignment horizontal="center" vertical="center"/>
    </xf>
    <xf numFmtId="0" fontId="13" fillId="3" borderId="32" xfId="3" applyFont="1" applyFill="1" applyBorder="1" applyAlignment="1" applyProtection="1">
      <alignment horizontal="center" vertical="center"/>
    </xf>
    <xf numFmtId="0" fontId="6" fillId="2" borderId="51" xfId="3" applyFont="1" applyFill="1" applyBorder="1" applyAlignment="1" applyProtection="1">
      <alignment horizontal="center" vertical="center" shrinkToFit="1"/>
    </xf>
    <xf numFmtId="0" fontId="6" fillId="2" borderId="29" xfId="3" applyFont="1" applyFill="1" applyBorder="1" applyAlignment="1" applyProtection="1">
      <alignment horizontal="center" vertical="center" shrinkToFit="1"/>
    </xf>
    <xf numFmtId="0" fontId="6" fillId="2" borderId="31" xfId="3" applyFont="1" applyFill="1" applyBorder="1" applyAlignment="1" applyProtection="1">
      <alignment horizontal="center" vertical="center" shrinkToFit="1"/>
    </xf>
    <xf numFmtId="0" fontId="6" fillId="2" borderId="28" xfId="3" applyFont="1" applyFill="1" applyBorder="1" applyAlignment="1" applyProtection="1">
      <alignment horizontal="center" vertical="center" shrinkToFit="1"/>
    </xf>
    <xf numFmtId="0" fontId="6" fillId="2" borderId="20" xfId="3" applyFont="1" applyFill="1" applyBorder="1" applyAlignment="1" applyProtection="1">
      <alignment horizontal="center" vertical="center" shrinkToFit="1"/>
    </xf>
    <xf numFmtId="0" fontId="6" fillId="2" borderId="16" xfId="3" applyFont="1" applyFill="1" applyBorder="1" applyAlignment="1" applyProtection="1">
      <alignment horizontal="center" vertical="center" shrinkToFit="1"/>
    </xf>
  </cellXfs>
  <cellStyles count="9">
    <cellStyle name="Comma" xfId="1" builtinId="3"/>
    <cellStyle name="Comma 2" xfId="7" xr:uid="{78BBEA0C-B836-4638-8BB3-A60795D068D3}"/>
    <cellStyle name="Normal" xfId="0" builtinId="0"/>
    <cellStyle name="Normal 2" xfId="3" xr:uid="{00000000-0005-0000-0000-000002000000}"/>
    <cellStyle name="Normal 2 2" xfId="8" xr:uid="{EFA5BD7D-55AA-4D60-ACB3-B4419A3E816D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9"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9" tint="0.59996337778862885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B39"/>
  <sheetViews>
    <sheetView showGridLines="0" zoomScaleNormal="100" zoomScaleSheetLayoutView="100" workbookViewId="0">
      <selection activeCell="M13" activeCellId="2" sqref="U13:Z21 O13:S21 B13:M21"/>
    </sheetView>
  </sheetViews>
  <sheetFormatPr defaultColWidth="9.28515625" defaultRowHeight="17.25" x14ac:dyDescent="0.2"/>
  <cols>
    <col min="1" max="1" width="0.85546875" style="38" customWidth="1"/>
    <col min="2" max="3" width="5.42578125" style="38" customWidth="1"/>
    <col min="4" max="4" width="5.42578125" style="72" customWidth="1"/>
    <col min="5" max="13" width="5.42578125" style="38" customWidth="1"/>
    <col min="14" max="15" width="5.42578125" style="72" customWidth="1"/>
    <col min="16" max="24" width="5.42578125" style="38" customWidth="1"/>
    <col min="25" max="25" width="5.42578125" style="70" customWidth="1"/>
    <col min="26" max="26" width="9.85546875" style="38" customWidth="1"/>
    <col min="27" max="27" width="3.5703125" style="38" customWidth="1"/>
    <col min="28" max="28" width="0.7109375" style="38" customWidth="1"/>
    <col min="29" max="16384" width="9.28515625" style="38"/>
  </cols>
  <sheetData>
    <row r="1" spans="1:28" ht="5.25" customHeight="1" thickTop="1" thickBot="1" x14ac:dyDescent="0.25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5"/>
    </row>
    <row r="2" spans="1:28" ht="25.5" customHeight="1" x14ac:dyDescent="0.2">
      <c r="A2" s="1"/>
      <c r="B2" s="206" t="s">
        <v>48</v>
      </c>
      <c r="C2" s="207"/>
      <c r="D2" s="207"/>
      <c r="E2" s="208"/>
      <c r="F2" s="10"/>
      <c r="G2" s="209" t="s">
        <v>46</v>
      </c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X2" s="211" t="s">
        <v>11</v>
      </c>
      <c r="Y2" s="212"/>
      <c r="Z2" s="212"/>
      <c r="AA2" s="213"/>
      <c r="AB2" s="2"/>
    </row>
    <row r="3" spans="1:28" ht="23.25" customHeight="1" thickBot="1" x14ac:dyDescent="0.25">
      <c r="A3" s="1"/>
      <c r="B3" s="214"/>
      <c r="C3" s="215"/>
      <c r="D3" s="215"/>
      <c r="E3" s="216"/>
      <c r="F3" s="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X3" s="217"/>
      <c r="Y3" s="218"/>
      <c r="Z3" s="218"/>
      <c r="AA3" s="219"/>
      <c r="AB3" s="2"/>
    </row>
    <row r="4" spans="1:28" ht="5.0999999999999996" customHeight="1" thickBot="1" x14ac:dyDescent="0.25">
      <c r="A4" s="1"/>
      <c r="E4" s="10"/>
      <c r="F4" s="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X4" s="220"/>
      <c r="Y4" s="220"/>
      <c r="Z4" s="220"/>
      <c r="AA4" s="220"/>
      <c r="AB4" s="2"/>
    </row>
    <row r="5" spans="1:28" ht="24.75" customHeight="1" x14ac:dyDescent="0.2">
      <c r="A5" s="1"/>
      <c r="B5" s="206" t="s">
        <v>22</v>
      </c>
      <c r="C5" s="207"/>
      <c r="D5" s="207"/>
      <c r="E5" s="208"/>
      <c r="F5" s="11"/>
      <c r="G5" s="11"/>
      <c r="H5" s="254"/>
      <c r="I5" s="255"/>
      <c r="J5" s="256"/>
      <c r="K5" s="232" t="s">
        <v>0</v>
      </c>
      <c r="L5" s="234"/>
      <c r="M5" s="234"/>
      <c r="N5" s="234"/>
      <c r="O5" s="257"/>
      <c r="P5" s="258"/>
      <c r="Q5" s="259"/>
      <c r="R5" s="232" t="s">
        <v>7</v>
      </c>
      <c r="S5" s="233"/>
      <c r="T5" s="233"/>
      <c r="U5" s="233"/>
      <c r="V5" s="11"/>
      <c r="W5" s="11"/>
      <c r="X5" s="211" t="s">
        <v>20</v>
      </c>
      <c r="Y5" s="212"/>
      <c r="Z5" s="212"/>
      <c r="AA5" s="213"/>
      <c r="AB5" s="2"/>
    </row>
    <row r="6" spans="1:28" ht="5.0999999999999996" customHeight="1" x14ac:dyDescent="0.2">
      <c r="A6" s="1"/>
      <c r="B6" s="242"/>
      <c r="C6" s="243"/>
      <c r="D6" s="243"/>
      <c r="E6" s="24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V6" s="11"/>
      <c r="W6" s="11"/>
      <c r="X6" s="245"/>
      <c r="Y6" s="246"/>
      <c r="Z6" s="246"/>
      <c r="AA6" s="247"/>
      <c r="AB6" s="2"/>
    </row>
    <row r="7" spans="1:28" ht="22.5" customHeight="1" thickBot="1" x14ac:dyDescent="0.25">
      <c r="A7" s="1"/>
      <c r="B7" s="214"/>
      <c r="C7" s="215"/>
      <c r="D7" s="215"/>
      <c r="E7" s="216"/>
      <c r="G7" s="251" t="s">
        <v>5</v>
      </c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3"/>
      <c r="W7" s="11"/>
      <c r="X7" s="248"/>
      <c r="Y7" s="249"/>
      <c r="Z7" s="249"/>
      <c r="AA7" s="250"/>
      <c r="AB7" s="2"/>
    </row>
    <row r="8" spans="1:2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</row>
    <row r="9" spans="1:28" s="6" customFormat="1" ht="17.25" customHeight="1" x14ac:dyDescent="0.2">
      <c r="A9" s="4"/>
      <c r="B9" s="143">
        <v>12</v>
      </c>
      <c r="C9" s="144">
        <v>11</v>
      </c>
      <c r="D9" s="263">
        <v>10</v>
      </c>
      <c r="E9" s="264"/>
      <c r="F9" s="145">
        <v>9</v>
      </c>
      <c r="G9" s="145">
        <v>8</v>
      </c>
      <c r="H9" s="145">
        <v>7</v>
      </c>
      <c r="I9" s="145">
        <v>6</v>
      </c>
      <c r="J9" s="145">
        <v>5</v>
      </c>
      <c r="K9" s="145">
        <v>4</v>
      </c>
      <c r="L9" s="145">
        <v>3</v>
      </c>
      <c r="M9" s="145">
        <v>2</v>
      </c>
      <c r="N9" s="265">
        <v>1</v>
      </c>
      <c r="O9" s="266"/>
      <c r="P9" s="266"/>
      <c r="Q9" s="266"/>
      <c r="R9" s="266"/>
      <c r="S9" s="267"/>
      <c r="T9" s="146"/>
      <c r="U9" s="147"/>
      <c r="V9" s="147"/>
      <c r="W9" s="147"/>
      <c r="X9" s="147"/>
      <c r="Y9" s="147"/>
      <c r="Z9" s="188"/>
      <c r="AA9" s="20"/>
      <c r="AB9" s="5"/>
    </row>
    <row r="10" spans="1:28" s="6" customFormat="1" ht="21.75" customHeight="1" x14ac:dyDescent="0.2">
      <c r="A10" s="7"/>
      <c r="B10" s="268" t="s">
        <v>23</v>
      </c>
      <c r="C10" s="271" t="s">
        <v>24</v>
      </c>
      <c r="D10" s="274" t="s">
        <v>25</v>
      </c>
      <c r="E10" s="275"/>
      <c r="F10" s="275"/>
      <c r="G10" s="275"/>
      <c r="H10" s="275"/>
      <c r="I10" s="275"/>
      <c r="J10" s="276"/>
      <c r="K10" s="277" t="s">
        <v>26</v>
      </c>
      <c r="L10" s="278"/>
      <c r="M10" s="279" t="s">
        <v>27</v>
      </c>
      <c r="N10" s="260" t="s">
        <v>28</v>
      </c>
      <c r="O10" s="261"/>
      <c r="P10" s="261"/>
      <c r="Q10" s="261"/>
      <c r="R10" s="261"/>
      <c r="S10" s="262"/>
      <c r="T10" s="260" t="s">
        <v>29</v>
      </c>
      <c r="U10" s="261"/>
      <c r="V10" s="261"/>
      <c r="W10" s="261"/>
      <c r="X10" s="261"/>
      <c r="Y10" s="262"/>
      <c r="Z10" s="236" t="s">
        <v>50</v>
      </c>
      <c r="AA10" s="239" t="s">
        <v>2</v>
      </c>
      <c r="AB10" s="5"/>
    </row>
    <row r="11" spans="1:28" s="6" customFormat="1" ht="38.25" customHeight="1" x14ac:dyDescent="0.2">
      <c r="A11" s="7"/>
      <c r="B11" s="269"/>
      <c r="C11" s="272"/>
      <c r="D11" s="277" t="s">
        <v>30</v>
      </c>
      <c r="E11" s="278"/>
      <c r="F11" s="279" t="s">
        <v>31</v>
      </c>
      <c r="G11" s="282" t="s">
        <v>32</v>
      </c>
      <c r="H11" s="284" t="s">
        <v>33</v>
      </c>
      <c r="I11" s="286" t="s">
        <v>34</v>
      </c>
      <c r="J11" s="282" t="s">
        <v>35</v>
      </c>
      <c r="K11" s="288" t="s">
        <v>36</v>
      </c>
      <c r="L11" s="290" t="s">
        <v>37</v>
      </c>
      <c r="M11" s="280"/>
      <c r="N11" s="292" t="s">
        <v>38</v>
      </c>
      <c r="O11" s="294" t="s">
        <v>39</v>
      </c>
      <c r="P11" s="294" t="s">
        <v>40</v>
      </c>
      <c r="Q11" s="294" t="s">
        <v>41</v>
      </c>
      <c r="R11" s="296" t="s">
        <v>42</v>
      </c>
      <c r="S11" s="298" t="s">
        <v>43</v>
      </c>
      <c r="T11" s="302" t="s">
        <v>38</v>
      </c>
      <c r="U11" s="304" t="s">
        <v>39</v>
      </c>
      <c r="V11" s="304" t="s">
        <v>40</v>
      </c>
      <c r="W11" s="304" t="s">
        <v>41</v>
      </c>
      <c r="X11" s="304" t="s">
        <v>42</v>
      </c>
      <c r="Y11" s="300" t="s">
        <v>43</v>
      </c>
      <c r="Z11" s="237"/>
      <c r="AA11" s="240"/>
      <c r="AB11" s="5"/>
    </row>
    <row r="12" spans="1:28" s="35" customFormat="1" ht="84.75" customHeight="1" thickBot="1" x14ac:dyDescent="0.25">
      <c r="A12" s="33"/>
      <c r="B12" s="270"/>
      <c r="C12" s="273"/>
      <c r="D12" s="148" t="s">
        <v>44</v>
      </c>
      <c r="E12" s="149" t="s">
        <v>45</v>
      </c>
      <c r="F12" s="281"/>
      <c r="G12" s="283"/>
      <c r="H12" s="285"/>
      <c r="I12" s="287"/>
      <c r="J12" s="283"/>
      <c r="K12" s="289"/>
      <c r="L12" s="291"/>
      <c r="M12" s="281"/>
      <c r="N12" s="293"/>
      <c r="O12" s="295"/>
      <c r="P12" s="295"/>
      <c r="Q12" s="295"/>
      <c r="R12" s="297"/>
      <c r="S12" s="299"/>
      <c r="T12" s="303"/>
      <c r="U12" s="297"/>
      <c r="V12" s="297"/>
      <c r="W12" s="297"/>
      <c r="X12" s="297"/>
      <c r="Y12" s="301"/>
      <c r="Z12" s="238"/>
      <c r="AA12" s="241"/>
      <c r="AB12" s="34"/>
    </row>
    <row r="13" spans="1:28" s="6" customFormat="1" ht="21" x14ac:dyDescent="0.2">
      <c r="A13" s="4"/>
      <c r="B13" s="166"/>
      <c r="C13" s="167"/>
      <c r="D13" s="168"/>
      <c r="E13" s="169"/>
      <c r="F13" s="170"/>
      <c r="G13" s="171"/>
      <c r="H13" s="170"/>
      <c r="I13" s="171"/>
      <c r="J13" s="172"/>
      <c r="K13" s="168"/>
      <c r="L13" s="169"/>
      <c r="M13" s="172"/>
      <c r="N13" s="173">
        <f>SUM(O13:S13)</f>
        <v>0</v>
      </c>
      <c r="O13" s="174"/>
      <c r="P13" s="174"/>
      <c r="Q13" s="174"/>
      <c r="R13" s="174"/>
      <c r="S13" s="175"/>
      <c r="T13" s="173">
        <f>SUM(U13:Y13)</f>
        <v>0</v>
      </c>
      <c r="U13" s="176"/>
      <c r="V13" s="176"/>
      <c r="W13" s="176"/>
      <c r="X13" s="176"/>
      <c r="Y13" s="177"/>
      <c r="Z13" s="76"/>
      <c r="AA13" s="36">
        <v>1</v>
      </c>
      <c r="AB13" s="5"/>
    </row>
    <row r="14" spans="1:28" s="6" customFormat="1" ht="21" x14ac:dyDescent="0.2">
      <c r="A14" s="4"/>
      <c r="B14" s="166"/>
      <c r="C14" s="167"/>
      <c r="D14" s="168"/>
      <c r="E14" s="178"/>
      <c r="F14" s="170"/>
      <c r="G14" s="171"/>
      <c r="H14" s="179"/>
      <c r="I14" s="180"/>
      <c r="J14" s="172"/>
      <c r="K14" s="181"/>
      <c r="L14" s="169"/>
      <c r="M14" s="182"/>
      <c r="N14" s="173">
        <f t="shared" ref="N14:N29" si="0">SUM(O14:S14)</f>
        <v>0</v>
      </c>
      <c r="O14" s="174"/>
      <c r="P14" s="183"/>
      <c r="Q14" s="183"/>
      <c r="R14" s="183"/>
      <c r="S14" s="184"/>
      <c r="T14" s="173">
        <f t="shared" ref="T14:T29" si="1">SUM(U14:Y14)</f>
        <v>0</v>
      </c>
      <c r="U14" s="185"/>
      <c r="V14" s="185"/>
      <c r="W14" s="185"/>
      <c r="X14" s="176"/>
      <c r="Y14" s="177"/>
      <c r="Z14" s="77"/>
      <c r="AA14" s="12">
        <f>AA13+1</f>
        <v>2</v>
      </c>
      <c r="AB14" s="5"/>
    </row>
    <row r="15" spans="1:28" s="6" customFormat="1" ht="23.25" x14ac:dyDescent="0.2">
      <c r="A15" s="4"/>
      <c r="B15" s="104"/>
      <c r="C15" s="98"/>
      <c r="D15" s="101"/>
      <c r="E15" s="102"/>
      <c r="F15" s="98"/>
      <c r="G15" s="99"/>
      <c r="H15" s="98"/>
      <c r="I15" s="99"/>
      <c r="J15" s="98"/>
      <c r="K15" s="101"/>
      <c r="L15" s="102"/>
      <c r="M15" s="100"/>
      <c r="N15" s="173">
        <f t="shared" si="0"/>
        <v>0</v>
      </c>
      <c r="O15" s="103"/>
      <c r="P15" s="103"/>
      <c r="Q15" s="103"/>
      <c r="R15" s="103"/>
      <c r="S15" s="102"/>
      <c r="T15" s="173">
        <f t="shared" si="1"/>
        <v>0</v>
      </c>
      <c r="U15" s="103"/>
      <c r="V15" s="103"/>
      <c r="W15" s="103"/>
      <c r="X15" s="103"/>
      <c r="Y15" s="102"/>
      <c r="Z15" s="78"/>
      <c r="AA15" s="13">
        <f t="shared" ref="AA15:AA27" si="2">AA14+1</f>
        <v>3</v>
      </c>
      <c r="AB15" s="5"/>
    </row>
    <row r="16" spans="1:28" s="6" customFormat="1" ht="21" x14ac:dyDescent="0.2">
      <c r="A16" s="4"/>
      <c r="B16" s="104"/>
      <c r="C16" s="98"/>
      <c r="D16" s="101"/>
      <c r="E16" s="102"/>
      <c r="F16" s="98"/>
      <c r="G16" s="99"/>
      <c r="H16" s="98"/>
      <c r="I16" s="99"/>
      <c r="J16" s="98"/>
      <c r="K16" s="101"/>
      <c r="L16" s="102"/>
      <c r="M16" s="100"/>
      <c r="N16" s="173">
        <f t="shared" si="0"/>
        <v>0</v>
      </c>
      <c r="O16" s="103"/>
      <c r="P16" s="103"/>
      <c r="Q16" s="103"/>
      <c r="R16" s="103"/>
      <c r="S16" s="102"/>
      <c r="T16" s="173">
        <f t="shared" si="1"/>
        <v>0</v>
      </c>
      <c r="U16" s="103"/>
      <c r="V16" s="103"/>
      <c r="W16" s="103"/>
      <c r="X16" s="103"/>
      <c r="Y16" s="102"/>
      <c r="Z16" s="77"/>
      <c r="AA16" s="13">
        <f t="shared" si="2"/>
        <v>4</v>
      </c>
      <c r="AB16" s="5"/>
    </row>
    <row r="17" spans="1:28" s="6" customFormat="1" ht="21" x14ac:dyDescent="0.2">
      <c r="A17" s="4"/>
      <c r="B17" s="104"/>
      <c r="C17" s="98"/>
      <c r="D17" s="101"/>
      <c r="E17" s="102"/>
      <c r="F17" s="98"/>
      <c r="G17" s="99"/>
      <c r="H17" s="98"/>
      <c r="I17" s="99"/>
      <c r="J17" s="98"/>
      <c r="K17" s="101"/>
      <c r="L17" s="102"/>
      <c r="M17" s="100"/>
      <c r="N17" s="173">
        <f t="shared" si="0"/>
        <v>0</v>
      </c>
      <c r="O17" s="103"/>
      <c r="P17" s="103"/>
      <c r="Q17" s="103"/>
      <c r="R17" s="103"/>
      <c r="S17" s="102"/>
      <c r="T17" s="173">
        <f t="shared" si="1"/>
        <v>0</v>
      </c>
      <c r="U17" s="103"/>
      <c r="V17" s="103"/>
      <c r="W17" s="103"/>
      <c r="X17" s="103"/>
      <c r="Y17" s="102"/>
      <c r="Z17" s="77"/>
      <c r="AA17" s="13">
        <f t="shared" si="2"/>
        <v>5</v>
      </c>
      <c r="AB17" s="5"/>
    </row>
    <row r="18" spans="1:28" s="6" customFormat="1" ht="21" x14ac:dyDescent="0.2">
      <c r="A18" s="4"/>
      <c r="B18" s="104"/>
      <c r="C18" s="98"/>
      <c r="D18" s="101"/>
      <c r="E18" s="102"/>
      <c r="F18" s="98"/>
      <c r="G18" s="99"/>
      <c r="H18" s="98"/>
      <c r="I18" s="99"/>
      <c r="J18" s="98"/>
      <c r="K18" s="101"/>
      <c r="L18" s="102"/>
      <c r="M18" s="100"/>
      <c r="N18" s="173">
        <f t="shared" si="0"/>
        <v>0</v>
      </c>
      <c r="O18" s="103"/>
      <c r="P18" s="103"/>
      <c r="Q18" s="103"/>
      <c r="R18" s="103"/>
      <c r="S18" s="102"/>
      <c r="T18" s="173">
        <f t="shared" si="1"/>
        <v>0</v>
      </c>
      <c r="U18" s="103"/>
      <c r="V18" s="103"/>
      <c r="W18" s="103"/>
      <c r="X18" s="103"/>
      <c r="Y18" s="102"/>
      <c r="Z18" s="77"/>
      <c r="AA18" s="13">
        <f t="shared" si="2"/>
        <v>6</v>
      </c>
      <c r="AB18" s="5"/>
    </row>
    <row r="19" spans="1:28" s="6" customFormat="1" ht="21" x14ac:dyDescent="0.2">
      <c r="A19" s="4"/>
      <c r="B19" s="104"/>
      <c r="C19" s="98"/>
      <c r="D19" s="101"/>
      <c r="E19" s="102"/>
      <c r="F19" s="98"/>
      <c r="G19" s="99"/>
      <c r="H19" s="98"/>
      <c r="I19" s="99"/>
      <c r="J19" s="98"/>
      <c r="K19" s="101"/>
      <c r="L19" s="102"/>
      <c r="M19" s="100"/>
      <c r="N19" s="173">
        <f t="shared" si="0"/>
        <v>0</v>
      </c>
      <c r="O19" s="103"/>
      <c r="P19" s="103"/>
      <c r="Q19" s="103"/>
      <c r="R19" s="103"/>
      <c r="S19" s="102"/>
      <c r="T19" s="173">
        <f t="shared" si="1"/>
        <v>0</v>
      </c>
      <c r="U19" s="103"/>
      <c r="V19" s="103"/>
      <c r="W19" s="103"/>
      <c r="X19" s="103"/>
      <c r="Y19" s="102"/>
      <c r="Z19" s="77"/>
      <c r="AA19" s="13">
        <f t="shared" si="2"/>
        <v>7</v>
      </c>
      <c r="AB19" s="5"/>
    </row>
    <row r="20" spans="1:28" s="6" customFormat="1" ht="21" x14ac:dyDescent="0.2">
      <c r="A20" s="4"/>
      <c r="B20" s="104"/>
      <c r="C20" s="98"/>
      <c r="D20" s="101"/>
      <c r="E20" s="102"/>
      <c r="F20" s="98"/>
      <c r="G20" s="99"/>
      <c r="H20" s="98"/>
      <c r="I20" s="99"/>
      <c r="J20" s="98"/>
      <c r="K20" s="101"/>
      <c r="L20" s="102"/>
      <c r="M20" s="100"/>
      <c r="N20" s="173">
        <f t="shared" si="0"/>
        <v>0</v>
      </c>
      <c r="O20" s="103"/>
      <c r="P20" s="103"/>
      <c r="Q20" s="103"/>
      <c r="R20" s="103"/>
      <c r="S20" s="102"/>
      <c r="T20" s="173">
        <f t="shared" si="1"/>
        <v>0</v>
      </c>
      <c r="U20" s="103"/>
      <c r="V20" s="103"/>
      <c r="W20" s="103"/>
      <c r="X20" s="103"/>
      <c r="Y20" s="102"/>
      <c r="Z20" s="77"/>
      <c r="AA20" s="13">
        <f t="shared" si="2"/>
        <v>8</v>
      </c>
      <c r="AB20" s="5"/>
    </row>
    <row r="21" spans="1:28" s="6" customFormat="1" ht="21.75" thickBot="1" x14ac:dyDescent="0.25">
      <c r="A21" s="4"/>
      <c r="B21" s="104"/>
      <c r="C21" s="98"/>
      <c r="D21" s="101"/>
      <c r="E21" s="102"/>
      <c r="F21" s="98"/>
      <c r="G21" s="99"/>
      <c r="H21" s="98"/>
      <c r="I21" s="99"/>
      <c r="J21" s="98"/>
      <c r="K21" s="101"/>
      <c r="L21" s="102"/>
      <c r="M21" s="100"/>
      <c r="N21" s="173">
        <f t="shared" si="0"/>
        <v>0</v>
      </c>
      <c r="O21" s="103"/>
      <c r="P21" s="103"/>
      <c r="Q21" s="103"/>
      <c r="R21" s="103"/>
      <c r="S21" s="102"/>
      <c r="T21" s="173">
        <f t="shared" si="1"/>
        <v>0</v>
      </c>
      <c r="U21" s="103"/>
      <c r="V21" s="103"/>
      <c r="W21" s="103"/>
      <c r="X21" s="103"/>
      <c r="Y21" s="102"/>
      <c r="Z21" s="77"/>
      <c r="AA21" s="13">
        <f t="shared" si="2"/>
        <v>9</v>
      </c>
      <c r="AB21" s="5"/>
    </row>
    <row r="22" spans="1:28" s="6" customFormat="1" ht="27" hidden="1" customHeight="1" thickBot="1" x14ac:dyDescent="0.25">
      <c r="A22" s="4"/>
      <c r="B22" s="104"/>
      <c r="C22" s="98"/>
      <c r="D22" s="101"/>
      <c r="E22" s="79"/>
      <c r="F22" s="105"/>
      <c r="G22" s="73"/>
      <c r="H22" s="105"/>
      <c r="I22" s="73"/>
      <c r="J22" s="105"/>
      <c r="K22" s="22"/>
      <c r="L22" s="79"/>
      <c r="M22" s="37"/>
      <c r="N22" s="173">
        <f t="shared" si="0"/>
        <v>0</v>
      </c>
      <c r="O22" s="21"/>
      <c r="P22" s="21"/>
      <c r="Q22" s="21"/>
      <c r="R22" s="21"/>
      <c r="S22" s="79"/>
      <c r="T22" s="173">
        <f t="shared" si="1"/>
        <v>0</v>
      </c>
      <c r="U22" s="21"/>
      <c r="V22" s="21"/>
      <c r="W22" s="21"/>
      <c r="X22" s="103"/>
      <c r="Y22" s="102"/>
      <c r="Z22" s="77"/>
      <c r="AA22" s="13">
        <f t="shared" si="2"/>
        <v>10</v>
      </c>
      <c r="AB22" s="5"/>
    </row>
    <row r="23" spans="1:28" s="6" customFormat="1" ht="27" hidden="1" customHeight="1" x14ac:dyDescent="0.2">
      <c r="A23" s="4"/>
      <c r="B23" s="106"/>
      <c r="C23" s="107"/>
      <c r="D23" s="80"/>
      <c r="E23" s="26"/>
      <c r="F23" s="108"/>
      <c r="G23" s="32"/>
      <c r="H23" s="108"/>
      <c r="I23" s="32"/>
      <c r="J23" s="108"/>
      <c r="K23" s="28"/>
      <c r="L23" s="26"/>
      <c r="M23" s="27"/>
      <c r="N23" s="173">
        <f t="shared" si="0"/>
        <v>0</v>
      </c>
      <c r="O23" s="29"/>
      <c r="P23" s="29"/>
      <c r="Q23" s="29"/>
      <c r="R23" s="29"/>
      <c r="S23" s="26"/>
      <c r="T23" s="173">
        <f t="shared" si="1"/>
        <v>0</v>
      </c>
      <c r="U23" s="21"/>
      <c r="V23" s="21"/>
      <c r="W23" s="29"/>
      <c r="X23" s="81"/>
      <c r="Y23" s="82"/>
      <c r="Z23" s="77"/>
      <c r="AA23" s="13">
        <f t="shared" si="2"/>
        <v>11</v>
      </c>
      <c r="AB23" s="5"/>
    </row>
    <row r="24" spans="1:28" s="6" customFormat="1" ht="27" hidden="1" customHeight="1" x14ac:dyDescent="0.2">
      <c r="A24" s="4"/>
      <c r="B24" s="106"/>
      <c r="C24" s="107"/>
      <c r="D24" s="80"/>
      <c r="E24" s="26"/>
      <c r="F24" s="108"/>
      <c r="G24" s="32"/>
      <c r="H24" s="108"/>
      <c r="I24" s="32"/>
      <c r="J24" s="108"/>
      <c r="K24" s="28"/>
      <c r="L24" s="26"/>
      <c r="M24" s="27"/>
      <c r="N24" s="173">
        <f t="shared" si="0"/>
        <v>0</v>
      </c>
      <c r="O24" s="29"/>
      <c r="P24" s="29"/>
      <c r="Q24" s="29"/>
      <c r="R24" s="29"/>
      <c r="S24" s="26"/>
      <c r="T24" s="173">
        <f t="shared" si="1"/>
        <v>0</v>
      </c>
      <c r="U24" s="21"/>
      <c r="V24" s="21"/>
      <c r="W24" s="29"/>
      <c r="X24" s="81"/>
      <c r="Y24" s="82"/>
      <c r="Z24" s="77"/>
      <c r="AA24" s="13">
        <f t="shared" si="2"/>
        <v>12</v>
      </c>
      <c r="AB24" s="5"/>
    </row>
    <row r="25" spans="1:28" s="6" customFormat="1" ht="27" hidden="1" customHeight="1" x14ac:dyDescent="0.2">
      <c r="A25" s="4"/>
      <c r="B25" s="106"/>
      <c r="C25" s="107"/>
      <c r="D25" s="80"/>
      <c r="E25" s="26"/>
      <c r="F25" s="108"/>
      <c r="G25" s="32"/>
      <c r="H25" s="108"/>
      <c r="I25" s="32"/>
      <c r="J25" s="108"/>
      <c r="K25" s="28"/>
      <c r="L25" s="26"/>
      <c r="M25" s="27"/>
      <c r="N25" s="173">
        <f t="shared" si="0"/>
        <v>0</v>
      </c>
      <c r="O25" s="29"/>
      <c r="P25" s="29"/>
      <c r="Q25" s="29"/>
      <c r="R25" s="29"/>
      <c r="S25" s="26"/>
      <c r="T25" s="173">
        <f t="shared" si="1"/>
        <v>0</v>
      </c>
      <c r="U25" s="21"/>
      <c r="V25" s="21"/>
      <c r="W25" s="29"/>
      <c r="X25" s="81"/>
      <c r="Y25" s="82"/>
      <c r="Z25" s="77"/>
      <c r="AA25" s="13">
        <f t="shared" si="2"/>
        <v>13</v>
      </c>
      <c r="AB25" s="5"/>
    </row>
    <row r="26" spans="1:28" s="6" customFormat="1" ht="27" hidden="1" customHeight="1" x14ac:dyDescent="0.2">
      <c r="A26" s="4"/>
      <c r="B26" s="106"/>
      <c r="C26" s="107"/>
      <c r="D26" s="80"/>
      <c r="E26" s="26"/>
      <c r="F26" s="108"/>
      <c r="G26" s="32"/>
      <c r="H26" s="108"/>
      <c r="I26" s="32"/>
      <c r="J26" s="108"/>
      <c r="K26" s="28"/>
      <c r="L26" s="26"/>
      <c r="M26" s="27"/>
      <c r="N26" s="173">
        <f t="shared" si="0"/>
        <v>0</v>
      </c>
      <c r="O26" s="29"/>
      <c r="P26" s="29"/>
      <c r="Q26" s="29"/>
      <c r="R26" s="29"/>
      <c r="S26" s="26"/>
      <c r="T26" s="173">
        <f t="shared" si="1"/>
        <v>0</v>
      </c>
      <c r="U26" s="21"/>
      <c r="V26" s="21"/>
      <c r="W26" s="29"/>
      <c r="X26" s="81"/>
      <c r="Y26" s="82"/>
      <c r="Z26" s="77"/>
      <c r="AA26" s="13">
        <f t="shared" si="2"/>
        <v>14</v>
      </c>
      <c r="AB26" s="5"/>
    </row>
    <row r="27" spans="1:28" s="6" customFormat="1" ht="27" hidden="1" customHeight="1" x14ac:dyDescent="0.2">
      <c r="A27" s="4"/>
      <c r="B27" s="153"/>
      <c r="C27" s="154"/>
      <c r="D27" s="155"/>
      <c r="E27" s="156"/>
      <c r="F27" s="157"/>
      <c r="G27" s="158"/>
      <c r="H27" s="157"/>
      <c r="I27" s="158"/>
      <c r="J27" s="157"/>
      <c r="K27" s="159"/>
      <c r="L27" s="156"/>
      <c r="M27" s="160"/>
      <c r="N27" s="186">
        <f t="shared" si="0"/>
        <v>0</v>
      </c>
      <c r="O27" s="161"/>
      <c r="P27" s="161"/>
      <c r="Q27" s="161"/>
      <c r="R27" s="161"/>
      <c r="S27" s="156"/>
      <c r="T27" s="186">
        <f t="shared" si="1"/>
        <v>0</v>
      </c>
      <c r="U27" s="162"/>
      <c r="V27" s="162"/>
      <c r="W27" s="161"/>
      <c r="X27" s="163"/>
      <c r="Y27" s="164"/>
      <c r="Z27" s="165"/>
      <c r="AA27" s="12">
        <f t="shared" si="2"/>
        <v>15</v>
      </c>
      <c r="AB27" s="5"/>
    </row>
    <row r="28" spans="1:28" s="6" customFormat="1" ht="27" customHeight="1" x14ac:dyDescent="0.2">
      <c r="A28" s="4"/>
      <c r="B28" s="109">
        <f t="shared" ref="B28:Y28" si="3">SUM(B13:B27)</f>
        <v>0</v>
      </c>
      <c r="C28" s="110">
        <f t="shared" si="3"/>
        <v>0</v>
      </c>
      <c r="D28" s="16">
        <f t="shared" si="3"/>
        <v>0</v>
      </c>
      <c r="E28" s="15">
        <f t="shared" si="3"/>
        <v>0</v>
      </c>
      <c r="F28" s="110">
        <f t="shared" si="3"/>
        <v>0</v>
      </c>
      <c r="G28" s="74">
        <f t="shared" si="3"/>
        <v>0</v>
      </c>
      <c r="H28" s="110">
        <f t="shared" si="3"/>
        <v>0</v>
      </c>
      <c r="I28" s="74">
        <f t="shared" si="3"/>
        <v>0</v>
      </c>
      <c r="J28" s="110">
        <f t="shared" si="3"/>
        <v>0</v>
      </c>
      <c r="K28" s="16">
        <f t="shared" si="3"/>
        <v>0</v>
      </c>
      <c r="L28" s="15">
        <f t="shared" si="3"/>
        <v>0</v>
      </c>
      <c r="M28" s="14">
        <f t="shared" si="3"/>
        <v>0</v>
      </c>
      <c r="N28" s="187">
        <f t="shared" si="3"/>
        <v>0</v>
      </c>
      <c r="O28" s="17">
        <f t="shared" si="3"/>
        <v>0</v>
      </c>
      <c r="P28" s="17">
        <f t="shared" si="3"/>
        <v>0</v>
      </c>
      <c r="Q28" s="17">
        <f t="shared" si="3"/>
        <v>0</v>
      </c>
      <c r="R28" s="17">
        <f t="shared" si="3"/>
        <v>0</v>
      </c>
      <c r="S28" s="15">
        <f t="shared" si="3"/>
        <v>0</v>
      </c>
      <c r="T28" s="187">
        <f t="shared" si="3"/>
        <v>0</v>
      </c>
      <c r="U28" s="17">
        <f t="shared" si="3"/>
        <v>0</v>
      </c>
      <c r="V28" s="17">
        <f t="shared" si="3"/>
        <v>0</v>
      </c>
      <c r="W28" s="17">
        <f t="shared" si="3"/>
        <v>0</v>
      </c>
      <c r="X28" s="17">
        <f t="shared" si="3"/>
        <v>0</v>
      </c>
      <c r="Y28" s="15">
        <f t="shared" si="3"/>
        <v>0</v>
      </c>
      <c r="Z28" s="222" t="s">
        <v>4</v>
      </c>
      <c r="AA28" s="223"/>
      <c r="AB28" s="5"/>
    </row>
    <row r="29" spans="1:28" s="6" customFormat="1" ht="25.5" customHeight="1" x14ac:dyDescent="0.2">
      <c r="A29" s="4"/>
      <c r="B29" s="106"/>
      <c r="C29" s="107"/>
      <c r="D29" s="80"/>
      <c r="E29" s="82"/>
      <c r="F29" s="107"/>
      <c r="G29" s="111"/>
      <c r="H29" s="107"/>
      <c r="I29" s="111"/>
      <c r="J29" s="107"/>
      <c r="K29" s="80"/>
      <c r="L29" s="82"/>
      <c r="M29" s="112"/>
      <c r="N29" s="173">
        <f t="shared" si="0"/>
        <v>0</v>
      </c>
      <c r="O29" s="81"/>
      <c r="P29" s="81"/>
      <c r="Q29" s="81"/>
      <c r="R29" s="81"/>
      <c r="S29" s="82"/>
      <c r="T29" s="173">
        <f t="shared" si="1"/>
        <v>0</v>
      </c>
      <c r="U29" s="81"/>
      <c r="V29" s="81"/>
      <c r="W29" s="81"/>
      <c r="X29" s="81"/>
      <c r="Y29" s="82"/>
      <c r="Z29" s="224" t="s">
        <v>3</v>
      </c>
      <c r="AA29" s="225"/>
      <c r="AB29" s="5"/>
    </row>
    <row r="30" spans="1:28" s="6" customFormat="1" ht="24.75" customHeight="1" thickBot="1" x14ac:dyDescent="0.25">
      <c r="A30" s="4"/>
      <c r="B30" s="113">
        <f t="shared" ref="B30:Q30" si="4">IF(SUM(B28:B29)=0,0,IF(B29=0,1*100.0001,IF(B28=0,1*-100.0001,(B28/B29*100-100))))</f>
        <v>0</v>
      </c>
      <c r="C30" s="114">
        <f t="shared" si="4"/>
        <v>0</v>
      </c>
      <c r="D30" s="150">
        <f t="shared" si="4"/>
        <v>0</v>
      </c>
      <c r="E30" s="152">
        <f t="shared" si="4"/>
        <v>0</v>
      </c>
      <c r="F30" s="114">
        <f t="shared" si="4"/>
        <v>0</v>
      </c>
      <c r="G30" s="75">
        <f t="shared" si="4"/>
        <v>0</v>
      </c>
      <c r="H30" s="114">
        <f t="shared" si="4"/>
        <v>0</v>
      </c>
      <c r="I30" s="75">
        <f t="shared" si="4"/>
        <v>0</v>
      </c>
      <c r="J30" s="114">
        <f t="shared" si="4"/>
        <v>0</v>
      </c>
      <c r="K30" s="150">
        <f t="shared" si="4"/>
        <v>0</v>
      </c>
      <c r="L30" s="152">
        <f t="shared" si="4"/>
        <v>0</v>
      </c>
      <c r="M30" s="18">
        <f t="shared" si="4"/>
        <v>0</v>
      </c>
      <c r="N30" s="150">
        <f t="shared" si="4"/>
        <v>0</v>
      </c>
      <c r="O30" s="151">
        <f t="shared" si="4"/>
        <v>0</v>
      </c>
      <c r="P30" s="151">
        <f t="shared" si="4"/>
        <v>0</v>
      </c>
      <c r="Q30" s="151">
        <f t="shared" si="4"/>
        <v>0</v>
      </c>
      <c r="R30" s="142">
        <f t="shared" ref="R30:X30" si="5">R28-R29</f>
        <v>0</v>
      </c>
      <c r="S30" s="141">
        <f t="shared" si="5"/>
        <v>0</v>
      </c>
      <c r="T30" s="140">
        <f t="shared" si="5"/>
        <v>0</v>
      </c>
      <c r="U30" s="142">
        <f t="shared" si="5"/>
        <v>0</v>
      </c>
      <c r="V30" s="142">
        <f t="shared" si="5"/>
        <v>0</v>
      </c>
      <c r="W30" s="142">
        <f t="shared" si="5"/>
        <v>0</v>
      </c>
      <c r="X30" s="142">
        <f t="shared" si="5"/>
        <v>0</v>
      </c>
      <c r="Y30" s="141">
        <f>Y28-Y29</f>
        <v>0</v>
      </c>
      <c r="Z30" s="226" t="s">
        <v>10</v>
      </c>
      <c r="AA30" s="227"/>
      <c r="AB30" s="5"/>
    </row>
    <row r="31" spans="1:28" s="6" customFormat="1" ht="3.75" customHeight="1" thickBot="1" x14ac:dyDescent="0.55000000000000004">
      <c r="A31" s="8"/>
      <c r="B31" s="228"/>
      <c r="C31" s="228"/>
      <c r="D31" s="228"/>
      <c r="E31" s="228"/>
      <c r="F31" s="228"/>
      <c r="G31" s="229"/>
      <c r="H31" s="229"/>
      <c r="I31" s="229"/>
      <c r="J31" s="230"/>
      <c r="K31" s="230"/>
      <c r="L31" s="230"/>
      <c r="M31" s="231"/>
      <c r="N31" s="231"/>
      <c r="O31" s="231"/>
      <c r="P31" s="231"/>
      <c r="Q31" s="231"/>
      <c r="R31" s="31"/>
      <c r="S31" s="235"/>
      <c r="T31" s="235"/>
      <c r="U31" s="235"/>
      <c r="V31" s="235"/>
      <c r="W31" s="235"/>
      <c r="X31" s="235"/>
      <c r="Y31" s="235"/>
      <c r="Z31" s="235"/>
      <c r="AA31" s="235"/>
      <c r="AB31" s="9"/>
    </row>
    <row r="32" spans="1:28" ht="18" thickTop="1" x14ac:dyDescent="0.2"/>
    <row r="39" spans="9:12" x14ac:dyDescent="0.2">
      <c r="I39" s="221"/>
      <c r="J39" s="221"/>
      <c r="K39" s="221"/>
      <c r="L39" s="221"/>
    </row>
  </sheetData>
  <sheetProtection algorithmName="SHA-512" hashValue="wsQARdDxM7NT0ukf3upY8jC42Xyq1wnpTFWv/Y8Kc2nD3y4w5EnSiVy+Yyf5rp50jqvmFgAe8kceJ5LwlxY5Zg==" saltValue="6QGU2LTwMZnJdxc+CEryXA==" spinCount="100000" sheet="1" formatCells="0" formatColumns="0" formatRows="0" insertColumns="0" insertRows="0" insertHyperlinks="0" deleteColumns="0" deleteRows="0" sort="0" autoFilter="0" pivotTables="0"/>
  <mergeCells count="57">
    <mergeCell ref="R11:R12"/>
    <mergeCell ref="S11:S12"/>
    <mergeCell ref="Y11:Y12"/>
    <mergeCell ref="T11:T12"/>
    <mergeCell ref="U11:U12"/>
    <mergeCell ref="V11:V12"/>
    <mergeCell ref="W11:W12"/>
    <mergeCell ref="X11:X12"/>
    <mergeCell ref="L11:L12"/>
    <mergeCell ref="N11:N12"/>
    <mergeCell ref="O11:O12"/>
    <mergeCell ref="P11:P12"/>
    <mergeCell ref="Q11:Q12"/>
    <mergeCell ref="T10:Y10"/>
    <mergeCell ref="D9:E9"/>
    <mergeCell ref="N9:S9"/>
    <mergeCell ref="B10:B12"/>
    <mergeCell ref="C10:C12"/>
    <mergeCell ref="D10:J10"/>
    <mergeCell ref="K10:L10"/>
    <mergeCell ref="M10:M12"/>
    <mergeCell ref="N10:S10"/>
    <mergeCell ref="D11:E11"/>
    <mergeCell ref="F11:F12"/>
    <mergeCell ref="G11:G12"/>
    <mergeCell ref="H11:H12"/>
    <mergeCell ref="I11:I12"/>
    <mergeCell ref="J11:J12"/>
    <mergeCell ref="K11:K12"/>
    <mergeCell ref="B31:F31"/>
    <mergeCell ref="G31:I31"/>
    <mergeCell ref="J31:L31"/>
    <mergeCell ref="M31:Q31"/>
    <mergeCell ref="R5:U5"/>
    <mergeCell ref="K5:N5"/>
    <mergeCell ref="S31:AA31"/>
    <mergeCell ref="Z10:Z12"/>
    <mergeCell ref="AA10:AA12"/>
    <mergeCell ref="B6:E7"/>
    <mergeCell ref="X6:AA7"/>
    <mergeCell ref="G7:V7"/>
    <mergeCell ref="B5:E5"/>
    <mergeCell ref="H5:J5"/>
    <mergeCell ref="O5:Q5"/>
    <mergeCell ref="X5:AA5"/>
    <mergeCell ref="I39:J39"/>
    <mergeCell ref="K39:L39"/>
    <mergeCell ref="Z28:AA28"/>
    <mergeCell ref="Z29:AA29"/>
    <mergeCell ref="Z30:AA30"/>
    <mergeCell ref="A1:AB1"/>
    <mergeCell ref="B2:E2"/>
    <mergeCell ref="G2:V4"/>
    <mergeCell ref="X2:AA2"/>
    <mergeCell ref="B3:E3"/>
    <mergeCell ref="X3:AA3"/>
    <mergeCell ref="X4:AA4"/>
  </mergeCells>
  <conditionalFormatting sqref="R30:Y30">
    <cfRule type="cellIs" dxfId="18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H38"/>
  <sheetViews>
    <sheetView showGridLines="0" tabSelected="1" topLeftCell="A10" zoomScaleNormal="100" zoomScaleSheetLayoutView="100" workbookViewId="0">
      <selection activeCell="G33" sqref="G33"/>
    </sheetView>
  </sheetViews>
  <sheetFormatPr defaultColWidth="9.28515625" defaultRowHeight="17.25" x14ac:dyDescent="0.2"/>
  <cols>
    <col min="1" max="1" width="0.85546875" style="19" customWidth="1"/>
    <col min="2" max="3" width="5.42578125" style="19" customWidth="1"/>
    <col min="4" max="4" width="5.42578125" style="72" customWidth="1"/>
    <col min="5" max="13" width="5.42578125" style="19" customWidth="1"/>
    <col min="14" max="15" width="5.42578125" style="72" customWidth="1"/>
    <col min="16" max="24" width="5.42578125" style="19" customWidth="1"/>
    <col min="25" max="25" width="5.42578125" style="70" customWidth="1"/>
    <col min="26" max="26" width="9.85546875" style="19" customWidth="1"/>
    <col min="27" max="27" width="3.5703125" style="19" customWidth="1"/>
    <col min="28" max="28" width="0.7109375" style="19" customWidth="1"/>
    <col min="29" max="16384" width="9.28515625" style="19"/>
  </cols>
  <sheetData>
    <row r="1" spans="1:31" ht="5.25" customHeight="1" thickTop="1" thickBot="1" x14ac:dyDescent="0.25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5"/>
    </row>
    <row r="2" spans="1:31" ht="24" customHeight="1" x14ac:dyDescent="0.2">
      <c r="A2" s="1"/>
      <c r="B2" s="206" t="s">
        <v>48</v>
      </c>
      <c r="C2" s="207"/>
      <c r="D2" s="207"/>
      <c r="E2" s="208"/>
      <c r="F2" s="10"/>
      <c r="G2" s="209" t="s">
        <v>46</v>
      </c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38"/>
      <c r="X2" s="211" t="s">
        <v>11</v>
      </c>
      <c r="Y2" s="212"/>
      <c r="Z2" s="212"/>
      <c r="AA2" s="213"/>
      <c r="AB2" s="2"/>
    </row>
    <row r="3" spans="1:31" ht="24" customHeight="1" thickBot="1" x14ac:dyDescent="0.25">
      <c r="A3" s="1"/>
      <c r="B3" s="318">
        <f>'Sabiqa Month'!B3:E3</f>
        <v>0</v>
      </c>
      <c r="C3" s="319"/>
      <c r="D3" s="319"/>
      <c r="E3" s="320"/>
      <c r="F3" s="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38"/>
      <c r="X3" s="321">
        <f>'Sabiqa Month'!X3</f>
        <v>0</v>
      </c>
      <c r="Y3" s="322"/>
      <c r="Z3" s="322"/>
      <c r="AA3" s="323"/>
      <c r="AB3" s="2"/>
    </row>
    <row r="4" spans="1:31" ht="5.0999999999999996" customHeight="1" thickBot="1" x14ac:dyDescent="0.25">
      <c r="A4" s="1"/>
      <c r="E4" s="10"/>
      <c r="F4" s="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38"/>
      <c r="X4" s="220"/>
      <c r="Y4" s="220"/>
      <c r="Z4" s="220"/>
      <c r="AA4" s="220"/>
      <c r="AB4" s="2"/>
    </row>
    <row r="5" spans="1:31" ht="24" customHeight="1" x14ac:dyDescent="0.2">
      <c r="A5" s="1"/>
      <c r="B5" s="206" t="s">
        <v>22</v>
      </c>
      <c r="C5" s="207"/>
      <c r="D5" s="207"/>
      <c r="E5" s="208"/>
      <c r="F5" s="11"/>
      <c r="G5" s="11"/>
      <c r="H5" s="254"/>
      <c r="I5" s="255"/>
      <c r="J5" s="256"/>
      <c r="K5" s="232" t="s">
        <v>0</v>
      </c>
      <c r="L5" s="234"/>
      <c r="M5" s="234"/>
      <c r="N5" s="234"/>
      <c r="O5" s="71"/>
      <c r="P5" s="257"/>
      <c r="Q5" s="258"/>
      <c r="R5" s="259"/>
      <c r="S5" s="233" t="s">
        <v>7</v>
      </c>
      <c r="T5" s="233"/>
      <c r="U5" s="233"/>
      <c r="V5" s="11"/>
      <c r="W5" s="11"/>
      <c r="X5" s="211" t="s">
        <v>20</v>
      </c>
      <c r="Y5" s="212"/>
      <c r="Z5" s="212"/>
      <c r="AA5" s="213"/>
      <c r="AB5" s="2"/>
      <c r="AE5" s="210"/>
    </row>
    <row r="6" spans="1:31" ht="5.0999999999999996" customHeight="1" x14ac:dyDescent="0.2">
      <c r="A6" s="1"/>
      <c r="B6" s="324">
        <f>'Sabiqa Month'!B6:E7</f>
        <v>0</v>
      </c>
      <c r="C6" s="325"/>
      <c r="D6" s="325"/>
      <c r="E6" s="32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V6" s="11"/>
      <c r="W6" s="11"/>
      <c r="X6" s="327">
        <f>'Sabiqa Month'!X6:AA7</f>
        <v>0</v>
      </c>
      <c r="Y6" s="328"/>
      <c r="Z6" s="328"/>
      <c r="AA6" s="329"/>
      <c r="AB6" s="2"/>
      <c r="AE6" s="210"/>
    </row>
    <row r="7" spans="1:31" ht="22.35" customHeight="1" thickBot="1" x14ac:dyDescent="0.25">
      <c r="A7" s="1"/>
      <c r="B7" s="318"/>
      <c r="C7" s="319"/>
      <c r="D7" s="319"/>
      <c r="E7" s="320"/>
      <c r="G7" s="251" t="s">
        <v>5</v>
      </c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3"/>
      <c r="W7" s="11"/>
      <c r="X7" s="330"/>
      <c r="Y7" s="331"/>
      <c r="Z7" s="331"/>
      <c r="AA7" s="332"/>
      <c r="AB7" s="2"/>
      <c r="AE7" s="210"/>
    </row>
    <row r="8" spans="1:3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</row>
    <row r="9" spans="1:31" s="6" customFormat="1" ht="17.25" customHeight="1" x14ac:dyDescent="0.2">
      <c r="A9" s="4"/>
      <c r="B9" s="143">
        <v>12</v>
      </c>
      <c r="C9" s="144">
        <v>11</v>
      </c>
      <c r="D9" s="263">
        <v>10</v>
      </c>
      <c r="E9" s="264"/>
      <c r="F9" s="145">
        <v>9</v>
      </c>
      <c r="G9" s="145">
        <v>8</v>
      </c>
      <c r="H9" s="145">
        <v>7</v>
      </c>
      <c r="I9" s="145">
        <v>6</v>
      </c>
      <c r="J9" s="145">
        <v>5</v>
      </c>
      <c r="K9" s="145">
        <v>4</v>
      </c>
      <c r="L9" s="145">
        <v>3</v>
      </c>
      <c r="M9" s="145">
        <v>2</v>
      </c>
      <c r="N9" s="265">
        <v>1</v>
      </c>
      <c r="O9" s="266"/>
      <c r="P9" s="266"/>
      <c r="Q9" s="266"/>
      <c r="R9" s="266"/>
      <c r="S9" s="267"/>
      <c r="T9" s="146"/>
      <c r="U9" s="147"/>
      <c r="V9" s="147"/>
      <c r="W9" s="147"/>
      <c r="X9" s="147"/>
      <c r="Y9" s="147"/>
      <c r="Z9" s="188"/>
      <c r="AA9" s="20"/>
      <c r="AB9" s="5"/>
    </row>
    <row r="10" spans="1:31" s="6" customFormat="1" ht="21.75" customHeight="1" x14ac:dyDescent="0.2">
      <c r="A10" s="7"/>
      <c r="B10" s="268" t="s">
        <v>23</v>
      </c>
      <c r="C10" s="271" t="s">
        <v>24</v>
      </c>
      <c r="D10" s="274" t="s">
        <v>25</v>
      </c>
      <c r="E10" s="275"/>
      <c r="F10" s="275"/>
      <c r="G10" s="275"/>
      <c r="H10" s="275"/>
      <c r="I10" s="275"/>
      <c r="J10" s="276"/>
      <c r="K10" s="277" t="s">
        <v>26</v>
      </c>
      <c r="L10" s="278"/>
      <c r="M10" s="279" t="s">
        <v>27</v>
      </c>
      <c r="N10" s="260" t="s">
        <v>28</v>
      </c>
      <c r="O10" s="261"/>
      <c r="P10" s="261"/>
      <c r="Q10" s="261"/>
      <c r="R10" s="261"/>
      <c r="S10" s="262"/>
      <c r="T10" s="260" t="s">
        <v>29</v>
      </c>
      <c r="U10" s="261"/>
      <c r="V10" s="261"/>
      <c r="W10" s="261"/>
      <c r="X10" s="261"/>
      <c r="Y10" s="262"/>
      <c r="Z10" s="236" t="s">
        <v>50</v>
      </c>
      <c r="AA10" s="239" t="s">
        <v>2</v>
      </c>
      <c r="AB10" s="5"/>
    </row>
    <row r="11" spans="1:31" s="6" customFormat="1" ht="38.25" customHeight="1" x14ac:dyDescent="0.2">
      <c r="A11" s="7"/>
      <c r="B11" s="269"/>
      <c r="C11" s="272"/>
      <c r="D11" s="277" t="s">
        <v>30</v>
      </c>
      <c r="E11" s="278"/>
      <c r="F11" s="279" t="s">
        <v>31</v>
      </c>
      <c r="G11" s="282" t="s">
        <v>32</v>
      </c>
      <c r="H11" s="284" t="s">
        <v>33</v>
      </c>
      <c r="I11" s="286" t="s">
        <v>34</v>
      </c>
      <c r="J11" s="282" t="s">
        <v>35</v>
      </c>
      <c r="K11" s="288" t="s">
        <v>36</v>
      </c>
      <c r="L11" s="290" t="s">
        <v>37</v>
      </c>
      <c r="M11" s="280"/>
      <c r="N11" s="292" t="s">
        <v>38</v>
      </c>
      <c r="O11" s="294" t="s">
        <v>39</v>
      </c>
      <c r="P11" s="294" t="s">
        <v>40</v>
      </c>
      <c r="Q11" s="294" t="s">
        <v>41</v>
      </c>
      <c r="R11" s="296" t="s">
        <v>42</v>
      </c>
      <c r="S11" s="298" t="s">
        <v>43</v>
      </c>
      <c r="T11" s="302" t="s">
        <v>38</v>
      </c>
      <c r="U11" s="304" t="s">
        <v>39</v>
      </c>
      <c r="V11" s="304" t="s">
        <v>40</v>
      </c>
      <c r="W11" s="304" t="s">
        <v>41</v>
      </c>
      <c r="X11" s="304" t="s">
        <v>42</v>
      </c>
      <c r="Y11" s="300" t="s">
        <v>43</v>
      </c>
      <c r="Z11" s="237"/>
      <c r="AA11" s="240"/>
      <c r="AB11" s="5"/>
    </row>
    <row r="12" spans="1:31" s="35" customFormat="1" ht="84.75" customHeight="1" thickBot="1" x14ac:dyDescent="0.25">
      <c r="A12" s="33"/>
      <c r="B12" s="270"/>
      <c r="C12" s="273"/>
      <c r="D12" s="148" t="s">
        <v>44</v>
      </c>
      <c r="E12" s="149" t="s">
        <v>45</v>
      </c>
      <c r="F12" s="281"/>
      <c r="G12" s="283"/>
      <c r="H12" s="285"/>
      <c r="I12" s="287"/>
      <c r="J12" s="283"/>
      <c r="K12" s="289"/>
      <c r="L12" s="291"/>
      <c r="M12" s="281"/>
      <c r="N12" s="293"/>
      <c r="O12" s="295"/>
      <c r="P12" s="295"/>
      <c r="Q12" s="295"/>
      <c r="R12" s="297"/>
      <c r="S12" s="299"/>
      <c r="T12" s="303"/>
      <c r="U12" s="297"/>
      <c r="V12" s="297"/>
      <c r="W12" s="297"/>
      <c r="X12" s="297"/>
      <c r="Y12" s="301"/>
      <c r="Z12" s="238"/>
      <c r="AA12" s="241"/>
      <c r="AB12" s="34"/>
    </row>
    <row r="13" spans="1:31" s="6" customFormat="1" ht="24" customHeight="1" x14ac:dyDescent="0.2">
      <c r="A13" s="4"/>
      <c r="B13" s="166"/>
      <c r="C13" s="167"/>
      <c r="D13" s="168"/>
      <c r="E13" s="169"/>
      <c r="F13" s="170"/>
      <c r="G13" s="171"/>
      <c r="H13" s="170"/>
      <c r="I13" s="171"/>
      <c r="J13" s="172"/>
      <c r="K13" s="168"/>
      <c r="L13" s="169"/>
      <c r="M13" s="172"/>
      <c r="N13" s="173">
        <f>SUM(O13:S13)</f>
        <v>0</v>
      </c>
      <c r="O13" s="174"/>
      <c r="P13" s="174"/>
      <c r="Q13" s="174"/>
      <c r="R13" s="174"/>
      <c r="S13" s="175"/>
      <c r="T13" s="173">
        <f>SUM(U13:Y13)</f>
        <v>0</v>
      </c>
      <c r="U13" s="176"/>
      <c r="V13" s="176"/>
      <c r="W13" s="176"/>
      <c r="X13" s="176"/>
      <c r="Y13" s="177"/>
      <c r="Z13" s="95">
        <f>'Sabiqa Month'!Z13</f>
        <v>0</v>
      </c>
      <c r="AA13" s="36">
        <v>1</v>
      </c>
      <c r="AB13" s="5"/>
    </row>
    <row r="14" spans="1:31" s="6" customFormat="1" ht="24" customHeight="1" x14ac:dyDescent="0.2">
      <c r="A14" s="4"/>
      <c r="B14" s="166"/>
      <c r="C14" s="167"/>
      <c r="D14" s="168"/>
      <c r="E14" s="178"/>
      <c r="F14" s="170"/>
      <c r="G14" s="171"/>
      <c r="H14" s="179"/>
      <c r="I14" s="180"/>
      <c r="J14" s="172"/>
      <c r="K14" s="181"/>
      <c r="L14" s="169"/>
      <c r="M14" s="182"/>
      <c r="N14" s="173">
        <f t="shared" ref="N14:N29" si="0">SUM(O14:S14)</f>
        <v>0</v>
      </c>
      <c r="O14" s="174"/>
      <c r="P14" s="183"/>
      <c r="Q14" s="183"/>
      <c r="R14" s="183"/>
      <c r="S14" s="184"/>
      <c r="T14" s="173">
        <f t="shared" ref="T14:T29" si="1">SUM(U14:Y14)</f>
        <v>0</v>
      </c>
      <c r="U14" s="185"/>
      <c r="V14" s="185"/>
      <c r="W14" s="185"/>
      <c r="X14" s="176"/>
      <c r="Y14" s="177"/>
      <c r="Z14" s="96">
        <f>'Sabiqa Month'!Z14</f>
        <v>0</v>
      </c>
      <c r="AA14" s="12">
        <f>AA13+1</f>
        <v>2</v>
      </c>
      <c r="AB14" s="5"/>
    </row>
    <row r="15" spans="1:31" s="6" customFormat="1" ht="24" customHeight="1" x14ac:dyDescent="0.2">
      <c r="A15" s="4"/>
      <c r="B15" s="104"/>
      <c r="C15" s="98"/>
      <c r="D15" s="101"/>
      <c r="E15" s="102"/>
      <c r="F15" s="98"/>
      <c r="G15" s="99"/>
      <c r="H15" s="98"/>
      <c r="I15" s="99"/>
      <c r="J15" s="98"/>
      <c r="K15" s="101"/>
      <c r="L15" s="102"/>
      <c r="M15" s="100"/>
      <c r="N15" s="173">
        <f t="shared" si="0"/>
        <v>0</v>
      </c>
      <c r="O15" s="103"/>
      <c r="P15" s="103"/>
      <c r="Q15" s="103"/>
      <c r="R15" s="103"/>
      <c r="S15" s="102"/>
      <c r="T15" s="173">
        <f t="shared" si="1"/>
        <v>0</v>
      </c>
      <c r="U15" s="103"/>
      <c r="V15" s="103"/>
      <c r="W15" s="103"/>
      <c r="X15" s="103"/>
      <c r="Y15" s="102"/>
      <c r="Z15" s="97">
        <f>'Sabiqa Month'!Z15</f>
        <v>0</v>
      </c>
      <c r="AA15" s="13">
        <f t="shared" ref="AA15:AA27" si="2">AA14+1</f>
        <v>3</v>
      </c>
      <c r="AB15" s="5"/>
    </row>
    <row r="16" spans="1:31" s="6" customFormat="1" ht="24" customHeight="1" x14ac:dyDescent="0.2">
      <c r="A16" s="4"/>
      <c r="B16" s="104"/>
      <c r="C16" s="98"/>
      <c r="D16" s="101"/>
      <c r="E16" s="102"/>
      <c r="F16" s="98"/>
      <c r="G16" s="99"/>
      <c r="H16" s="98"/>
      <c r="I16" s="99"/>
      <c r="J16" s="98"/>
      <c r="K16" s="101"/>
      <c r="L16" s="102"/>
      <c r="M16" s="100"/>
      <c r="N16" s="173">
        <f t="shared" si="0"/>
        <v>0</v>
      </c>
      <c r="O16" s="103"/>
      <c r="P16" s="103"/>
      <c r="Q16" s="103"/>
      <c r="R16" s="103"/>
      <c r="S16" s="102"/>
      <c r="T16" s="173">
        <f t="shared" si="1"/>
        <v>0</v>
      </c>
      <c r="U16" s="103"/>
      <c r="V16" s="103"/>
      <c r="W16" s="103"/>
      <c r="X16" s="103"/>
      <c r="Y16" s="102"/>
      <c r="Z16" s="96">
        <f>'Sabiqa Month'!Z16</f>
        <v>0</v>
      </c>
      <c r="AA16" s="13">
        <f t="shared" si="2"/>
        <v>4</v>
      </c>
      <c r="AB16" s="5"/>
    </row>
    <row r="17" spans="1:60" s="6" customFormat="1" ht="24" customHeight="1" x14ac:dyDescent="0.2">
      <c r="A17" s="4"/>
      <c r="B17" s="104"/>
      <c r="C17" s="98"/>
      <c r="D17" s="101"/>
      <c r="E17" s="102"/>
      <c r="F17" s="98"/>
      <c r="G17" s="99"/>
      <c r="H17" s="98"/>
      <c r="I17" s="99"/>
      <c r="J17" s="98"/>
      <c r="K17" s="101"/>
      <c r="L17" s="102"/>
      <c r="M17" s="100"/>
      <c r="N17" s="173">
        <f t="shared" si="0"/>
        <v>0</v>
      </c>
      <c r="O17" s="103"/>
      <c r="P17" s="103"/>
      <c r="Q17" s="103"/>
      <c r="R17" s="103"/>
      <c r="S17" s="102"/>
      <c r="T17" s="173">
        <f t="shared" si="1"/>
        <v>0</v>
      </c>
      <c r="U17" s="103"/>
      <c r="V17" s="103"/>
      <c r="W17" s="103"/>
      <c r="X17" s="103"/>
      <c r="Y17" s="102"/>
      <c r="Z17" s="96">
        <f>'Sabiqa Month'!Z17</f>
        <v>0</v>
      </c>
      <c r="AA17" s="13">
        <f t="shared" si="2"/>
        <v>5</v>
      </c>
      <c r="AB17" s="5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23"/>
      <c r="AZ17" s="23"/>
      <c r="BA17" s="23"/>
      <c r="BB17" s="23"/>
      <c r="BC17" s="312"/>
      <c r="BD17" s="312"/>
      <c r="BE17" s="312"/>
      <c r="BF17" s="312"/>
      <c r="BG17" s="312"/>
      <c r="BH17" s="312"/>
    </row>
    <row r="18" spans="1:60" s="6" customFormat="1" ht="24" customHeight="1" thickBot="1" x14ac:dyDescent="0.25">
      <c r="A18" s="4"/>
      <c r="B18" s="104"/>
      <c r="C18" s="98"/>
      <c r="D18" s="101"/>
      <c r="E18" s="102"/>
      <c r="F18" s="98"/>
      <c r="G18" s="99"/>
      <c r="H18" s="98"/>
      <c r="I18" s="99"/>
      <c r="J18" s="98"/>
      <c r="K18" s="101"/>
      <c r="L18" s="102"/>
      <c r="M18" s="100"/>
      <c r="N18" s="173">
        <f t="shared" si="0"/>
        <v>0</v>
      </c>
      <c r="O18" s="103"/>
      <c r="P18" s="103"/>
      <c r="Q18" s="103"/>
      <c r="R18" s="103"/>
      <c r="S18" s="102"/>
      <c r="T18" s="173">
        <f t="shared" si="1"/>
        <v>0</v>
      </c>
      <c r="U18" s="103"/>
      <c r="V18" s="103"/>
      <c r="W18" s="103"/>
      <c r="X18" s="103"/>
      <c r="Y18" s="102"/>
      <c r="Z18" s="96">
        <f>'Sabiqa Month'!Z18</f>
        <v>0</v>
      </c>
      <c r="AA18" s="13">
        <f t="shared" si="2"/>
        <v>6</v>
      </c>
      <c r="AB18" s="5"/>
      <c r="AE18" s="313"/>
      <c r="AF18" s="313"/>
      <c r="AG18" s="313"/>
      <c r="AH18" s="313"/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23"/>
      <c r="AZ18" s="23"/>
      <c r="BA18" s="23"/>
      <c r="BB18" s="23"/>
      <c r="BC18" s="314"/>
      <c r="BD18" s="314"/>
      <c r="BE18" s="314"/>
      <c r="BF18" s="314"/>
      <c r="BG18" s="314"/>
      <c r="BH18" s="314"/>
    </row>
    <row r="19" spans="1:60" s="6" customFormat="1" ht="24" hidden="1" customHeight="1" thickBot="1" x14ac:dyDescent="0.25">
      <c r="A19" s="4"/>
      <c r="B19" s="104"/>
      <c r="C19" s="98"/>
      <c r="D19" s="101"/>
      <c r="E19" s="102"/>
      <c r="F19" s="98"/>
      <c r="G19" s="99"/>
      <c r="H19" s="98"/>
      <c r="I19" s="99"/>
      <c r="J19" s="98"/>
      <c r="K19" s="101"/>
      <c r="L19" s="102"/>
      <c r="M19" s="100"/>
      <c r="N19" s="173">
        <f t="shared" si="0"/>
        <v>0</v>
      </c>
      <c r="O19" s="103"/>
      <c r="P19" s="103"/>
      <c r="Q19" s="103"/>
      <c r="R19" s="103"/>
      <c r="S19" s="102"/>
      <c r="T19" s="173">
        <f t="shared" si="1"/>
        <v>0</v>
      </c>
      <c r="U19" s="103"/>
      <c r="V19" s="103"/>
      <c r="W19" s="103"/>
      <c r="X19" s="103"/>
      <c r="Y19" s="102"/>
      <c r="Z19" s="96">
        <f>'Sabiqa Month'!Z19</f>
        <v>0</v>
      </c>
      <c r="AA19" s="13">
        <f t="shared" si="2"/>
        <v>7</v>
      </c>
      <c r="AB19" s="5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23"/>
      <c r="AZ19" s="23"/>
      <c r="BA19" s="23"/>
      <c r="BB19" s="23"/>
      <c r="BC19" s="23"/>
      <c r="BD19" s="23"/>
      <c r="BE19" s="23"/>
      <c r="BF19" s="23"/>
      <c r="BG19" s="23"/>
      <c r="BH19" s="23"/>
    </row>
    <row r="20" spans="1:60" s="6" customFormat="1" ht="26.1" hidden="1" customHeight="1" x14ac:dyDescent="0.2">
      <c r="A20" s="4"/>
      <c r="B20" s="104"/>
      <c r="C20" s="98"/>
      <c r="D20" s="101"/>
      <c r="E20" s="102"/>
      <c r="F20" s="98"/>
      <c r="G20" s="99"/>
      <c r="H20" s="98"/>
      <c r="I20" s="99"/>
      <c r="J20" s="98"/>
      <c r="K20" s="101"/>
      <c r="L20" s="102"/>
      <c r="M20" s="100"/>
      <c r="N20" s="173">
        <f t="shared" si="0"/>
        <v>0</v>
      </c>
      <c r="O20" s="103"/>
      <c r="P20" s="103"/>
      <c r="Q20" s="103"/>
      <c r="R20" s="103"/>
      <c r="S20" s="102"/>
      <c r="T20" s="173">
        <f t="shared" si="1"/>
        <v>0</v>
      </c>
      <c r="U20" s="103"/>
      <c r="V20" s="103"/>
      <c r="W20" s="103"/>
      <c r="X20" s="103"/>
      <c r="Y20" s="102"/>
      <c r="Z20" s="96">
        <f>'Sabiqa Month'!Z20</f>
        <v>0</v>
      </c>
      <c r="AA20" s="13">
        <f t="shared" si="2"/>
        <v>8</v>
      </c>
      <c r="AB20" s="5"/>
      <c r="AE20" s="315"/>
      <c r="AF20" s="315"/>
      <c r="AG20" s="315"/>
      <c r="AH20" s="315"/>
      <c r="AI20" s="316"/>
      <c r="AJ20" s="316"/>
      <c r="AK20" s="316"/>
      <c r="AL20" s="316"/>
      <c r="AM20" s="25"/>
      <c r="AN20" s="25"/>
      <c r="AO20" s="25"/>
      <c r="AP20" s="25"/>
      <c r="AQ20" s="317"/>
      <c r="AR20" s="317"/>
      <c r="AS20" s="317"/>
      <c r="AT20" s="317"/>
      <c r="AU20" s="316"/>
      <c r="AV20" s="316"/>
      <c r="AW20" s="316"/>
      <c r="AX20" s="316"/>
      <c r="AY20" s="24"/>
      <c r="AZ20" s="24"/>
      <c r="BA20" s="24"/>
      <c r="BB20" s="24"/>
      <c r="BC20" s="312"/>
      <c r="BD20" s="312"/>
      <c r="BE20" s="312"/>
      <c r="BF20" s="312"/>
      <c r="BG20" s="312"/>
      <c r="BH20" s="312"/>
    </row>
    <row r="21" spans="1:60" s="6" customFormat="1" ht="26.1" hidden="1" customHeight="1" x14ac:dyDescent="0.2">
      <c r="A21" s="4"/>
      <c r="B21" s="104"/>
      <c r="C21" s="98"/>
      <c r="D21" s="101"/>
      <c r="E21" s="102"/>
      <c r="F21" s="98"/>
      <c r="G21" s="99"/>
      <c r="H21" s="98"/>
      <c r="I21" s="99"/>
      <c r="J21" s="98"/>
      <c r="K21" s="101"/>
      <c r="L21" s="102"/>
      <c r="M21" s="100"/>
      <c r="N21" s="173">
        <f t="shared" si="0"/>
        <v>0</v>
      </c>
      <c r="O21" s="103"/>
      <c r="P21" s="103"/>
      <c r="Q21" s="103"/>
      <c r="R21" s="103"/>
      <c r="S21" s="102"/>
      <c r="T21" s="173">
        <f t="shared" si="1"/>
        <v>0</v>
      </c>
      <c r="U21" s="103"/>
      <c r="V21" s="103"/>
      <c r="W21" s="103"/>
      <c r="X21" s="103"/>
      <c r="Y21" s="102"/>
      <c r="Z21" s="96">
        <f>'Sabiqa Month'!Z21</f>
        <v>0</v>
      </c>
      <c r="AA21" s="13">
        <f t="shared" si="2"/>
        <v>9</v>
      </c>
      <c r="AB21" s="5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3"/>
      <c r="AX21" s="23"/>
      <c r="AY21" s="24"/>
      <c r="AZ21" s="24"/>
      <c r="BA21" s="24"/>
      <c r="BB21" s="24"/>
      <c r="BC21" s="314"/>
      <c r="BD21" s="314"/>
      <c r="BE21" s="314"/>
      <c r="BF21" s="314"/>
      <c r="BG21" s="314"/>
      <c r="BH21" s="314"/>
    </row>
    <row r="22" spans="1:60" s="6" customFormat="1" ht="27" hidden="1" customHeight="1" x14ac:dyDescent="0.2">
      <c r="A22" s="4"/>
      <c r="B22" s="104"/>
      <c r="C22" s="98"/>
      <c r="D22" s="101"/>
      <c r="E22" s="79"/>
      <c r="F22" s="105"/>
      <c r="G22" s="73"/>
      <c r="H22" s="105"/>
      <c r="I22" s="73"/>
      <c r="J22" s="105"/>
      <c r="K22" s="22"/>
      <c r="L22" s="79"/>
      <c r="M22" s="37"/>
      <c r="N22" s="173">
        <f t="shared" si="0"/>
        <v>0</v>
      </c>
      <c r="O22" s="21"/>
      <c r="P22" s="21"/>
      <c r="Q22" s="21"/>
      <c r="R22" s="21"/>
      <c r="S22" s="79"/>
      <c r="T22" s="173">
        <f t="shared" si="1"/>
        <v>0</v>
      </c>
      <c r="U22" s="21"/>
      <c r="V22" s="21"/>
      <c r="W22" s="21"/>
      <c r="X22" s="103"/>
      <c r="Y22" s="102"/>
      <c r="Z22" s="96">
        <f>'Sabiqa Month'!Z22</f>
        <v>0</v>
      </c>
      <c r="AA22" s="13">
        <f t="shared" si="2"/>
        <v>10</v>
      </c>
      <c r="AB22" s="5"/>
      <c r="AE22" s="308"/>
      <c r="AF22" s="308"/>
      <c r="AG22" s="308"/>
      <c r="AH22" s="308"/>
      <c r="AI22" s="308"/>
      <c r="AJ22" s="308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24"/>
      <c r="BA22" s="24"/>
      <c r="BB22" s="24"/>
      <c r="BC22" s="314"/>
      <c r="BD22" s="314"/>
      <c r="BE22" s="314"/>
      <c r="BF22" s="314"/>
      <c r="BG22" s="314"/>
      <c r="BH22" s="314"/>
    </row>
    <row r="23" spans="1:60" s="6" customFormat="1" ht="27" hidden="1" customHeight="1" x14ac:dyDescent="0.2">
      <c r="A23" s="4"/>
      <c r="B23" s="106"/>
      <c r="C23" s="107"/>
      <c r="D23" s="80"/>
      <c r="E23" s="26"/>
      <c r="F23" s="108"/>
      <c r="G23" s="32"/>
      <c r="H23" s="108"/>
      <c r="I23" s="32"/>
      <c r="J23" s="108"/>
      <c r="K23" s="28"/>
      <c r="L23" s="26"/>
      <c r="M23" s="27"/>
      <c r="N23" s="173">
        <f t="shared" si="0"/>
        <v>0</v>
      </c>
      <c r="O23" s="29"/>
      <c r="P23" s="29"/>
      <c r="Q23" s="29"/>
      <c r="R23" s="29"/>
      <c r="S23" s="26"/>
      <c r="T23" s="173">
        <f t="shared" si="1"/>
        <v>0</v>
      </c>
      <c r="U23" s="21"/>
      <c r="V23" s="21"/>
      <c r="W23" s="29"/>
      <c r="X23" s="81"/>
      <c r="Y23" s="82"/>
      <c r="Z23" s="96">
        <f>'Sabiqa Month'!Z23</f>
        <v>0</v>
      </c>
      <c r="AA23" s="13">
        <f t="shared" si="2"/>
        <v>11</v>
      </c>
      <c r="AB23" s="5"/>
    </row>
    <row r="24" spans="1:60" s="6" customFormat="1" ht="27" hidden="1" customHeight="1" x14ac:dyDescent="0.2">
      <c r="A24" s="4"/>
      <c r="B24" s="106"/>
      <c r="C24" s="107"/>
      <c r="D24" s="80"/>
      <c r="E24" s="26"/>
      <c r="F24" s="108"/>
      <c r="G24" s="32"/>
      <c r="H24" s="108"/>
      <c r="I24" s="32"/>
      <c r="J24" s="108"/>
      <c r="K24" s="28"/>
      <c r="L24" s="26"/>
      <c r="M24" s="27"/>
      <c r="N24" s="173">
        <f t="shared" si="0"/>
        <v>0</v>
      </c>
      <c r="O24" s="29"/>
      <c r="P24" s="29"/>
      <c r="Q24" s="29"/>
      <c r="R24" s="29"/>
      <c r="S24" s="26"/>
      <c r="T24" s="173">
        <f t="shared" si="1"/>
        <v>0</v>
      </c>
      <c r="U24" s="21"/>
      <c r="V24" s="21"/>
      <c r="W24" s="29"/>
      <c r="X24" s="81"/>
      <c r="Y24" s="82"/>
      <c r="Z24" s="96">
        <f>'Sabiqa Month'!Z24</f>
        <v>0</v>
      </c>
      <c r="AA24" s="13">
        <f t="shared" si="2"/>
        <v>12</v>
      </c>
      <c r="AB24" s="5"/>
    </row>
    <row r="25" spans="1:60" s="6" customFormat="1" ht="27" hidden="1" customHeight="1" x14ac:dyDescent="0.2">
      <c r="A25" s="4"/>
      <c r="B25" s="106"/>
      <c r="C25" s="107"/>
      <c r="D25" s="80"/>
      <c r="E25" s="26"/>
      <c r="F25" s="108"/>
      <c r="G25" s="32"/>
      <c r="H25" s="108"/>
      <c r="I25" s="32"/>
      <c r="J25" s="108"/>
      <c r="K25" s="28"/>
      <c r="L25" s="26"/>
      <c r="M25" s="27"/>
      <c r="N25" s="173">
        <f t="shared" si="0"/>
        <v>0</v>
      </c>
      <c r="O25" s="29"/>
      <c r="P25" s="29"/>
      <c r="Q25" s="29"/>
      <c r="R25" s="29"/>
      <c r="S25" s="26"/>
      <c r="T25" s="173">
        <f t="shared" si="1"/>
        <v>0</v>
      </c>
      <c r="U25" s="21"/>
      <c r="V25" s="21"/>
      <c r="W25" s="29"/>
      <c r="X25" s="81"/>
      <c r="Y25" s="82"/>
      <c r="Z25" s="96">
        <f>'Sabiqa Month'!Z25</f>
        <v>0</v>
      </c>
      <c r="AA25" s="13">
        <f t="shared" si="2"/>
        <v>13</v>
      </c>
      <c r="AB25" s="5"/>
    </row>
    <row r="26" spans="1:60" s="6" customFormat="1" ht="27" hidden="1" customHeight="1" x14ac:dyDescent="0.2">
      <c r="A26" s="4"/>
      <c r="B26" s="106"/>
      <c r="C26" s="107"/>
      <c r="D26" s="80"/>
      <c r="E26" s="26"/>
      <c r="F26" s="108"/>
      <c r="G26" s="32"/>
      <c r="H26" s="108"/>
      <c r="I26" s="32"/>
      <c r="J26" s="108"/>
      <c r="K26" s="28"/>
      <c r="L26" s="26"/>
      <c r="M26" s="27"/>
      <c r="N26" s="173">
        <f t="shared" si="0"/>
        <v>0</v>
      </c>
      <c r="O26" s="29"/>
      <c r="P26" s="29"/>
      <c r="Q26" s="29"/>
      <c r="R26" s="29"/>
      <c r="S26" s="26"/>
      <c r="T26" s="173">
        <f t="shared" si="1"/>
        <v>0</v>
      </c>
      <c r="U26" s="21"/>
      <c r="V26" s="21"/>
      <c r="W26" s="29"/>
      <c r="X26" s="81"/>
      <c r="Y26" s="82"/>
      <c r="Z26" s="96">
        <f>'Sabiqa Month'!Z26</f>
        <v>0</v>
      </c>
      <c r="AA26" s="13">
        <f t="shared" si="2"/>
        <v>14</v>
      </c>
      <c r="AB26" s="5"/>
    </row>
    <row r="27" spans="1:60" s="6" customFormat="1" ht="27" hidden="1" customHeight="1" x14ac:dyDescent="0.2">
      <c r="A27" s="4"/>
      <c r="B27" s="153"/>
      <c r="C27" s="154"/>
      <c r="D27" s="155"/>
      <c r="E27" s="156"/>
      <c r="F27" s="157"/>
      <c r="G27" s="158"/>
      <c r="H27" s="157"/>
      <c r="I27" s="158"/>
      <c r="J27" s="157"/>
      <c r="K27" s="159"/>
      <c r="L27" s="156"/>
      <c r="M27" s="160"/>
      <c r="N27" s="186">
        <f t="shared" si="0"/>
        <v>0</v>
      </c>
      <c r="O27" s="161"/>
      <c r="P27" s="161"/>
      <c r="Q27" s="161"/>
      <c r="R27" s="161"/>
      <c r="S27" s="156"/>
      <c r="T27" s="186">
        <f t="shared" si="1"/>
        <v>0</v>
      </c>
      <c r="U27" s="162"/>
      <c r="V27" s="162"/>
      <c r="W27" s="161"/>
      <c r="X27" s="163"/>
      <c r="Y27" s="164"/>
      <c r="Z27" s="96">
        <f>'Sabiqa Month'!Z27</f>
        <v>0</v>
      </c>
      <c r="AA27" s="13">
        <f t="shared" si="2"/>
        <v>15</v>
      </c>
      <c r="AB27" s="5"/>
    </row>
    <row r="28" spans="1:60" s="6" customFormat="1" ht="24.95" customHeight="1" x14ac:dyDescent="0.2">
      <c r="A28" s="4"/>
      <c r="B28" s="109">
        <f t="shared" ref="B28:Y28" si="3">SUM(B13:B27)</f>
        <v>0</v>
      </c>
      <c r="C28" s="110">
        <f t="shared" si="3"/>
        <v>0</v>
      </c>
      <c r="D28" s="16">
        <f t="shared" si="3"/>
        <v>0</v>
      </c>
      <c r="E28" s="15">
        <f t="shared" si="3"/>
        <v>0</v>
      </c>
      <c r="F28" s="110">
        <f t="shared" si="3"/>
        <v>0</v>
      </c>
      <c r="G28" s="74">
        <f t="shared" si="3"/>
        <v>0</v>
      </c>
      <c r="H28" s="110">
        <f t="shared" si="3"/>
        <v>0</v>
      </c>
      <c r="I28" s="74">
        <f t="shared" si="3"/>
        <v>0</v>
      </c>
      <c r="J28" s="110">
        <f t="shared" si="3"/>
        <v>0</v>
      </c>
      <c r="K28" s="16">
        <f t="shared" si="3"/>
        <v>0</v>
      </c>
      <c r="L28" s="15">
        <f t="shared" si="3"/>
        <v>0</v>
      </c>
      <c r="M28" s="14">
        <f t="shared" si="3"/>
        <v>0</v>
      </c>
      <c r="N28" s="187">
        <f t="shared" si="3"/>
        <v>0</v>
      </c>
      <c r="O28" s="17">
        <f t="shared" si="3"/>
        <v>0</v>
      </c>
      <c r="P28" s="17">
        <f t="shared" si="3"/>
        <v>0</v>
      </c>
      <c r="Q28" s="17">
        <f t="shared" si="3"/>
        <v>0</v>
      </c>
      <c r="R28" s="17">
        <f t="shared" si="3"/>
        <v>0</v>
      </c>
      <c r="S28" s="15">
        <f t="shared" si="3"/>
        <v>0</v>
      </c>
      <c r="T28" s="187">
        <f t="shared" si="3"/>
        <v>0</v>
      </c>
      <c r="U28" s="17">
        <f t="shared" si="3"/>
        <v>0</v>
      </c>
      <c r="V28" s="17">
        <f t="shared" si="3"/>
        <v>0</v>
      </c>
      <c r="W28" s="17">
        <f t="shared" si="3"/>
        <v>0</v>
      </c>
      <c r="X28" s="17">
        <f t="shared" si="3"/>
        <v>0</v>
      </c>
      <c r="Y28" s="15">
        <f t="shared" si="3"/>
        <v>0</v>
      </c>
      <c r="Z28" s="222" t="s">
        <v>4</v>
      </c>
      <c r="AA28" s="223"/>
      <c r="AB28" s="5"/>
    </row>
    <row r="29" spans="1:60" s="6" customFormat="1" ht="24.95" customHeight="1" x14ac:dyDescent="0.2">
      <c r="A29" s="4"/>
      <c r="B29" s="106"/>
      <c r="C29" s="107"/>
      <c r="D29" s="80"/>
      <c r="E29" s="82"/>
      <c r="F29" s="107"/>
      <c r="G29" s="111"/>
      <c r="H29" s="107"/>
      <c r="I29" s="111"/>
      <c r="J29" s="107"/>
      <c r="K29" s="80"/>
      <c r="L29" s="82"/>
      <c r="M29" s="112"/>
      <c r="N29" s="173">
        <f t="shared" si="0"/>
        <v>0</v>
      </c>
      <c r="O29" s="81"/>
      <c r="P29" s="81"/>
      <c r="Q29" s="81"/>
      <c r="R29" s="81"/>
      <c r="S29" s="82"/>
      <c r="T29" s="173">
        <f t="shared" si="1"/>
        <v>0</v>
      </c>
      <c r="U29" s="81"/>
      <c r="V29" s="81"/>
      <c r="W29" s="81"/>
      <c r="X29" s="81"/>
      <c r="Y29" s="82"/>
      <c r="Z29" s="224" t="s">
        <v>3</v>
      </c>
      <c r="AA29" s="225"/>
      <c r="AB29" s="5"/>
    </row>
    <row r="30" spans="1:60" s="6" customFormat="1" ht="24.95" customHeight="1" thickBot="1" x14ac:dyDescent="0.25">
      <c r="A30" s="4"/>
      <c r="B30" s="113">
        <f t="shared" ref="B30:Q30" si="4">IF(SUM(B28:B29)=0,0,IF(B29=0,1*100.0001,IF(B28=0,1*-100.0001,(B28/B29*100-100))))</f>
        <v>0</v>
      </c>
      <c r="C30" s="114">
        <f t="shared" si="4"/>
        <v>0</v>
      </c>
      <c r="D30" s="150">
        <f t="shared" si="4"/>
        <v>0</v>
      </c>
      <c r="E30" s="152">
        <f t="shared" si="4"/>
        <v>0</v>
      </c>
      <c r="F30" s="114">
        <f t="shared" si="4"/>
        <v>0</v>
      </c>
      <c r="G30" s="75">
        <f t="shared" si="4"/>
        <v>0</v>
      </c>
      <c r="H30" s="114">
        <f t="shared" si="4"/>
        <v>0</v>
      </c>
      <c r="I30" s="75">
        <f t="shared" si="4"/>
        <v>0</v>
      </c>
      <c r="J30" s="114">
        <f t="shared" si="4"/>
        <v>0</v>
      </c>
      <c r="K30" s="150">
        <f t="shared" si="4"/>
        <v>0</v>
      </c>
      <c r="L30" s="152">
        <f t="shared" si="4"/>
        <v>0</v>
      </c>
      <c r="M30" s="18">
        <f t="shared" si="4"/>
        <v>0</v>
      </c>
      <c r="N30" s="150">
        <f t="shared" si="4"/>
        <v>0</v>
      </c>
      <c r="O30" s="151">
        <f t="shared" si="4"/>
        <v>0</v>
      </c>
      <c r="P30" s="151">
        <f t="shared" si="4"/>
        <v>0</v>
      </c>
      <c r="Q30" s="151">
        <f t="shared" si="4"/>
        <v>0</v>
      </c>
      <c r="R30" s="142">
        <f t="shared" ref="R30:X30" si="5">R28-R29</f>
        <v>0</v>
      </c>
      <c r="S30" s="141">
        <f t="shared" si="5"/>
        <v>0</v>
      </c>
      <c r="T30" s="140">
        <f t="shared" si="5"/>
        <v>0</v>
      </c>
      <c r="U30" s="142">
        <f t="shared" si="5"/>
        <v>0</v>
      </c>
      <c r="V30" s="142">
        <f t="shared" si="5"/>
        <v>0</v>
      </c>
      <c r="W30" s="142">
        <f t="shared" si="5"/>
        <v>0</v>
      </c>
      <c r="X30" s="142">
        <f t="shared" si="5"/>
        <v>0</v>
      </c>
      <c r="Y30" s="141">
        <f>Y28-Y29</f>
        <v>0</v>
      </c>
      <c r="Z30" s="226" t="s">
        <v>10</v>
      </c>
      <c r="AA30" s="227"/>
      <c r="AB30" s="5"/>
    </row>
    <row r="31" spans="1:60" s="6" customFormat="1" ht="24.95" customHeight="1" x14ac:dyDescent="0.5">
      <c r="A31" s="4"/>
      <c r="B31" s="305"/>
      <c r="C31" s="305"/>
      <c r="D31" s="305"/>
      <c r="E31" s="305"/>
      <c r="F31" s="306" t="s">
        <v>1</v>
      </c>
      <c r="G31" s="306"/>
      <c r="H31" s="306"/>
      <c r="I31" s="306"/>
      <c r="J31" s="30"/>
      <c r="K31" s="307" t="s">
        <v>9</v>
      </c>
      <c r="L31" s="307"/>
      <c r="M31" s="307"/>
      <c r="N31" s="307"/>
      <c r="O31" s="30"/>
      <c r="P31" s="309" t="s">
        <v>49</v>
      </c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5"/>
    </row>
    <row r="32" spans="1:60" s="6" customFormat="1" ht="24.95" customHeight="1" thickBot="1" x14ac:dyDescent="0.7">
      <c r="A32" s="8"/>
      <c r="B32" s="228" t="s">
        <v>8</v>
      </c>
      <c r="C32" s="228"/>
      <c r="D32" s="228"/>
      <c r="E32" s="228"/>
      <c r="F32" s="228"/>
      <c r="G32" s="229">
        <v>44644</v>
      </c>
      <c r="H32" s="229"/>
      <c r="I32" s="229"/>
      <c r="J32" s="229"/>
      <c r="K32" s="230" t="s">
        <v>6</v>
      </c>
      <c r="L32" s="230"/>
      <c r="M32" s="230"/>
      <c r="N32" s="230"/>
      <c r="O32" s="202"/>
      <c r="P32" s="202"/>
      <c r="Q32" s="202"/>
      <c r="R32" s="311" t="s">
        <v>12</v>
      </c>
      <c r="S32" s="311"/>
      <c r="T32" s="311"/>
      <c r="U32" s="311"/>
      <c r="V32" s="311"/>
      <c r="W32" s="311"/>
      <c r="X32" s="311"/>
      <c r="Y32" s="311"/>
      <c r="Z32" s="311"/>
      <c r="AA32" s="311"/>
      <c r="AB32" s="9"/>
    </row>
    <row r="33" spans="9:12" ht="18" thickTop="1" x14ac:dyDescent="0.2"/>
    <row r="38" spans="9:12" x14ac:dyDescent="0.2">
      <c r="I38" s="221"/>
      <c r="J38" s="221"/>
      <c r="K38" s="221"/>
      <c r="L38" s="221"/>
    </row>
  </sheetData>
  <sheetProtection algorithmName="SHA-512" hashValue="EqboI0m5TmBiZ9koUtoUIrFY7lzE9V5Q9TLRbrwqDyvhjNwy601bMSWXsbwTK0/ym+GMRf/SeprtkPQirFTdhQ==" saltValue="/docLN3IkPg7FATcsBhcXA==" spinCount="100000" sheet="1" formatCells="0" formatColumns="0" formatRows="0" insertColumns="0" insertRows="0" insertHyperlinks="0" deleteColumns="0" deleteRows="0" sort="0" autoFilter="0" pivotTables="0"/>
  <mergeCells count="71">
    <mergeCell ref="K11:K12"/>
    <mergeCell ref="L11:L12"/>
    <mergeCell ref="P11:P12"/>
    <mergeCell ref="Q11:Q12"/>
    <mergeCell ref="R11:R12"/>
    <mergeCell ref="B10:B12"/>
    <mergeCell ref="AE5:AE7"/>
    <mergeCell ref="X5:AA5"/>
    <mergeCell ref="B6:E7"/>
    <mergeCell ref="X6:AA7"/>
    <mergeCell ref="G7:V7"/>
    <mergeCell ref="C10:C12"/>
    <mergeCell ref="D10:J10"/>
    <mergeCell ref="K10:L10"/>
    <mergeCell ref="M10:M12"/>
    <mergeCell ref="D11:E11"/>
    <mergeCell ref="F11:F12"/>
    <mergeCell ref="G11:G12"/>
    <mergeCell ref="H11:H12"/>
    <mergeCell ref="I11:I12"/>
    <mergeCell ref="J11:J12"/>
    <mergeCell ref="D9:E9"/>
    <mergeCell ref="N9:S9"/>
    <mergeCell ref="A1:AB1"/>
    <mergeCell ref="B2:E2"/>
    <mergeCell ref="X2:AA2"/>
    <mergeCell ref="B3:E3"/>
    <mergeCell ref="X3:AA3"/>
    <mergeCell ref="X4:AA4"/>
    <mergeCell ref="B5:E5"/>
    <mergeCell ref="H5:J5"/>
    <mergeCell ref="P5:R5"/>
    <mergeCell ref="S5:U5"/>
    <mergeCell ref="G2:V4"/>
    <mergeCell ref="K5:N5"/>
    <mergeCell ref="N10:S10"/>
    <mergeCell ref="N11:N12"/>
    <mergeCell ref="O11:O12"/>
    <mergeCell ref="BC21:BH22"/>
    <mergeCell ref="T10:Y10"/>
    <mergeCell ref="S11:S12"/>
    <mergeCell ref="T11:T12"/>
    <mergeCell ref="U11:U12"/>
    <mergeCell ref="V11:V12"/>
    <mergeCell ref="W11:W12"/>
    <mergeCell ref="X11:X12"/>
    <mergeCell ref="Y11:Y12"/>
    <mergeCell ref="BC20:BH20"/>
    <mergeCell ref="Z10:Z12"/>
    <mergeCell ref="AA10:AA12"/>
    <mergeCell ref="AE17:AX19"/>
    <mergeCell ref="BC17:BH17"/>
    <mergeCell ref="BC18:BH18"/>
    <mergeCell ref="AE20:AH20"/>
    <mergeCell ref="AI20:AL20"/>
    <mergeCell ref="AQ20:AT20"/>
    <mergeCell ref="AU20:AX20"/>
    <mergeCell ref="AE22:AY22"/>
    <mergeCell ref="Z28:AA28"/>
    <mergeCell ref="Z29:AA29"/>
    <mergeCell ref="Z30:AA30"/>
    <mergeCell ref="I38:J38"/>
    <mergeCell ref="K38:L38"/>
    <mergeCell ref="P31:AA31"/>
    <mergeCell ref="R32:AA32"/>
    <mergeCell ref="B31:E31"/>
    <mergeCell ref="B32:F32"/>
    <mergeCell ref="F31:I31"/>
    <mergeCell ref="K32:N32"/>
    <mergeCell ref="G32:J32"/>
    <mergeCell ref="K31:N31"/>
  </mergeCells>
  <conditionalFormatting sqref="B6:E7 B3:E3 X3:AA3 X6:AA7">
    <cfRule type="cellIs" dxfId="17" priority="3" operator="equal">
      <formula>0</formula>
    </cfRule>
  </conditionalFormatting>
  <conditionalFormatting sqref="Z13:Z27">
    <cfRule type="cellIs" dxfId="16" priority="2" operator="equal">
      <formula>0</formula>
    </cfRule>
  </conditionalFormatting>
  <conditionalFormatting sqref="R30:Y30">
    <cfRule type="cellIs" dxfId="15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C78"/>
  <sheetViews>
    <sheetView showGridLines="0" topLeftCell="A25" zoomScaleNormal="100" zoomScaleSheetLayoutView="115" workbookViewId="0">
      <selection activeCell="N11" sqref="N11:N12"/>
    </sheetView>
  </sheetViews>
  <sheetFormatPr defaultColWidth="9.140625" defaultRowHeight="17.25" x14ac:dyDescent="0.4"/>
  <cols>
    <col min="1" max="1" width="1" style="39" customWidth="1"/>
    <col min="2" max="25" width="5" style="39" customWidth="1"/>
    <col min="26" max="26" width="6.7109375" style="39" customWidth="1"/>
    <col min="27" max="27" width="11.7109375" style="39" customWidth="1"/>
    <col min="28" max="28" width="3.140625" style="39" bestFit="1" customWidth="1"/>
    <col min="29" max="29" width="0.85546875" style="39" customWidth="1"/>
    <col min="30" max="16384" width="9.140625" style="39"/>
  </cols>
  <sheetData>
    <row r="1" spans="1:29" ht="4.5" customHeight="1" thickTop="1" thickBot="1" x14ac:dyDescent="0.45">
      <c r="A1" s="333"/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5"/>
    </row>
    <row r="2" spans="1:29" ht="27.6" customHeight="1" x14ac:dyDescent="0.4">
      <c r="A2" s="40"/>
      <c r="B2" s="206" t="s">
        <v>48</v>
      </c>
      <c r="C2" s="207"/>
      <c r="D2" s="207"/>
      <c r="E2" s="207"/>
      <c r="F2" s="208"/>
      <c r="G2" s="41"/>
      <c r="H2" s="338" t="s">
        <v>47</v>
      </c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43"/>
      <c r="Z2" s="342" t="s">
        <v>11</v>
      </c>
      <c r="AA2" s="343"/>
      <c r="AB2" s="344"/>
      <c r="AC2" s="44"/>
    </row>
    <row r="3" spans="1:29" ht="27.6" customHeight="1" thickBot="1" x14ac:dyDescent="0.45">
      <c r="A3" s="40"/>
      <c r="B3" s="336">
        <f>'Mojuda Month'!B3:E3</f>
        <v>0</v>
      </c>
      <c r="C3" s="337"/>
      <c r="D3" s="337"/>
      <c r="E3" s="337"/>
      <c r="F3" s="337"/>
      <c r="G3" s="45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46"/>
      <c r="Z3" s="345">
        <f>'Mojuda Month'!X3</f>
        <v>0</v>
      </c>
      <c r="AA3" s="346"/>
      <c r="AB3" s="347"/>
      <c r="AC3" s="44"/>
    </row>
    <row r="4" spans="1:29" s="51" customFormat="1" ht="5.25" customHeight="1" thickBot="1" x14ac:dyDescent="0.65">
      <c r="A4" s="47"/>
      <c r="B4" s="49"/>
      <c r="C4" s="86"/>
      <c r="D4" s="86"/>
      <c r="E4" s="86"/>
      <c r="F4" s="86"/>
      <c r="G4" s="43"/>
      <c r="H4" s="43"/>
      <c r="I4" s="43"/>
      <c r="J4" s="43"/>
      <c r="K4" s="43"/>
      <c r="L4" s="87"/>
      <c r="M4" s="87"/>
      <c r="N4" s="87"/>
      <c r="O4" s="87"/>
      <c r="P4" s="87"/>
      <c r="Q4" s="87"/>
      <c r="R4" s="87"/>
      <c r="S4" s="87"/>
      <c r="T4" s="87"/>
      <c r="U4" s="88"/>
      <c r="V4" s="88"/>
      <c r="W4" s="46"/>
      <c r="X4" s="46"/>
      <c r="Y4" s="46"/>
      <c r="Z4" s="48"/>
      <c r="AA4" s="49"/>
      <c r="AB4" s="86"/>
      <c r="AC4" s="50"/>
    </row>
    <row r="5" spans="1:29" ht="27.6" customHeight="1" x14ac:dyDescent="0.4">
      <c r="A5" s="40"/>
      <c r="B5" s="206" t="s">
        <v>22</v>
      </c>
      <c r="C5" s="207"/>
      <c r="D5" s="207"/>
      <c r="E5" s="207"/>
      <c r="F5" s="208"/>
      <c r="G5" s="41"/>
      <c r="H5" s="42"/>
      <c r="I5" s="43"/>
      <c r="J5" s="357">
        <f>'Mojuda Month'!H5</f>
        <v>0</v>
      </c>
      <c r="K5" s="357"/>
      <c r="L5" s="357"/>
      <c r="M5" s="368" t="s">
        <v>13</v>
      </c>
      <c r="N5" s="369"/>
      <c r="O5" s="369"/>
      <c r="P5" s="369"/>
      <c r="Q5" s="358">
        <f>'Sabiqa Month'!H5</f>
        <v>0</v>
      </c>
      <c r="R5" s="359"/>
      <c r="S5" s="360"/>
      <c r="T5" s="368" t="s">
        <v>14</v>
      </c>
      <c r="U5" s="369"/>
      <c r="V5" s="369"/>
      <c r="W5" s="369"/>
      <c r="X5" s="52"/>
      <c r="Y5" s="52"/>
      <c r="Z5" s="342" t="s">
        <v>20</v>
      </c>
      <c r="AA5" s="343"/>
      <c r="AB5" s="344"/>
      <c r="AC5" s="44"/>
    </row>
    <row r="6" spans="1:29" ht="4.5" customHeight="1" x14ac:dyDescent="0.4">
      <c r="A6" s="40"/>
      <c r="B6" s="340">
        <f>'Mojuda Month'!B6:E7</f>
        <v>0</v>
      </c>
      <c r="C6" s="341"/>
      <c r="D6" s="341"/>
      <c r="E6" s="341"/>
      <c r="F6" s="341"/>
      <c r="G6" s="45"/>
      <c r="H6" s="46"/>
      <c r="I6" s="43"/>
      <c r="J6" s="43"/>
      <c r="K6" s="43"/>
      <c r="L6" s="89"/>
      <c r="M6" s="89"/>
      <c r="N6" s="89"/>
      <c r="O6" s="89"/>
      <c r="P6" s="89"/>
      <c r="Q6" s="89"/>
      <c r="R6" s="89"/>
      <c r="S6" s="89"/>
      <c r="T6" s="89"/>
      <c r="U6" s="89"/>
      <c r="V6" s="90"/>
      <c r="W6" s="52"/>
      <c r="X6" s="52"/>
      <c r="Y6" s="52"/>
      <c r="Z6" s="361">
        <f>'Mojuda Month'!X6</f>
        <v>0</v>
      </c>
      <c r="AA6" s="362"/>
      <c r="AB6" s="363"/>
      <c r="AC6" s="44"/>
    </row>
    <row r="7" spans="1:29" ht="25.15" customHeight="1" thickBot="1" x14ac:dyDescent="0.45">
      <c r="A7" s="40"/>
      <c r="B7" s="336"/>
      <c r="C7" s="337"/>
      <c r="D7" s="337"/>
      <c r="E7" s="337"/>
      <c r="F7" s="337"/>
      <c r="G7" s="45"/>
      <c r="H7" s="46"/>
      <c r="I7" s="348" t="s">
        <v>15</v>
      </c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50"/>
      <c r="X7" s="52"/>
      <c r="Y7" s="52"/>
      <c r="Z7" s="336"/>
      <c r="AA7" s="337"/>
      <c r="AB7" s="364"/>
      <c r="AC7" s="44"/>
    </row>
    <row r="8" spans="1:29" ht="3.75" customHeight="1" thickBot="1" x14ac:dyDescent="0.45">
      <c r="A8" s="40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53"/>
    </row>
    <row r="9" spans="1:29" ht="19.5" customHeight="1" x14ac:dyDescent="0.4">
      <c r="A9" s="40"/>
      <c r="B9" s="143">
        <v>12</v>
      </c>
      <c r="C9" s="144">
        <v>11</v>
      </c>
      <c r="D9" s="263">
        <v>10</v>
      </c>
      <c r="E9" s="264"/>
      <c r="F9" s="145">
        <v>9</v>
      </c>
      <c r="G9" s="145">
        <v>8</v>
      </c>
      <c r="H9" s="145">
        <v>7</v>
      </c>
      <c r="I9" s="145">
        <v>6</v>
      </c>
      <c r="J9" s="145">
        <v>5</v>
      </c>
      <c r="K9" s="145">
        <v>4</v>
      </c>
      <c r="L9" s="145">
        <v>3</v>
      </c>
      <c r="M9" s="145">
        <v>2</v>
      </c>
      <c r="N9" s="265">
        <v>1</v>
      </c>
      <c r="O9" s="266"/>
      <c r="P9" s="266"/>
      <c r="Q9" s="266"/>
      <c r="R9" s="266"/>
      <c r="S9" s="267"/>
      <c r="T9" s="146"/>
      <c r="U9" s="147"/>
      <c r="V9" s="147"/>
      <c r="W9" s="147"/>
      <c r="X9" s="147"/>
      <c r="Y9" s="147"/>
      <c r="Z9" s="351" t="s">
        <v>16</v>
      </c>
      <c r="AA9" s="354" t="s">
        <v>50</v>
      </c>
      <c r="AB9" s="365" t="s">
        <v>17</v>
      </c>
      <c r="AC9" s="44"/>
    </row>
    <row r="10" spans="1:29" ht="25.5" customHeight="1" x14ac:dyDescent="0.4">
      <c r="A10" s="40"/>
      <c r="B10" s="268" t="s">
        <v>23</v>
      </c>
      <c r="C10" s="271" t="s">
        <v>24</v>
      </c>
      <c r="D10" s="274" t="s">
        <v>25</v>
      </c>
      <c r="E10" s="275"/>
      <c r="F10" s="275"/>
      <c r="G10" s="275"/>
      <c r="H10" s="275"/>
      <c r="I10" s="275"/>
      <c r="J10" s="276"/>
      <c r="K10" s="277" t="s">
        <v>26</v>
      </c>
      <c r="L10" s="278"/>
      <c r="M10" s="279" t="s">
        <v>27</v>
      </c>
      <c r="N10" s="260" t="s">
        <v>28</v>
      </c>
      <c r="O10" s="261"/>
      <c r="P10" s="261"/>
      <c r="Q10" s="261"/>
      <c r="R10" s="261"/>
      <c r="S10" s="262"/>
      <c r="T10" s="260" t="s">
        <v>29</v>
      </c>
      <c r="U10" s="261"/>
      <c r="V10" s="261"/>
      <c r="W10" s="261"/>
      <c r="X10" s="261"/>
      <c r="Y10" s="262"/>
      <c r="Z10" s="352"/>
      <c r="AA10" s="355"/>
      <c r="AB10" s="366"/>
      <c r="AC10" s="44"/>
    </row>
    <row r="11" spans="1:29" ht="36" customHeight="1" x14ac:dyDescent="0.4">
      <c r="A11" s="40"/>
      <c r="B11" s="269"/>
      <c r="C11" s="272"/>
      <c r="D11" s="277" t="s">
        <v>30</v>
      </c>
      <c r="E11" s="278"/>
      <c r="F11" s="279" t="s">
        <v>31</v>
      </c>
      <c r="G11" s="282" t="s">
        <v>32</v>
      </c>
      <c r="H11" s="284" t="s">
        <v>33</v>
      </c>
      <c r="I11" s="286" t="s">
        <v>34</v>
      </c>
      <c r="J11" s="282" t="s">
        <v>35</v>
      </c>
      <c r="K11" s="288" t="s">
        <v>36</v>
      </c>
      <c r="L11" s="290" t="s">
        <v>37</v>
      </c>
      <c r="M11" s="280"/>
      <c r="N11" s="292" t="s">
        <v>38</v>
      </c>
      <c r="O11" s="294" t="s">
        <v>39</v>
      </c>
      <c r="P11" s="294" t="s">
        <v>40</v>
      </c>
      <c r="Q11" s="294" t="s">
        <v>41</v>
      </c>
      <c r="R11" s="296" t="s">
        <v>42</v>
      </c>
      <c r="S11" s="298" t="s">
        <v>43</v>
      </c>
      <c r="T11" s="302" t="s">
        <v>38</v>
      </c>
      <c r="U11" s="304" t="s">
        <v>39</v>
      </c>
      <c r="V11" s="304" t="s">
        <v>40</v>
      </c>
      <c r="W11" s="304" t="s">
        <v>41</v>
      </c>
      <c r="X11" s="304" t="s">
        <v>42</v>
      </c>
      <c r="Y11" s="300" t="s">
        <v>43</v>
      </c>
      <c r="Z11" s="352"/>
      <c r="AA11" s="355"/>
      <c r="AB11" s="366"/>
      <c r="AC11" s="44"/>
    </row>
    <row r="12" spans="1:29" ht="84.75" customHeight="1" thickBot="1" x14ac:dyDescent="0.45">
      <c r="A12" s="40"/>
      <c r="B12" s="270"/>
      <c r="C12" s="273"/>
      <c r="D12" s="148" t="s">
        <v>44</v>
      </c>
      <c r="E12" s="149" t="s">
        <v>45</v>
      </c>
      <c r="F12" s="281"/>
      <c r="G12" s="283"/>
      <c r="H12" s="285"/>
      <c r="I12" s="287"/>
      <c r="J12" s="283"/>
      <c r="K12" s="289"/>
      <c r="L12" s="291"/>
      <c r="M12" s="281"/>
      <c r="N12" s="293"/>
      <c r="O12" s="295"/>
      <c r="P12" s="295"/>
      <c r="Q12" s="295"/>
      <c r="R12" s="297"/>
      <c r="S12" s="299"/>
      <c r="T12" s="303"/>
      <c r="U12" s="297"/>
      <c r="V12" s="297"/>
      <c r="W12" s="297"/>
      <c r="X12" s="297"/>
      <c r="Y12" s="301"/>
      <c r="Z12" s="353"/>
      <c r="AA12" s="356"/>
      <c r="AB12" s="367"/>
      <c r="AC12" s="44"/>
    </row>
    <row r="13" spans="1:29" s="54" customFormat="1" ht="4.1500000000000004" customHeight="1" thickBot="1" x14ac:dyDescent="0.45">
      <c r="A13" s="6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6"/>
      <c r="N13" s="55"/>
      <c r="O13" s="55"/>
      <c r="P13" s="55"/>
      <c r="Q13" s="55"/>
      <c r="R13" s="55"/>
      <c r="S13" s="55"/>
      <c r="T13" s="55"/>
      <c r="U13" s="55"/>
      <c r="V13" s="57"/>
      <c r="W13" s="57"/>
      <c r="X13" s="57"/>
      <c r="Y13" s="58"/>
      <c r="Z13" s="58"/>
      <c r="AA13" s="59"/>
      <c r="AB13" s="60"/>
      <c r="AC13" s="61"/>
    </row>
    <row r="14" spans="1:29" ht="23.45" customHeight="1" x14ac:dyDescent="0.4">
      <c r="A14" s="40"/>
      <c r="B14" s="115">
        <f>'Sabiqa Month'!B13</f>
        <v>0</v>
      </c>
      <c r="C14" s="116">
        <f>'Sabiqa Month'!C13</f>
        <v>0</v>
      </c>
      <c r="D14" s="119">
        <f>'Sabiqa Month'!D13</f>
        <v>0</v>
      </c>
      <c r="E14" s="120">
        <f>'Sabiqa Month'!E13</f>
        <v>0</v>
      </c>
      <c r="F14" s="118">
        <f>'Sabiqa Month'!F13</f>
        <v>0</v>
      </c>
      <c r="G14" s="117">
        <f>'Sabiqa Month'!G13</f>
        <v>0</v>
      </c>
      <c r="H14" s="116">
        <f>'Sabiqa Month'!H13</f>
        <v>0</v>
      </c>
      <c r="I14" s="117">
        <f>'Sabiqa Month'!I13</f>
        <v>0</v>
      </c>
      <c r="J14" s="116">
        <f>'Sabiqa Month'!J13</f>
        <v>0</v>
      </c>
      <c r="K14" s="119">
        <f>'Sabiqa Month'!K13</f>
        <v>0</v>
      </c>
      <c r="L14" s="120">
        <f>'Sabiqa Month'!L13</f>
        <v>0</v>
      </c>
      <c r="M14" s="116">
        <f>'Sabiqa Month'!M13</f>
        <v>0</v>
      </c>
      <c r="N14" s="119">
        <f>'Sabiqa Month'!N13</f>
        <v>0</v>
      </c>
      <c r="O14" s="121">
        <f>'Sabiqa Month'!O13</f>
        <v>0</v>
      </c>
      <c r="P14" s="121">
        <f>'Sabiqa Month'!P13</f>
        <v>0</v>
      </c>
      <c r="Q14" s="121">
        <f>'Sabiqa Month'!Q13</f>
        <v>0</v>
      </c>
      <c r="R14" s="121">
        <f>'Sabiqa Month'!R13</f>
        <v>0</v>
      </c>
      <c r="S14" s="120">
        <f>'Sabiqa Month'!S13</f>
        <v>0</v>
      </c>
      <c r="T14" s="119">
        <f>'Sabiqa Month'!T13</f>
        <v>0</v>
      </c>
      <c r="U14" s="121">
        <f>'Sabiqa Month'!U13</f>
        <v>0</v>
      </c>
      <c r="V14" s="121">
        <f>'Sabiqa Month'!V13</f>
        <v>0</v>
      </c>
      <c r="W14" s="121">
        <f>'Sabiqa Month'!W13</f>
        <v>0</v>
      </c>
      <c r="X14" s="121">
        <f>'Sabiqa Month'!X13</f>
        <v>0</v>
      </c>
      <c r="Y14" s="122">
        <f>'Sabiqa Month'!Y13</f>
        <v>0</v>
      </c>
      <c r="Z14" s="92">
        <f>Q5</f>
        <v>0</v>
      </c>
      <c r="AA14" s="370">
        <f>'Mojuda Month'!Z13</f>
        <v>0</v>
      </c>
      <c r="AB14" s="373">
        <v>1</v>
      </c>
      <c r="AC14" s="44"/>
    </row>
    <row r="15" spans="1:29" ht="23.45" customHeight="1" x14ac:dyDescent="0.4">
      <c r="A15" s="40"/>
      <c r="B15" s="123">
        <f>'Mojuda Month'!B13</f>
        <v>0</v>
      </c>
      <c r="C15" s="124">
        <f>'Mojuda Month'!C13</f>
        <v>0</v>
      </c>
      <c r="D15" s="127">
        <f>'Mojuda Month'!D13</f>
        <v>0</v>
      </c>
      <c r="E15" s="128">
        <f>'Mojuda Month'!E13</f>
        <v>0</v>
      </c>
      <c r="F15" s="126">
        <f>'Mojuda Month'!F13</f>
        <v>0</v>
      </c>
      <c r="G15" s="125">
        <f>'Mojuda Month'!G13</f>
        <v>0</v>
      </c>
      <c r="H15" s="124">
        <f>'Mojuda Month'!H13</f>
        <v>0</v>
      </c>
      <c r="I15" s="125">
        <f>'Mojuda Month'!I13</f>
        <v>0</v>
      </c>
      <c r="J15" s="124">
        <f>'Mojuda Month'!J13</f>
        <v>0</v>
      </c>
      <c r="K15" s="127">
        <f>'Mojuda Month'!K13</f>
        <v>0</v>
      </c>
      <c r="L15" s="128">
        <f>'Mojuda Month'!L13</f>
        <v>0</v>
      </c>
      <c r="M15" s="124">
        <f>'Mojuda Month'!M13</f>
        <v>0</v>
      </c>
      <c r="N15" s="127">
        <f>'Mojuda Month'!N13</f>
        <v>0</v>
      </c>
      <c r="O15" s="129">
        <f>'Mojuda Month'!O13</f>
        <v>0</v>
      </c>
      <c r="P15" s="129">
        <f>'Mojuda Month'!P13</f>
        <v>0</v>
      </c>
      <c r="Q15" s="129">
        <f>'Mojuda Month'!Q13</f>
        <v>0</v>
      </c>
      <c r="R15" s="129">
        <f>'Mojuda Month'!R13</f>
        <v>0</v>
      </c>
      <c r="S15" s="128">
        <f>'Mojuda Month'!S13</f>
        <v>0</v>
      </c>
      <c r="T15" s="127">
        <f>'Mojuda Month'!T13</f>
        <v>0</v>
      </c>
      <c r="U15" s="129">
        <f>'Mojuda Month'!U13</f>
        <v>0</v>
      </c>
      <c r="V15" s="129">
        <f>'Mojuda Month'!V13</f>
        <v>0</v>
      </c>
      <c r="W15" s="129">
        <f>'Mojuda Month'!W13</f>
        <v>0</v>
      </c>
      <c r="X15" s="129">
        <f>'Mojuda Month'!X13</f>
        <v>0</v>
      </c>
      <c r="Y15" s="130">
        <f>'Mojuda Month'!Y13</f>
        <v>0</v>
      </c>
      <c r="Z15" s="93">
        <f>J5</f>
        <v>0</v>
      </c>
      <c r="AA15" s="371"/>
      <c r="AB15" s="374">
        <f>AB14+1</f>
        <v>2</v>
      </c>
      <c r="AC15" s="44"/>
    </row>
    <row r="16" spans="1:29" ht="23.45" customHeight="1" thickBot="1" x14ac:dyDescent="0.45">
      <c r="A16" s="40"/>
      <c r="B16" s="131">
        <f t="shared" ref="B16:X16" si="0">B15-B14</f>
        <v>0</v>
      </c>
      <c r="C16" s="132">
        <f t="shared" si="0"/>
        <v>0</v>
      </c>
      <c r="D16" s="189">
        <f t="shared" si="0"/>
        <v>0</v>
      </c>
      <c r="E16" s="191">
        <f t="shared" si="0"/>
        <v>0</v>
      </c>
      <c r="F16" s="134">
        <f t="shared" si="0"/>
        <v>0</v>
      </c>
      <c r="G16" s="133">
        <f t="shared" si="0"/>
        <v>0</v>
      </c>
      <c r="H16" s="132">
        <f t="shared" si="0"/>
        <v>0</v>
      </c>
      <c r="I16" s="133">
        <f t="shared" si="0"/>
        <v>0</v>
      </c>
      <c r="J16" s="132">
        <f t="shared" si="0"/>
        <v>0</v>
      </c>
      <c r="K16" s="189">
        <f t="shared" si="0"/>
        <v>0</v>
      </c>
      <c r="L16" s="191">
        <f t="shared" si="0"/>
        <v>0</v>
      </c>
      <c r="M16" s="132">
        <f t="shared" si="0"/>
        <v>0</v>
      </c>
      <c r="N16" s="189">
        <f t="shared" si="0"/>
        <v>0</v>
      </c>
      <c r="O16" s="190">
        <f t="shared" si="0"/>
        <v>0</v>
      </c>
      <c r="P16" s="190">
        <f t="shared" si="0"/>
        <v>0</v>
      </c>
      <c r="Q16" s="190">
        <f t="shared" si="0"/>
        <v>0</v>
      </c>
      <c r="R16" s="137">
        <f t="shared" si="0"/>
        <v>0</v>
      </c>
      <c r="S16" s="139">
        <f t="shared" si="0"/>
        <v>0</v>
      </c>
      <c r="T16" s="138">
        <f t="shared" si="0"/>
        <v>0</v>
      </c>
      <c r="U16" s="137">
        <f t="shared" si="0"/>
        <v>0</v>
      </c>
      <c r="V16" s="137">
        <f t="shared" si="0"/>
        <v>0</v>
      </c>
      <c r="W16" s="137">
        <f t="shared" si="0"/>
        <v>0</v>
      </c>
      <c r="X16" s="137">
        <f t="shared" si="0"/>
        <v>0</v>
      </c>
      <c r="Y16" s="139">
        <f t="shared" ref="Y16" si="1">Y15-Y14</f>
        <v>0</v>
      </c>
      <c r="Z16" s="94" t="s">
        <v>18</v>
      </c>
      <c r="AA16" s="372"/>
      <c r="AB16" s="375">
        <f t="shared" ref="AB16:AB20" si="2">AB15+1</f>
        <v>3</v>
      </c>
      <c r="AC16" s="44"/>
    </row>
    <row r="17" spans="1:29" s="54" customFormat="1" ht="4.1500000000000004" customHeight="1" thickBot="1" x14ac:dyDescent="0.45">
      <c r="A17" s="65"/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62"/>
      <c r="AA17" s="63"/>
      <c r="AB17" s="64"/>
      <c r="AC17" s="61"/>
    </row>
    <row r="18" spans="1:29" ht="23.45" customHeight="1" x14ac:dyDescent="0.4">
      <c r="A18" s="40"/>
      <c r="B18" s="115">
        <f>'Sabiqa Month'!B14</f>
        <v>0</v>
      </c>
      <c r="C18" s="116">
        <f>'Sabiqa Month'!C14</f>
        <v>0</v>
      </c>
      <c r="D18" s="119">
        <f>'Sabiqa Month'!D14</f>
        <v>0</v>
      </c>
      <c r="E18" s="120">
        <f>'Sabiqa Month'!E14</f>
        <v>0</v>
      </c>
      <c r="F18" s="118">
        <f>'Sabiqa Month'!F14</f>
        <v>0</v>
      </c>
      <c r="G18" s="117">
        <f>'Sabiqa Month'!G14</f>
        <v>0</v>
      </c>
      <c r="H18" s="116">
        <f>'Sabiqa Month'!H14</f>
        <v>0</v>
      </c>
      <c r="I18" s="117">
        <f>'Sabiqa Month'!I14</f>
        <v>0</v>
      </c>
      <c r="J18" s="116">
        <f>'Sabiqa Month'!J14</f>
        <v>0</v>
      </c>
      <c r="K18" s="119">
        <f>'Sabiqa Month'!K14</f>
        <v>0</v>
      </c>
      <c r="L18" s="120">
        <f>'Sabiqa Month'!L14</f>
        <v>0</v>
      </c>
      <c r="M18" s="116">
        <f>'Sabiqa Month'!M14</f>
        <v>0</v>
      </c>
      <c r="N18" s="119">
        <f>'Sabiqa Month'!N14</f>
        <v>0</v>
      </c>
      <c r="O18" s="121">
        <f>'Sabiqa Month'!O14</f>
        <v>0</v>
      </c>
      <c r="P18" s="121">
        <f>'Sabiqa Month'!P14</f>
        <v>0</v>
      </c>
      <c r="Q18" s="121">
        <f>'Sabiqa Month'!Q14</f>
        <v>0</v>
      </c>
      <c r="R18" s="121">
        <f>'Sabiqa Month'!R14</f>
        <v>0</v>
      </c>
      <c r="S18" s="120">
        <f>'Sabiqa Month'!S14</f>
        <v>0</v>
      </c>
      <c r="T18" s="119">
        <f>'Sabiqa Month'!T14</f>
        <v>0</v>
      </c>
      <c r="U18" s="121">
        <f>'Sabiqa Month'!U14</f>
        <v>0</v>
      </c>
      <c r="V18" s="121">
        <f>'Sabiqa Month'!V14</f>
        <v>0</v>
      </c>
      <c r="W18" s="121">
        <f>'Sabiqa Month'!W14</f>
        <v>0</v>
      </c>
      <c r="X18" s="121">
        <f>'Sabiqa Month'!X14</f>
        <v>0</v>
      </c>
      <c r="Y18" s="122">
        <f>'Sabiqa Month'!Y14</f>
        <v>0</v>
      </c>
      <c r="Z18" s="92">
        <f>Z14</f>
        <v>0</v>
      </c>
      <c r="AA18" s="370">
        <f>'Mojuda Month'!Z14</f>
        <v>0</v>
      </c>
      <c r="AB18" s="373">
        <v>2</v>
      </c>
      <c r="AC18" s="44"/>
    </row>
    <row r="19" spans="1:29" ht="23.45" customHeight="1" x14ac:dyDescent="0.4">
      <c r="A19" s="40"/>
      <c r="B19" s="123">
        <f>'Mojuda Month'!B14</f>
        <v>0</v>
      </c>
      <c r="C19" s="124">
        <f>'Mojuda Month'!C14</f>
        <v>0</v>
      </c>
      <c r="D19" s="127">
        <f>'Mojuda Month'!D14</f>
        <v>0</v>
      </c>
      <c r="E19" s="128">
        <f>'Mojuda Month'!E14</f>
        <v>0</v>
      </c>
      <c r="F19" s="126">
        <f>'Mojuda Month'!F14</f>
        <v>0</v>
      </c>
      <c r="G19" s="125">
        <f>'Mojuda Month'!G14</f>
        <v>0</v>
      </c>
      <c r="H19" s="124">
        <f>'Mojuda Month'!H14</f>
        <v>0</v>
      </c>
      <c r="I19" s="125">
        <f>'Mojuda Month'!I14</f>
        <v>0</v>
      </c>
      <c r="J19" s="124">
        <f>'Mojuda Month'!J14</f>
        <v>0</v>
      </c>
      <c r="K19" s="127">
        <f>'Mojuda Month'!K14</f>
        <v>0</v>
      </c>
      <c r="L19" s="128">
        <f>'Mojuda Month'!L14</f>
        <v>0</v>
      </c>
      <c r="M19" s="124">
        <f>'Mojuda Month'!M14</f>
        <v>0</v>
      </c>
      <c r="N19" s="127">
        <f>'Mojuda Month'!N14</f>
        <v>0</v>
      </c>
      <c r="O19" s="129">
        <f>'Mojuda Month'!O14</f>
        <v>0</v>
      </c>
      <c r="P19" s="129">
        <f>'Mojuda Month'!P14</f>
        <v>0</v>
      </c>
      <c r="Q19" s="129">
        <f>'Mojuda Month'!Q14</f>
        <v>0</v>
      </c>
      <c r="R19" s="129">
        <f>'Mojuda Month'!R14</f>
        <v>0</v>
      </c>
      <c r="S19" s="128">
        <f>'Mojuda Month'!S14</f>
        <v>0</v>
      </c>
      <c r="T19" s="127">
        <f>'Mojuda Month'!T14</f>
        <v>0</v>
      </c>
      <c r="U19" s="129">
        <f>'Mojuda Month'!U14</f>
        <v>0</v>
      </c>
      <c r="V19" s="129">
        <f>'Mojuda Month'!V14</f>
        <v>0</v>
      </c>
      <c r="W19" s="129">
        <f>'Mojuda Month'!W14</f>
        <v>0</v>
      </c>
      <c r="X19" s="129">
        <f>'Mojuda Month'!X14</f>
        <v>0</v>
      </c>
      <c r="Y19" s="130">
        <f>'Mojuda Month'!Y14</f>
        <v>0</v>
      </c>
      <c r="Z19" s="93">
        <f>Z15</f>
        <v>0</v>
      </c>
      <c r="AA19" s="371"/>
      <c r="AB19" s="374">
        <f t="shared" si="2"/>
        <v>3</v>
      </c>
      <c r="AC19" s="44"/>
    </row>
    <row r="20" spans="1:29" ht="23.45" customHeight="1" thickBot="1" x14ac:dyDescent="0.45">
      <c r="A20" s="40"/>
      <c r="B20" s="131">
        <f t="shared" ref="B20:X20" si="3">B19-B18</f>
        <v>0</v>
      </c>
      <c r="C20" s="132">
        <f t="shared" si="3"/>
        <v>0</v>
      </c>
      <c r="D20" s="189">
        <f t="shared" si="3"/>
        <v>0</v>
      </c>
      <c r="E20" s="191">
        <f t="shared" si="3"/>
        <v>0</v>
      </c>
      <c r="F20" s="134">
        <f t="shared" si="3"/>
        <v>0</v>
      </c>
      <c r="G20" s="133">
        <f t="shared" si="3"/>
        <v>0</v>
      </c>
      <c r="H20" s="132">
        <f t="shared" si="3"/>
        <v>0</v>
      </c>
      <c r="I20" s="133">
        <f t="shared" si="3"/>
        <v>0</v>
      </c>
      <c r="J20" s="132">
        <f t="shared" si="3"/>
        <v>0</v>
      </c>
      <c r="K20" s="189">
        <f t="shared" si="3"/>
        <v>0</v>
      </c>
      <c r="L20" s="191">
        <f t="shared" si="3"/>
        <v>0</v>
      </c>
      <c r="M20" s="132">
        <f t="shared" si="3"/>
        <v>0</v>
      </c>
      <c r="N20" s="189">
        <f t="shared" si="3"/>
        <v>0</v>
      </c>
      <c r="O20" s="190">
        <f t="shared" si="3"/>
        <v>0</v>
      </c>
      <c r="P20" s="190">
        <f t="shared" si="3"/>
        <v>0</v>
      </c>
      <c r="Q20" s="190">
        <f t="shared" si="3"/>
        <v>0</v>
      </c>
      <c r="R20" s="137">
        <f t="shared" si="3"/>
        <v>0</v>
      </c>
      <c r="S20" s="139">
        <f t="shared" si="3"/>
        <v>0</v>
      </c>
      <c r="T20" s="138">
        <f t="shared" si="3"/>
        <v>0</v>
      </c>
      <c r="U20" s="137">
        <f t="shared" si="3"/>
        <v>0</v>
      </c>
      <c r="V20" s="137">
        <f t="shared" si="3"/>
        <v>0</v>
      </c>
      <c r="W20" s="137">
        <f t="shared" si="3"/>
        <v>0</v>
      </c>
      <c r="X20" s="137">
        <f t="shared" si="3"/>
        <v>0</v>
      </c>
      <c r="Y20" s="139">
        <f t="shared" ref="Y20" si="4">Y19-Y18</f>
        <v>0</v>
      </c>
      <c r="Z20" s="94" t="str">
        <f>Z16</f>
        <v>ترقی/تنزلی</v>
      </c>
      <c r="AA20" s="372"/>
      <c r="AB20" s="375">
        <f t="shared" si="2"/>
        <v>4</v>
      </c>
      <c r="AC20" s="44"/>
    </row>
    <row r="21" spans="1:29" s="54" customFormat="1" ht="4.1500000000000004" customHeight="1" thickBot="1" x14ac:dyDescent="0.45">
      <c r="A21" s="65"/>
      <c r="B21" s="135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62"/>
      <c r="AA21" s="63"/>
      <c r="AB21" s="64"/>
      <c r="AC21" s="61"/>
    </row>
    <row r="22" spans="1:29" ht="23.45" customHeight="1" x14ac:dyDescent="0.4">
      <c r="A22" s="40"/>
      <c r="B22" s="115">
        <f>'Sabiqa Month'!B15</f>
        <v>0</v>
      </c>
      <c r="C22" s="116">
        <f>'Sabiqa Month'!C15</f>
        <v>0</v>
      </c>
      <c r="D22" s="119">
        <f>'Sabiqa Month'!D15</f>
        <v>0</v>
      </c>
      <c r="E22" s="120">
        <f>'Sabiqa Month'!E15</f>
        <v>0</v>
      </c>
      <c r="F22" s="118">
        <f>'Sabiqa Month'!F15</f>
        <v>0</v>
      </c>
      <c r="G22" s="117">
        <f>'Sabiqa Month'!G15</f>
        <v>0</v>
      </c>
      <c r="H22" s="116">
        <f>'Sabiqa Month'!H15</f>
        <v>0</v>
      </c>
      <c r="I22" s="117">
        <f>'Sabiqa Month'!I15</f>
        <v>0</v>
      </c>
      <c r="J22" s="116">
        <f>'Sabiqa Month'!J15</f>
        <v>0</v>
      </c>
      <c r="K22" s="119">
        <f>'Sabiqa Month'!K15</f>
        <v>0</v>
      </c>
      <c r="L22" s="120">
        <f>'Sabiqa Month'!L15</f>
        <v>0</v>
      </c>
      <c r="M22" s="116">
        <f>'Sabiqa Month'!M15</f>
        <v>0</v>
      </c>
      <c r="N22" s="119">
        <f>'Sabiqa Month'!N15</f>
        <v>0</v>
      </c>
      <c r="O22" s="121">
        <f>'Sabiqa Month'!O15</f>
        <v>0</v>
      </c>
      <c r="P22" s="121">
        <f>'Sabiqa Month'!P15</f>
        <v>0</v>
      </c>
      <c r="Q22" s="121">
        <f>'Sabiqa Month'!Q15</f>
        <v>0</v>
      </c>
      <c r="R22" s="121">
        <f>'Sabiqa Month'!R15</f>
        <v>0</v>
      </c>
      <c r="S22" s="120">
        <f>'Sabiqa Month'!S15</f>
        <v>0</v>
      </c>
      <c r="T22" s="119">
        <f>'Sabiqa Month'!T15</f>
        <v>0</v>
      </c>
      <c r="U22" s="121">
        <f>'Sabiqa Month'!U15</f>
        <v>0</v>
      </c>
      <c r="V22" s="121">
        <f>'Sabiqa Month'!V15</f>
        <v>0</v>
      </c>
      <c r="W22" s="121">
        <f>'Sabiqa Month'!W15</f>
        <v>0</v>
      </c>
      <c r="X22" s="121">
        <f>'Sabiqa Month'!X15</f>
        <v>0</v>
      </c>
      <c r="Y22" s="122">
        <f>'Sabiqa Month'!Y15</f>
        <v>0</v>
      </c>
      <c r="Z22" s="92">
        <f t="shared" ref="Z22:Z24" si="5">Z18</f>
        <v>0</v>
      </c>
      <c r="AA22" s="370">
        <f>'Mojuda Month'!Z15</f>
        <v>0</v>
      </c>
      <c r="AB22" s="373">
        <v>3</v>
      </c>
      <c r="AC22" s="44"/>
    </row>
    <row r="23" spans="1:29" ht="23.45" customHeight="1" x14ac:dyDescent="0.4">
      <c r="A23" s="40"/>
      <c r="B23" s="123">
        <f>'Mojuda Month'!B15</f>
        <v>0</v>
      </c>
      <c r="C23" s="124">
        <f>'Mojuda Month'!C15</f>
        <v>0</v>
      </c>
      <c r="D23" s="127">
        <f>'Mojuda Month'!D15</f>
        <v>0</v>
      </c>
      <c r="E23" s="128">
        <f>'Mojuda Month'!E15</f>
        <v>0</v>
      </c>
      <c r="F23" s="126">
        <f>'Mojuda Month'!F15</f>
        <v>0</v>
      </c>
      <c r="G23" s="125">
        <f>'Mojuda Month'!G15</f>
        <v>0</v>
      </c>
      <c r="H23" s="124">
        <f>'Mojuda Month'!H15</f>
        <v>0</v>
      </c>
      <c r="I23" s="125">
        <f>'Mojuda Month'!I15</f>
        <v>0</v>
      </c>
      <c r="J23" s="124">
        <f>'Mojuda Month'!J15</f>
        <v>0</v>
      </c>
      <c r="K23" s="127">
        <f>'Mojuda Month'!K15</f>
        <v>0</v>
      </c>
      <c r="L23" s="128">
        <f>'Mojuda Month'!L15</f>
        <v>0</v>
      </c>
      <c r="M23" s="124">
        <f>'Mojuda Month'!M15</f>
        <v>0</v>
      </c>
      <c r="N23" s="127">
        <f>'Mojuda Month'!N15</f>
        <v>0</v>
      </c>
      <c r="O23" s="129">
        <f>'Mojuda Month'!O15</f>
        <v>0</v>
      </c>
      <c r="P23" s="129">
        <f>'Mojuda Month'!P15</f>
        <v>0</v>
      </c>
      <c r="Q23" s="129">
        <f>'Mojuda Month'!Q15</f>
        <v>0</v>
      </c>
      <c r="R23" s="129">
        <f>'Mojuda Month'!R15</f>
        <v>0</v>
      </c>
      <c r="S23" s="128">
        <f>'Mojuda Month'!S15</f>
        <v>0</v>
      </c>
      <c r="T23" s="127">
        <f>'Mojuda Month'!T15</f>
        <v>0</v>
      </c>
      <c r="U23" s="129">
        <f>'Mojuda Month'!U15</f>
        <v>0</v>
      </c>
      <c r="V23" s="129">
        <f>'Mojuda Month'!V15</f>
        <v>0</v>
      </c>
      <c r="W23" s="129">
        <f>'Mojuda Month'!W15</f>
        <v>0</v>
      </c>
      <c r="X23" s="129">
        <f>'Mojuda Month'!X15</f>
        <v>0</v>
      </c>
      <c r="Y23" s="130">
        <f>'Mojuda Month'!Y15</f>
        <v>0</v>
      </c>
      <c r="Z23" s="93">
        <f t="shared" si="5"/>
        <v>0</v>
      </c>
      <c r="AA23" s="371"/>
      <c r="AB23" s="374"/>
      <c r="AC23" s="44"/>
    </row>
    <row r="24" spans="1:29" ht="23.45" customHeight="1" thickBot="1" x14ac:dyDescent="0.45">
      <c r="A24" s="40"/>
      <c r="B24" s="131">
        <f t="shared" ref="B24:X24" si="6">B23-B22</f>
        <v>0</v>
      </c>
      <c r="C24" s="132">
        <f t="shared" si="6"/>
        <v>0</v>
      </c>
      <c r="D24" s="189">
        <f t="shared" si="6"/>
        <v>0</v>
      </c>
      <c r="E24" s="191">
        <f t="shared" si="6"/>
        <v>0</v>
      </c>
      <c r="F24" s="134">
        <f t="shared" si="6"/>
        <v>0</v>
      </c>
      <c r="G24" s="133">
        <f t="shared" si="6"/>
        <v>0</v>
      </c>
      <c r="H24" s="132">
        <f t="shared" si="6"/>
        <v>0</v>
      </c>
      <c r="I24" s="133">
        <f t="shared" si="6"/>
        <v>0</v>
      </c>
      <c r="J24" s="132">
        <f t="shared" si="6"/>
        <v>0</v>
      </c>
      <c r="K24" s="189">
        <f t="shared" si="6"/>
        <v>0</v>
      </c>
      <c r="L24" s="191">
        <f t="shared" si="6"/>
        <v>0</v>
      </c>
      <c r="M24" s="132">
        <f t="shared" si="6"/>
        <v>0</v>
      </c>
      <c r="N24" s="189">
        <f t="shared" si="6"/>
        <v>0</v>
      </c>
      <c r="O24" s="190">
        <f t="shared" si="6"/>
        <v>0</v>
      </c>
      <c r="P24" s="190">
        <f t="shared" si="6"/>
        <v>0</v>
      </c>
      <c r="Q24" s="190">
        <f t="shared" si="6"/>
        <v>0</v>
      </c>
      <c r="R24" s="137">
        <f t="shared" si="6"/>
        <v>0</v>
      </c>
      <c r="S24" s="139">
        <f t="shared" si="6"/>
        <v>0</v>
      </c>
      <c r="T24" s="138">
        <f t="shared" si="6"/>
        <v>0</v>
      </c>
      <c r="U24" s="137">
        <f t="shared" si="6"/>
        <v>0</v>
      </c>
      <c r="V24" s="137">
        <f t="shared" si="6"/>
        <v>0</v>
      </c>
      <c r="W24" s="137">
        <f t="shared" si="6"/>
        <v>0</v>
      </c>
      <c r="X24" s="137">
        <f t="shared" si="6"/>
        <v>0</v>
      </c>
      <c r="Y24" s="139">
        <f t="shared" ref="Y24" si="7">Y23-Y22</f>
        <v>0</v>
      </c>
      <c r="Z24" s="94" t="str">
        <f t="shared" si="5"/>
        <v>ترقی/تنزلی</v>
      </c>
      <c r="AA24" s="372"/>
      <c r="AB24" s="375"/>
      <c r="AC24" s="44"/>
    </row>
    <row r="25" spans="1:29" s="54" customFormat="1" ht="4.1500000000000004" customHeight="1" thickBot="1" x14ac:dyDescent="0.45">
      <c r="A25" s="65"/>
      <c r="B25" s="135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62"/>
      <c r="AA25" s="63"/>
      <c r="AB25" s="64"/>
      <c r="AC25" s="61"/>
    </row>
    <row r="26" spans="1:29" ht="23.45" customHeight="1" x14ac:dyDescent="0.4">
      <c r="A26" s="40"/>
      <c r="B26" s="115">
        <f>'Sabiqa Month'!B16</f>
        <v>0</v>
      </c>
      <c r="C26" s="116">
        <f>'Sabiqa Month'!C16</f>
        <v>0</v>
      </c>
      <c r="D26" s="119">
        <f>'Sabiqa Month'!D16</f>
        <v>0</v>
      </c>
      <c r="E26" s="120">
        <f>'Sabiqa Month'!E16</f>
        <v>0</v>
      </c>
      <c r="F26" s="118">
        <f>'Sabiqa Month'!F16</f>
        <v>0</v>
      </c>
      <c r="G26" s="117">
        <f>'Sabiqa Month'!G16</f>
        <v>0</v>
      </c>
      <c r="H26" s="116">
        <f>'Sabiqa Month'!H16</f>
        <v>0</v>
      </c>
      <c r="I26" s="117">
        <f>'Sabiqa Month'!I16</f>
        <v>0</v>
      </c>
      <c r="J26" s="116">
        <f>'Sabiqa Month'!J16</f>
        <v>0</v>
      </c>
      <c r="K26" s="119">
        <f>'Sabiqa Month'!K16</f>
        <v>0</v>
      </c>
      <c r="L26" s="120">
        <f>'Sabiqa Month'!L16</f>
        <v>0</v>
      </c>
      <c r="M26" s="116">
        <f>'Sabiqa Month'!M16</f>
        <v>0</v>
      </c>
      <c r="N26" s="119">
        <f>'Sabiqa Month'!N16</f>
        <v>0</v>
      </c>
      <c r="O26" s="121">
        <f>'Sabiqa Month'!O16</f>
        <v>0</v>
      </c>
      <c r="P26" s="121">
        <f>'Sabiqa Month'!P16</f>
        <v>0</v>
      </c>
      <c r="Q26" s="121">
        <f>'Sabiqa Month'!Q16</f>
        <v>0</v>
      </c>
      <c r="R26" s="121">
        <f>'Sabiqa Month'!R16</f>
        <v>0</v>
      </c>
      <c r="S26" s="120">
        <f>'Sabiqa Month'!S16</f>
        <v>0</v>
      </c>
      <c r="T26" s="119">
        <f>'Sabiqa Month'!T16</f>
        <v>0</v>
      </c>
      <c r="U26" s="121">
        <f>'Sabiqa Month'!U16</f>
        <v>0</v>
      </c>
      <c r="V26" s="121">
        <f>'Sabiqa Month'!V16</f>
        <v>0</v>
      </c>
      <c r="W26" s="121">
        <f>'Sabiqa Month'!W16</f>
        <v>0</v>
      </c>
      <c r="X26" s="121">
        <f>'Sabiqa Month'!X16</f>
        <v>0</v>
      </c>
      <c r="Y26" s="122">
        <f>'Sabiqa Month'!Y16</f>
        <v>0</v>
      </c>
      <c r="Z26" s="92">
        <f t="shared" ref="Z26:Z28" si="8">Z22</f>
        <v>0</v>
      </c>
      <c r="AA26" s="370">
        <f>'Mojuda Month'!Z16</f>
        <v>0</v>
      </c>
      <c r="AB26" s="373">
        <v>4</v>
      </c>
      <c r="AC26" s="44"/>
    </row>
    <row r="27" spans="1:29" ht="23.45" customHeight="1" x14ac:dyDescent="0.4">
      <c r="A27" s="40"/>
      <c r="B27" s="123">
        <f>'Mojuda Month'!B16</f>
        <v>0</v>
      </c>
      <c r="C27" s="124">
        <f>'Mojuda Month'!C16</f>
        <v>0</v>
      </c>
      <c r="D27" s="127">
        <f>'Mojuda Month'!D16</f>
        <v>0</v>
      </c>
      <c r="E27" s="128">
        <f>'Mojuda Month'!E16</f>
        <v>0</v>
      </c>
      <c r="F27" s="126">
        <f>'Mojuda Month'!F16</f>
        <v>0</v>
      </c>
      <c r="G27" s="125">
        <f>'Mojuda Month'!G16</f>
        <v>0</v>
      </c>
      <c r="H27" s="124">
        <f>'Mojuda Month'!H16</f>
        <v>0</v>
      </c>
      <c r="I27" s="125">
        <f>'Mojuda Month'!I16</f>
        <v>0</v>
      </c>
      <c r="J27" s="124">
        <f>'Mojuda Month'!J16</f>
        <v>0</v>
      </c>
      <c r="K27" s="127">
        <f>'Mojuda Month'!K16</f>
        <v>0</v>
      </c>
      <c r="L27" s="128">
        <f>'Mojuda Month'!L16</f>
        <v>0</v>
      </c>
      <c r="M27" s="124">
        <f>'Mojuda Month'!M16</f>
        <v>0</v>
      </c>
      <c r="N27" s="127">
        <f>'Mojuda Month'!N16</f>
        <v>0</v>
      </c>
      <c r="O27" s="129">
        <f>'Mojuda Month'!O16</f>
        <v>0</v>
      </c>
      <c r="P27" s="129">
        <f>'Mojuda Month'!P16</f>
        <v>0</v>
      </c>
      <c r="Q27" s="129">
        <f>'Mojuda Month'!Q16</f>
        <v>0</v>
      </c>
      <c r="R27" s="129">
        <f>'Mojuda Month'!R16</f>
        <v>0</v>
      </c>
      <c r="S27" s="128">
        <f>'Mojuda Month'!S16</f>
        <v>0</v>
      </c>
      <c r="T27" s="127">
        <f>'Mojuda Month'!T16</f>
        <v>0</v>
      </c>
      <c r="U27" s="129">
        <f>'Mojuda Month'!U16</f>
        <v>0</v>
      </c>
      <c r="V27" s="129">
        <f>'Mojuda Month'!V16</f>
        <v>0</v>
      </c>
      <c r="W27" s="129">
        <f>'Mojuda Month'!W16</f>
        <v>0</v>
      </c>
      <c r="X27" s="129">
        <f>'Mojuda Month'!X16</f>
        <v>0</v>
      </c>
      <c r="Y27" s="130">
        <f>'Mojuda Month'!Y16</f>
        <v>0</v>
      </c>
      <c r="Z27" s="93">
        <f t="shared" si="8"/>
        <v>0</v>
      </c>
      <c r="AA27" s="371"/>
      <c r="AB27" s="374"/>
      <c r="AC27" s="44"/>
    </row>
    <row r="28" spans="1:29" ht="23.45" customHeight="1" thickBot="1" x14ac:dyDescent="0.45">
      <c r="A28" s="40"/>
      <c r="B28" s="131">
        <f t="shared" ref="B28:X28" si="9">B27-B26</f>
        <v>0</v>
      </c>
      <c r="C28" s="132">
        <f t="shared" si="9"/>
        <v>0</v>
      </c>
      <c r="D28" s="189">
        <f t="shared" si="9"/>
        <v>0</v>
      </c>
      <c r="E28" s="191">
        <f t="shared" si="9"/>
        <v>0</v>
      </c>
      <c r="F28" s="134">
        <f t="shared" si="9"/>
        <v>0</v>
      </c>
      <c r="G28" s="133">
        <f t="shared" si="9"/>
        <v>0</v>
      </c>
      <c r="H28" s="132">
        <f t="shared" si="9"/>
        <v>0</v>
      </c>
      <c r="I28" s="133">
        <f t="shared" si="9"/>
        <v>0</v>
      </c>
      <c r="J28" s="132">
        <f t="shared" si="9"/>
        <v>0</v>
      </c>
      <c r="K28" s="189">
        <f t="shared" si="9"/>
        <v>0</v>
      </c>
      <c r="L28" s="191">
        <f t="shared" si="9"/>
        <v>0</v>
      </c>
      <c r="M28" s="132">
        <f t="shared" si="9"/>
        <v>0</v>
      </c>
      <c r="N28" s="189">
        <f t="shared" si="9"/>
        <v>0</v>
      </c>
      <c r="O28" s="190">
        <f t="shared" si="9"/>
        <v>0</v>
      </c>
      <c r="P28" s="190">
        <f t="shared" si="9"/>
        <v>0</v>
      </c>
      <c r="Q28" s="190">
        <f t="shared" si="9"/>
        <v>0</v>
      </c>
      <c r="R28" s="137">
        <f t="shared" si="9"/>
        <v>0</v>
      </c>
      <c r="S28" s="139">
        <f t="shared" si="9"/>
        <v>0</v>
      </c>
      <c r="T28" s="138">
        <f t="shared" si="9"/>
        <v>0</v>
      </c>
      <c r="U28" s="137">
        <f t="shared" si="9"/>
        <v>0</v>
      </c>
      <c r="V28" s="137">
        <f t="shared" si="9"/>
        <v>0</v>
      </c>
      <c r="W28" s="137">
        <f t="shared" si="9"/>
        <v>0</v>
      </c>
      <c r="X28" s="137">
        <f t="shared" si="9"/>
        <v>0</v>
      </c>
      <c r="Y28" s="139">
        <f t="shared" ref="Y28" si="10">Y27-Y26</f>
        <v>0</v>
      </c>
      <c r="Z28" s="94" t="str">
        <f t="shared" si="8"/>
        <v>ترقی/تنزلی</v>
      </c>
      <c r="AA28" s="372"/>
      <c r="AB28" s="375"/>
      <c r="AC28" s="44"/>
    </row>
    <row r="29" spans="1:29" s="54" customFormat="1" ht="4.1500000000000004" customHeight="1" thickBot="1" x14ac:dyDescent="0.45">
      <c r="A29" s="65"/>
      <c r="B29" s="135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62"/>
      <c r="AA29" s="63"/>
      <c r="AB29" s="64"/>
      <c r="AC29" s="61"/>
    </row>
    <row r="30" spans="1:29" ht="23.45" customHeight="1" x14ac:dyDescent="0.4">
      <c r="A30" s="40"/>
      <c r="B30" s="115">
        <f>'Sabiqa Month'!B17</f>
        <v>0</v>
      </c>
      <c r="C30" s="116">
        <f>'Sabiqa Month'!C17</f>
        <v>0</v>
      </c>
      <c r="D30" s="119">
        <f>'Sabiqa Month'!D17</f>
        <v>0</v>
      </c>
      <c r="E30" s="120">
        <f>'Sabiqa Month'!E17</f>
        <v>0</v>
      </c>
      <c r="F30" s="118">
        <f>'Sabiqa Month'!F17</f>
        <v>0</v>
      </c>
      <c r="G30" s="117">
        <f>'Sabiqa Month'!G17</f>
        <v>0</v>
      </c>
      <c r="H30" s="116">
        <f>'Sabiqa Month'!H17</f>
        <v>0</v>
      </c>
      <c r="I30" s="117">
        <f>'Sabiqa Month'!I17</f>
        <v>0</v>
      </c>
      <c r="J30" s="116">
        <f>'Sabiqa Month'!J17</f>
        <v>0</v>
      </c>
      <c r="K30" s="119">
        <f>'Sabiqa Month'!K17</f>
        <v>0</v>
      </c>
      <c r="L30" s="120">
        <f>'Sabiqa Month'!L17</f>
        <v>0</v>
      </c>
      <c r="M30" s="116">
        <f>'Sabiqa Month'!M17</f>
        <v>0</v>
      </c>
      <c r="N30" s="119">
        <f>'Sabiqa Month'!N17</f>
        <v>0</v>
      </c>
      <c r="O30" s="121">
        <f>'Sabiqa Month'!O17</f>
        <v>0</v>
      </c>
      <c r="P30" s="121">
        <f>'Sabiqa Month'!P17</f>
        <v>0</v>
      </c>
      <c r="Q30" s="121">
        <f>'Sabiqa Month'!Q17</f>
        <v>0</v>
      </c>
      <c r="R30" s="121">
        <f>'Sabiqa Month'!R17</f>
        <v>0</v>
      </c>
      <c r="S30" s="120">
        <f>'Sabiqa Month'!S17</f>
        <v>0</v>
      </c>
      <c r="T30" s="119">
        <f>'Sabiqa Month'!T17</f>
        <v>0</v>
      </c>
      <c r="U30" s="121">
        <f>'Sabiqa Month'!U17</f>
        <v>0</v>
      </c>
      <c r="V30" s="121">
        <f>'Sabiqa Month'!V17</f>
        <v>0</v>
      </c>
      <c r="W30" s="121">
        <f>'Sabiqa Month'!W17</f>
        <v>0</v>
      </c>
      <c r="X30" s="121">
        <f>'Sabiqa Month'!X17</f>
        <v>0</v>
      </c>
      <c r="Y30" s="122">
        <f>'Sabiqa Month'!Y17</f>
        <v>0</v>
      </c>
      <c r="Z30" s="92">
        <f t="shared" ref="Z30:Z32" si="11">Z26</f>
        <v>0</v>
      </c>
      <c r="AA30" s="370">
        <f>'Mojuda Month'!Z17</f>
        <v>0</v>
      </c>
      <c r="AB30" s="373">
        <v>5</v>
      </c>
      <c r="AC30" s="44"/>
    </row>
    <row r="31" spans="1:29" ht="23.45" customHeight="1" x14ac:dyDescent="0.4">
      <c r="A31" s="40"/>
      <c r="B31" s="123">
        <f>'Mojuda Month'!B17</f>
        <v>0</v>
      </c>
      <c r="C31" s="124">
        <f>'Mojuda Month'!C17</f>
        <v>0</v>
      </c>
      <c r="D31" s="127">
        <f>'Mojuda Month'!D17</f>
        <v>0</v>
      </c>
      <c r="E31" s="128">
        <f>'Mojuda Month'!E17</f>
        <v>0</v>
      </c>
      <c r="F31" s="126">
        <f>'Mojuda Month'!F17</f>
        <v>0</v>
      </c>
      <c r="G31" s="125">
        <f>'Mojuda Month'!G17</f>
        <v>0</v>
      </c>
      <c r="H31" s="124">
        <f>'Mojuda Month'!H17</f>
        <v>0</v>
      </c>
      <c r="I31" s="125">
        <f>'Mojuda Month'!I17</f>
        <v>0</v>
      </c>
      <c r="J31" s="124">
        <f>'Mojuda Month'!J17</f>
        <v>0</v>
      </c>
      <c r="K31" s="127">
        <f>'Mojuda Month'!K17</f>
        <v>0</v>
      </c>
      <c r="L31" s="128">
        <f>'Mojuda Month'!L17</f>
        <v>0</v>
      </c>
      <c r="M31" s="124">
        <f>'Mojuda Month'!M17</f>
        <v>0</v>
      </c>
      <c r="N31" s="127">
        <f>'Mojuda Month'!N17</f>
        <v>0</v>
      </c>
      <c r="O31" s="129">
        <f>'Mojuda Month'!O17</f>
        <v>0</v>
      </c>
      <c r="P31" s="129">
        <f>'Mojuda Month'!P17</f>
        <v>0</v>
      </c>
      <c r="Q31" s="129">
        <f>'Mojuda Month'!Q17</f>
        <v>0</v>
      </c>
      <c r="R31" s="129">
        <f>'Mojuda Month'!R17</f>
        <v>0</v>
      </c>
      <c r="S31" s="128">
        <f>'Mojuda Month'!S17</f>
        <v>0</v>
      </c>
      <c r="T31" s="127">
        <f>'Mojuda Month'!T17</f>
        <v>0</v>
      </c>
      <c r="U31" s="129">
        <f>'Mojuda Month'!U17</f>
        <v>0</v>
      </c>
      <c r="V31" s="129">
        <f>'Mojuda Month'!V17</f>
        <v>0</v>
      </c>
      <c r="W31" s="129">
        <f>'Mojuda Month'!W17</f>
        <v>0</v>
      </c>
      <c r="X31" s="129">
        <f>'Mojuda Month'!X17</f>
        <v>0</v>
      </c>
      <c r="Y31" s="130">
        <f>'Mojuda Month'!Y17</f>
        <v>0</v>
      </c>
      <c r="Z31" s="93">
        <f t="shared" si="11"/>
        <v>0</v>
      </c>
      <c r="AA31" s="371"/>
      <c r="AB31" s="374"/>
      <c r="AC31" s="44"/>
    </row>
    <row r="32" spans="1:29" ht="23.45" customHeight="1" thickBot="1" x14ac:dyDescent="0.45">
      <c r="A32" s="40"/>
      <c r="B32" s="131">
        <f t="shared" ref="B32:X32" si="12">B31-B30</f>
        <v>0</v>
      </c>
      <c r="C32" s="132">
        <f t="shared" si="12"/>
        <v>0</v>
      </c>
      <c r="D32" s="189">
        <f t="shared" si="12"/>
        <v>0</v>
      </c>
      <c r="E32" s="191">
        <f t="shared" si="12"/>
        <v>0</v>
      </c>
      <c r="F32" s="134">
        <f t="shared" si="12"/>
        <v>0</v>
      </c>
      <c r="G32" s="133">
        <f t="shared" si="12"/>
        <v>0</v>
      </c>
      <c r="H32" s="132">
        <f t="shared" si="12"/>
        <v>0</v>
      </c>
      <c r="I32" s="133">
        <f t="shared" si="12"/>
        <v>0</v>
      </c>
      <c r="J32" s="132">
        <f t="shared" si="12"/>
        <v>0</v>
      </c>
      <c r="K32" s="189">
        <f t="shared" si="12"/>
        <v>0</v>
      </c>
      <c r="L32" s="191">
        <f t="shared" si="12"/>
        <v>0</v>
      </c>
      <c r="M32" s="132">
        <f t="shared" si="12"/>
        <v>0</v>
      </c>
      <c r="N32" s="189">
        <f t="shared" si="12"/>
        <v>0</v>
      </c>
      <c r="O32" s="190">
        <f t="shared" si="12"/>
        <v>0</v>
      </c>
      <c r="P32" s="190">
        <f t="shared" si="12"/>
        <v>0</v>
      </c>
      <c r="Q32" s="190">
        <f t="shared" si="12"/>
        <v>0</v>
      </c>
      <c r="R32" s="137">
        <f t="shared" si="12"/>
        <v>0</v>
      </c>
      <c r="S32" s="139">
        <f t="shared" si="12"/>
        <v>0</v>
      </c>
      <c r="T32" s="138">
        <f t="shared" si="12"/>
        <v>0</v>
      </c>
      <c r="U32" s="137">
        <f t="shared" si="12"/>
        <v>0</v>
      </c>
      <c r="V32" s="137">
        <f t="shared" si="12"/>
        <v>0</v>
      </c>
      <c r="W32" s="137">
        <f t="shared" si="12"/>
        <v>0</v>
      </c>
      <c r="X32" s="137">
        <f t="shared" si="12"/>
        <v>0</v>
      </c>
      <c r="Y32" s="139">
        <f t="shared" ref="Y32" si="13">Y31-Y30</f>
        <v>0</v>
      </c>
      <c r="Z32" s="94" t="str">
        <f t="shared" si="11"/>
        <v>ترقی/تنزلی</v>
      </c>
      <c r="AA32" s="372"/>
      <c r="AB32" s="375"/>
      <c r="AC32" s="44"/>
    </row>
    <row r="33" spans="1:29" s="54" customFormat="1" ht="4.1500000000000004" customHeight="1" thickBot="1" x14ac:dyDescent="0.45">
      <c r="A33" s="65"/>
      <c r="B33" s="135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62"/>
      <c r="AA33" s="63"/>
      <c r="AB33" s="64"/>
      <c r="AC33" s="61"/>
    </row>
    <row r="34" spans="1:29" ht="23.45" customHeight="1" x14ac:dyDescent="0.4">
      <c r="A34" s="40"/>
      <c r="B34" s="115">
        <f>'Sabiqa Month'!B18</f>
        <v>0</v>
      </c>
      <c r="C34" s="116">
        <f>'Sabiqa Month'!C18</f>
        <v>0</v>
      </c>
      <c r="D34" s="119">
        <f>'Sabiqa Month'!D18</f>
        <v>0</v>
      </c>
      <c r="E34" s="120">
        <f>'Sabiqa Month'!E18</f>
        <v>0</v>
      </c>
      <c r="F34" s="118">
        <f>'Sabiqa Month'!F18</f>
        <v>0</v>
      </c>
      <c r="G34" s="117">
        <f>'Sabiqa Month'!G18</f>
        <v>0</v>
      </c>
      <c r="H34" s="116">
        <f>'Sabiqa Month'!H18</f>
        <v>0</v>
      </c>
      <c r="I34" s="117">
        <f>'Sabiqa Month'!I18</f>
        <v>0</v>
      </c>
      <c r="J34" s="116">
        <f>'Sabiqa Month'!J18</f>
        <v>0</v>
      </c>
      <c r="K34" s="119">
        <f>'Sabiqa Month'!K18</f>
        <v>0</v>
      </c>
      <c r="L34" s="120">
        <f>'Sabiqa Month'!L18</f>
        <v>0</v>
      </c>
      <c r="M34" s="116">
        <f>'Sabiqa Month'!M18</f>
        <v>0</v>
      </c>
      <c r="N34" s="119">
        <f>'Sabiqa Month'!N18</f>
        <v>0</v>
      </c>
      <c r="O34" s="121">
        <f>'Sabiqa Month'!O18</f>
        <v>0</v>
      </c>
      <c r="P34" s="121">
        <f>'Sabiqa Month'!P18</f>
        <v>0</v>
      </c>
      <c r="Q34" s="121">
        <f>'Sabiqa Month'!Q18</f>
        <v>0</v>
      </c>
      <c r="R34" s="121">
        <f>'Sabiqa Month'!R18</f>
        <v>0</v>
      </c>
      <c r="S34" s="120">
        <f>'Sabiqa Month'!S18</f>
        <v>0</v>
      </c>
      <c r="T34" s="119">
        <f>'Sabiqa Month'!T18</f>
        <v>0</v>
      </c>
      <c r="U34" s="121">
        <f>'Sabiqa Month'!U18</f>
        <v>0</v>
      </c>
      <c r="V34" s="121">
        <f>'Sabiqa Month'!V18</f>
        <v>0</v>
      </c>
      <c r="W34" s="121">
        <f>'Sabiqa Month'!W18</f>
        <v>0</v>
      </c>
      <c r="X34" s="121">
        <f>'Sabiqa Month'!X18</f>
        <v>0</v>
      </c>
      <c r="Y34" s="122">
        <f>'Sabiqa Month'!Y18</f>
        <v>0</v>
      </c>
      <c r="Z34" s="92">
        <f t="shared" ref="Z34:Z36" si="14">Z30</f>
        <v>0</v>
      </c>
      <c r="AA34" s="370">
        <f>'Mojuda Month'!Z18</f>
        <v>0</v>
      </c>
      <c r="AB34" s="373">
        <v>6</v>
      </c>
      <c r="AC34" s="44"/>
    </row>
    <row r="35" spans="1:29" ht="23.45" customHeight="1" x14ac:dyDescent="0.4">
      <c r="A35" s="40"/>
      <c r="B35" s="123">
        <f>'Mojuda Month'!B18</f>
        <v>0</v>
      </c>
      <c r="C35" s="124">
        <f>'Mojuda Month'!C18</f>
        <v>0</v>
      </c>
      <c r="D35" s="127">
        <f>'Mojuda Month'!D18</f>
        <v>0</v>
      </c>
      <c r="E35" s="128">
        <f>'Mojuda Month'!E18</f>
        <v>0</v>
      </c>
      <c r="F35" s="126">
        <f>'Mojuda Month'!F18</f>
        <v>0</v>
      </c>
      <c r="G35" s="125">
        <f>'Mojuda Month'!G18</f>
        <v>0</v>
      </c>
      <c r="H35" s="124">
        <f>'Mojuda Month'!H18</f>
        <v>0</v>
      </c>
      <c r="I35" s="125">
        <f>'Mojuda Month'!I18</f>
        <v>0</v>
      </c>
      <c r="J35" s="124">
        <f>'Mojuda Month'!J18</f>
        <v>0</v>
      </c>
      <c r="K35" s="127">
        <f>'Mojuda Month'!K18</f>
        <v>0</v>
      </c>
      <c r="L35" s="128">
        <f>'Mojuda Month'!L18</f>
        <v>0</v>
      </c>
      <c r="M35" s="124">
        <f>'Mojuda Month'!M18</f>
        <v>0</v>
      </c>
      <c r="N35" s="127">
        <f>'Mojuda Month'!N18</f>
        <v>0</v>
      </c>
      <c r="O35" s="129">
        <f>'Mojuda Month'!O18</f>
        <v>0</v>
      </c>
      <c r="P35" s="129">
        <f>'Mojuda Month'!P18</f>
        <v>0</v>
      </c>
      <c r="Q35" s="129">
        <f>'Mojuda Month'!Q18</f>
        <v>0</v>
      </c>
      <c r="R35" s="129">
        <f>'Mojuda Month'!R18</f>
        <v>0</v>
      </c>
      <c r="S35" s="128">
        <f>'Mojuda Month'!S18</f>
        <v>0</v>
      </c>
      <c r="T35" s="127">
        <f>'Mojuda Month'!T18</f>
        <v>0</v>
      </c>
      <c r="U35" s="129">
        <f>'Mojuda Month'!U18</f>
        <v>0</v>
      </c>
      <c r="V35" s="129">
        <f>'Mojuda Month'!V18</f>
        <v>0</v>
      </c>
      <c r="W35" s="129">
        <f>'Mojuda Month'!W18</f>
        <v>0</v>
      </c>
      <c r="X35" s="129">
        <f>'Mojuda Month'!X18</f>
        <v>0</v>
      </c>
      <c r="Y35" s="130">
        <f>'Mojuda Month'!Y18</f>
        <v>0</v>
      </c>
      <c r="Z35" s="93">
        <f t="shared" si="14"/>
        <v>0</v>
      </c>
      <c r="AA35" s="371"/>
      <c r="AB35" s="374"/>
      <c r="AC35" s="44"/>
    </row>
    <row r="36" spans="1:29" ht="23.45" customHeight="1" thickBot="1" x14ac:dyDescent="0.45">
      <c r="A36" s="40"/>
      <c r="B36" s="131">
        <f t="shared" ref="B36:X36" si="15">B35-B34</f>
        <v>0</v>
      </c>
      <c r="C36" s="132">
        <f t="shared" si="15"/>
        <v>0</v>
      </c>
      <c r="D36" s="189">
        <f t="shared" si="15"/>
        <v>0</v>
      </c>
      <c r="E36" s="191">
        <f t="shared" si="15"/>
        <v>0</v>
      </c>
      <c r="F36" s="134">
        <f t="shared" si="15"/>
        <v>0</v>
      </c>
      <c r="G36" s="133">
        <f t="shared" si="15"/>
        <v>0</v>
      </c>
      <c r="H36" s="132">
        <f t="shared" si="15"/>
        <v>0</v>
      </c>
      <c r="I36" s="133">
        <f t="shared" si="15"/>
        <v>0</v>
      </c>
      <c r="J36" s="132">
        <f t="shared" si="15"/>
        <v>0</v>
      </c>
      <c r="K36" s="189">
        <f t="shared" si="15"/>
        <v>0</v>
      </c>
      <c r="L36" s="191">
        <f t="shared" si="15"/>
        <v>0</v>
      </c>
      <c r="M36" s="132">
        <f t="shared" si="15"/>
        <v>0</v>
      </c>
      <c r="N36" s="189">
        <f t="shared" si="15"/>
        <v>0</v>
      </c>
      <c r="O36" s="190">
        <f t="shared" si="15"/>
        <v>0</v>
      </c>
      <c r="P36" s="190">
        <f t="shared" si="15"/>
        <v>0</v>
      </c>
      <c r="Q36" s="190">
        <f t="shared" si="15"/>
        <v>0</v>
      </c>
      <c r="R36" s="137">
        <f t="shared" si="15"/>
        <v>0</v>
      </c>
      <c r="S36" s="139">
        <f t="shared" si="15"/>
        <v>0</v>
      </c>
      <c r="T36" s="138">
        <f t="shared" si="15"/>
        <v>0</v>
      </c>
      <c r="U36" s="137">
        <f t="shared" si="15"/>
        <v>0</v>
      </c>
      <c r="V36" s="137">
        <f t="shared" si="15"/>
        <v>0</v>
      </c>
      <c r="W36" s="137">
        <f t="shared" si="15"/>
        <v>0</v>
      </c>
      <c r="X36" s="137">
        <f t="shared" si="15"/>
        <v>0</v>
      </c>
      <c r="Y36" s="139">
        <f t="shared" ref="Y36" si="16">Y35-Y34</f>
        <v>0</v>
      </c>
      <c r="Z36" s="94" t="str">
        <f t="shared" si="14"/>
        <v>ترقی/تنزلی</v>
      </c>
      <c r="AA36" s="372"/>
      <c r="AB36" s="375"/>
      <c r="AC36" s="44"/>
    </row>
    <row r="37" spans="1:29" s="54" customFormat="1" ht="4.1500000000000004" customHeight="1" thickBot="1" x14ac:dyDescent="0.45">
      <c r="A37" s="65"/>
      <c r="B37" s="135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62"/>
      <c r="AA37" s="63"/>
      <c r="AB37" s="64"/>
      <c r="AC37" s="61"/>
    </row>
    <row r="38" spans="1:29" ht="23.45" customHeight="1" x14ac:dyDescent="0.4">
      <c r="A38" s="40"/>
      <c r="B38" s="115">
        <f>'Sabiqa Month'!B19</f>
        <v>0</v>
      </c>
      <c r="C38" s="116">
        <f>'Sabiqa Month'!C19</f>
        <v>0</v>
      </c>
      <c r="D38" s="119">
        <f>'Sabiqa Month'!D19</f>
        <v>0</v>
      </c>
      <c r="E38" s="120">
        <f>'Sabiqa Month'!E19</f>
        <v>0</v>
      </c>
      <c r="F38" s="118">
        <f>'Sabiqa Month'!F19</f>
        <v>0</v>
      </c>
      <c r="G38" s="117">
        <f>'Sabiqa Month'!G19</f>
        <v>0</v>
      </c>
      <c r="H38" s="116">
        <f>'Sabiqa Month'!H19</f>
        <v>0</v>
      </c>
      <c r="I38" s="117">
        <f>'Sabiqa Month'!I19</f>
        <v>0</v>
      </c>
      <c r="J38" s="116">
        <f>'Sabiqa Month'!J19</f>
        <v>0</v>
      </c>
      <c r="K38" s="119">
        <f>'Sabiqa Month'!K19</f>
        <v>0</v>
      </c>
      <c r="L38" s="120">
        <f>'Sabiqa Month'!L19</f>
        <v>0</v>
      </c>
      <c r="M38" s="116">
        <f>'Sabiqa Month'!M19</f>
        <v>0</v>
      </c>
      <c r="N38" s="119">
        <f>'Sabiqa Month'!N19</f>
        <v>0</v>
      </c>
      <c r="O38" s="121">
        <f>'Sabiqa Month'!O19</f>
        <v>0</v>
      </c>
      <c r="P38" s="121">
        <f>'Sabiqa Month'!P19</f>
        <v>0</v>
      </c>
      <c r="Q38" s="121">
        <f>'Sabiqa Month'!Q19</f>
        <v>0</v>
      </c>
      <c r="R38" s="121">
        <f>'Sabiqa Month'!R19</f>
        <v>0</v>
      </c>
      <c r="S38" s="120">
        <f>'Sabiqa Month'!S19</f>
        <v>0</v>
      </c>
      <c r="T38" s="119">
        <f>'Sabiqa Month'!T19</f>
        <v>0</v>
      </c>
      <c r="U38" s="121">
        <f>'Sabiqa Month'!U19</f>
        <v>0</v>
      </c>
      <c r="V38" s="121">
        <f>'Sabiqa Month'!V19</f>
        <v>0</v>
      </c>
      <c r="W38" s="121">
        <f>'Sabiqa Month'!W19</f>
        <v>0</v>
      </c>
      <c r="X38" s="121">
        <f>'Sabiqa Month'!X19</f>
        <v>0</v>
      </c>
      <c r="Y38" s="122">
        <f>'Sabiqa Month'!Y19</f>
        <v>0</v>
      </c>
      <c r="Z38" s="92">
        <f t="shared" ref="Z38:Z40" si="17">Z34</f>
        <v>0</v>
      </c>
      <c r="AA38" s="370">
        <f>'Mojuda Month'!Z19</f>
        <v>0</v>
      </c>
      <c r="AB38" s="373">
        <v>7</v>
      </c>
      <c r="AC38" s="44"/>
    </row>
    <row r="39" spans="1:29" ht="23.45" customHeight="1" x14ac:dyDescent="0.4">
      <c r="A39" s="40"/>
      <c r="B39" s="123">
        <f>'Mojuda Month'!B19</f>
        <v>0</v>
      </c>
      <c r="C39" s="124">
        <f>'Mojuda Month'!C19</f>
        <v>0</v>
      </c>
      <c r="D39" s="127">
        <f>'Mojuda Month'!D19</f>
        <v>0</v>
      </c>
      <c r="E39" s="128">
        <f>'Mojuda Month'!E19</f>
        <v>0</v>
      </c>
      <c r="F39" s="126">
        <f>'Mojuda Month'!F19</f>
        <v>0</v>
      </c>
      <c r="G39" s="125">
        <f>'Mojuda Month'!G19</f>
        <v>0</v>
      </c>
      <c r="H39" s="124">
        <f>'Mojuda Month'!H19</f>
        <v>0</v>
      </c>
      <c r="I39" s="125">
        <f>'Mojuda Month'!I19</f>
        <v>0</v>
      </c>
      <c r="J39" s="124">
        <f>'Mojuda Month'!J19</f>
        <v>0</v>
      </c>
      <c r="K39" s="127">
        <f>'Mojuda Month'!K19</f>
        <v>0</v>
      </c>
      <c r="L39" s="128">
        <f>'Mojuda Month'!L19</f>
        <v>0</v>
      </c>
      <c r="M39" s="124">
        <f>'Mojuda Month'!M19</f>
        <v>0</v>
      </c>
      <c r="N39" s="127">
        <f>'Mojuda Month'!N19</f>
        <v>0</v>
      </c>
      <c r="O39" s="129">
        <f>'Mojuda Month'!O19</f>
        <v>0</v>
      </c>
      <c r="P39" s="129">
        <f>'Mojuda Month'!P19</f>
        <v>0</v>
      </c>
      <c r="Q39" s="129">
        <f>'Mojuda Month'!Q19</f>
        <v>0</v>
      </c>
      <c r="R39" s="129">
        <f>'Mojuda Month'!R19</f>
        <v>0</v>
      </c>
      <c r="S39" s="128">
        <f>'Mojuda Month'!S19</f>
        <v>0</v>
      </c>
      <c r="T39" s="127">
        <f>'Mojuda Month'!T19</f>
        <v>0</v>
      </c>
      <c r="U39" s="129">
        <f>'Mojuda Month'!U19</f>
        <v>0</v>
      </c>
      <c r="V39" s="129">
        <f>'Mojuda Month'!V19</f>
        <v>0</v>
      </c>
      <c r="W39" s="129">
        <f>'Mojuda Month'!W19</f>
        <v>0</v>
      </c>
      <c r="X39" s="129">
        <f>'Mojuda Month'!X19</f>
        <v>0</v>
      </c>
      <c r="Y39" s="130">
        <f>'Mojuda Month'!Y19</f>
        <v>0</v>
      </c>
      <c r="Z39" s="93">
        <f t="shared" si="17"/>
        <v>0</v>
      </c>
      <c r="AA39" s="371"/>
      <c r="AB39" s="374"/>
      <c r="AC39" s="44"/>
    </row>
    <row r="40" spans="1:29" ht="23.45" customHeight="1" thickBot="1" x14ac:dyDescent="0.45">
      <c r="A40" s="40"/>
      <c r="B40" s="131">
        <f t="shared" ref="B40:X40" si="18">B39-B38</f>
        <v>0</v>
      </c>
      <c r="C40" s="132">
        <f t="shared" si="18"/>
        <v>0</v>
      </c>
      <c r="D40" s="189">
        <f t="shared" si="18"/>
        <v>0</v>
      </c>
      <c r="E40" s="191">
        <f t="shared" si="18"/>
        <v>0</v>
      </c>
      <c r="F40" s="134">
        <f t="shared" si="18"/>
        <v>0</v>
      </c>
      <c r="G40" s="133">
        <f t="shared" si="18"/>
        <v>0</v>
      </c>
      <c r="H40" s="132">
        <f t="shared" si="18"/>
        <v>0</v>
      </c>
      <c r="I40" s="133">
        <f t="shared" si="18"/>
        <v>0</v>
      </c>
      <c r="J40" s="132">
        <f t="shared" si="18"/>
        <v>0</v>
      </c>
      <c r="K40" s="189">
        <f t="shared" si="18"/>
        <v>0</v>
      </c>
      <c r="L40" s="191">
        <f t="shared" si="18"/>
        <v>0</v>
      </c>
      <c r="M40" s="132">
        <f t="shared" si="18"/>
        <v>0</v>
      </c>
      <c r="N40" s="189">
        <f t="shared" si="18"/>
        <v>0</v>
      </c>
      <c r="O40" s="190">
        <f t="shared" si="18"/>
        <v>0</v>
      </c>
      <c r="P40" s="190">
        <f t="shared" si="18"/>
        <v>0</v>
      </c>
      <c r="Q40" s="190">
        <f t="shared" si="18"/>
        <v>0</v>
      </c>
      <c r="R40" s="137">
        <f t="shared" si="18"/>
        <v>0</v>
      </c>
      <c r="S40" s="139">
        <f t="shared" si="18"/>
        <v>0</v>
      </c>
      <c r="T40" s="138">
        <f t="shared" si="18"/>
        <v>0</v>
      </c>
      <c r="U40" s="137">
        <f t="shared" si="18"/>
        <v>0</v>
      </c>
      <c r="V40" s="137">
        <f t="shared" si="18"/>
        <v>0</v>
      </c>
      <c r="W40" s="137">
        <f t="shared" si="18"/>
        <v>0</v>
      </c>
      <c r="X40" s="137">
        <f t="shared" si="18"/>
        <v>0</v>
      </c>
      <c r="Y40" s="139">
        <f t="shared" ref="Y40" si="19">Y39-Y38</f>
        <v>0</v>
      </c>
      <c r="Z40" s="94" t="str">
        <f t="shared" si="17"/>
        <v>ترقی/تنزلی</v>
      </c>
      <c r="AA40" s="372"/>
      <c r="AB40" s="375"/>
      <c r="AC40" s="44"/>
    </row>
    <row r="41" spans="1:29" s="54" customFormat="1" ht="4.1500000000000004" customHeight="1" thickBot="1" x14ac:dyDescent="0.45">
      <c r="A41" s="65"/>
      <c r="B41" s="135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62"/>
      <c r="AA41" s="63"/>
      <c r="AB41" s="64"/>
      <c r="AC41" s="61"/>
    </row>
    <row r="42" spans="1:29" ht="23.45" customHeight="1" x14ac:dyDescent="0.4">
      <c r="A42" s="40"/>
      <c r="B42" s="115">
        <f>'Sabiqa Month'!B20</f>
        <v>0</v>
      </c>
      <c r="C42" s="116">
        <f>'Sabiqa Month'!C20</f>
        <v>0</v>
      </c>
      <c r="D42" s="119">
        <f>'Sabiqa Month'!D20</f>
        <v>0</v>
      </c>
      <c r="E42" s="120">
        <f>'Sabiqa Month'!E20</f>
        <v>0</v>
      </c>
      <c r="F42" s="118">
        <f>'Sabiqa Month'!F20</f>
        <v>0</v>
      </c>
      <c r="G42" s="117">
        <f>'Sabiqa Month'!G20</f>
        <v>0</v>
      </c>
      <c r="H42" s="116">
        <f>'Sabiqa Month'!H20</f>
        <v>0</v>
      </c>
      <c r="I42" s="117">
        <f>'Sabiqa Month'!I20</f>
        <v>0</v>
      </c>
      <c r="J42" s="116">
        <f>'Sabiqa Month'!J20</f>
        <v>0</v>
      </c>
      <c r="K42" s="119">
        <f>'Sabiqa Month'!K20</f>
        <v>0</v>
      </c>
      <c r="L42" s="120">
        <f>'Sabiqa Month'!L20</f>
        <v>0</v>
      </c>
      <c r="M42" s="116">
        <f>'Sabiqa Month'!M20</f>
        <v>0</v>
      </c>
      <c r="N42" s="119">
        <f>'Sabiqa Month'!N20</f>
        <v>0</v>
      </c>
      <c r="O42" s="121">
        <f>'Sabiqa Month'!O20</f>
        <v>0</v>
      </c>
      <c r="P42" s="121">
        <f>'Sabiqa Month'!P20</f>
        <v>0</v>
      </c>
      <c r="Q42" s="121">
        <f>'Sabiqa Month'!Q20</f>
        <v>0</v>
      </c>
      <c r="R42" s="121">
        <f>'Sabiqa Month'!R20</f>
        <v>0</v>
      </c>
      <c r="S42" s="120">
        <f>'Sabiqa Month'!S20</f>
        <v>0</v>
      </c>
      <c r="T42" s="119">
        <f>'Sabiqa Month'!T20</f>
        <v>0</v>
      </c>
      <c r="U42" s="121">
        <f>'Sabiqa Month'!U20</f>
        <v>0</v>
      </c>
      <c r="V42" s="121">
        <f>'Sabiqa Month'!V20</f>
        <v>0</v>
      </c>
      <c r="W42" s="121">
        <f>'Sabiqa Month'!W20</f>
        <v>0</v>
      </c>
      <c r="X42" s="121">
        <f>'Sabiqa Month'!X20</f>
        <v>0</v>
      </c>
      <c r="Y42" s="122">
        <f>'Sabiqa Month'!Y20</f>
        <v>0</v>
      </c>
      <c r="Z42" s="92">
        <f t="shared" ref="Z42:Z44" si="20">Z38</f>
        <v>0</v>
      </c>
      <c r="AA42" s="370">
        <f>'Mojuda Month'!Z20</f>
        <v>0</v>
      </c>
      <c r="AB42" s="373">
        <v>8</v>
      </c>
      <c r="AC42" s="44"/>
    </row>
    <row r="43" spans="1:29" ht="23.45" customHeight="1" x14ac:dyDescent="0.4">
      <c r="A43" s="40"/>
      <c r="B43" s="123">
        <f>'Mojuda Month'!B20</f>
        <v>0</v>
      </c>
      <c r="C43" s="124">
        <f>'Mojuda Month'!C20</f>
        <v>0</v>
      </c>
      <c r="D43" s="127">
        <f>'Mojuda Month'!D20</f>
        <v>0</v>
      </c>
      <c r="E43" s="128">
        <f>'Mojuda Month'!E20</f>
        <v>0</v>
      </c>
      <c r="F43" s="126">
        <f>'Mojuda Month'!F20</f>
        <v>0</v>
      </c>
      <c r="G43" s="125">
        <f>'Mojuda Month'!G20</f>
        <v>0</v>
      </c>
      <c r="H43" s="124">
        <f>'Mojuda Month'!H20</f>
        <v>0</v>
      </c>
      <c r="I43" s="125">
        <f>'Mojuda Month'!I20</f>
        <v>0</v>
      </c>
      <c r="J43" s="124">
        <f>'Mojuda Month'!J20</f>
        <v>0</v>
      </c>
      <c r="K43" s="127">
        <f>'Mojuda Month'!K20</f>
        <v>0</v>
      </c>
      <c r="L43" s="128">
        <f>'Mojuda Month'!L20</f>
        <v>0</v>
      </c>
      <c r="M43" s="124">
        <f>'Mojuda Month'!M20</f>
        <v>0</v>
      </c>
      <c r="N43" s="127">
        <f>'Mojuda Month'!N20</f>
        <v>0</v>
      </c>
      <c r="O43" s="129">
        <f>'Mojuda Month'!O20</f>
        <v>0</v>
      </c>
      <c r="P43" s="129">
        <f>'Mojuda Month'!P20</f>
        <v>0</v>
      </c>
      <c r="Q43" s="129">
        <f>'Mojuda Month'!Q20</f>
        <v>0</v>
      </c>
      <c r="R43" s="129">
        <f>'Mojuda Month'!R20</f>
        <v>0</v>
      </c>
      <c r="S43" s="128">
        <f>'Mojuda Month'!S20</f>
        <v>0</v>
      </c>
      <c r="T43" s="127">
        <f>'Mojuda Month'!T20</f>
        <v>0</v>
      </c>
      <c r="U43" s="129">
        <f>'Mojuda Month'!U20</f>
        <v>0</v>
      </c>
      <c r="V43" s="129">
        <f>'Mojuda Month'!V20</f>
        <v>0</v>
      </c>
      <c r="W43" s="129">
        <f>'Mojuda Month'!W20</f>
        <v>0</v>
      </c>
      <c r="X43" s="129">
        <f>'Mojuda Month'!X20</f>
        <v>0</v>
      </c>
      <c r="Y43" s="130">
        <f>'Mojuda Month'!Y20</f>
        <v>0</v>
      </c>
      <c r="Z43" s="93">
        <f t="shared" si="20"/>
        <v>0</v>
      </c>
      <c r="AA43" s="371"/>
      <c r="AB43" s="374"/>
      <c r="AC43" s="44"/>
    </row>
    <row r="44" spans="1:29" ht="23.45" customHeight="1" thickBot="1" x14ac:dyDescent="0.45">
      <c r="A44" s="40"/>
      <c r="B44" s="131">
        <f t="shared" ref="B44:X44" si="21">B43-B42</f>
        <v>0</v>
      </c>
      <c r="C44" s="132">
        <f t="shared" si="21"/>
        <v>0</v>
      </c>
      <c r="D44" s="189">
        <f t="shared" si="21"/>
        <v>0</v>
      </c>
      <c r="E44" s="191">
        <f t="shared" si="21"/>
        <v>0</v>
      </c>
      <c r="F44" s="134">
        <f t="shared" si="21"/>
        <v>0</v>
      </c>
      <c r="G44" s="133">
        <f t="shared" si="21"/>
        <v>0</v>
      </c>
      <c r="H44" s="132">
        <f t="shared" si="21"/>
        <v>0</v>
      </c>
      <c r="I44" s="133">
        <f t="shared" si="21"/>
        <v>0</v>
      </c>
      <c r="J44" s="132">
        <f t="shared" si="21"/>
        <v>0</v>
      </c>
      <c r="K44" s="189">
        <f t="shared" si="21"/>
        <v>0</v>
      </c>
      <c r="L44" s="191">
        <f t="shared" si="21"/>
        <v>0</v>
      </c>
      <c r="M44" s="132">
        <f t="shared" si="21"/>
        <v>0</v>
      </c>
      <c r="N44" s="189">
        <f t="shared" si="21"/>
        <v>0</v>
      </c>
      <c r="O44" s="190">
        <f t="shared" si="21"/>
        <v>0</v>
      </c>
      <c r="P44" s="190">
        <f t="shared" si="21"/>
        <v>0</v>
      </c>
      <c r="Q44" s="190">
        <f t="shared" si="21"/>
        <v>0</v>
      </c>
      <c r="R44" s="137">
        <f t="shared" si="21"/>
        <v>0</v>
      </c>
      <c r="S44" s="139">
        <f t="shared" si="21"/>
        <v>0</v>
      </c>
      <c r="T44" s="138">
        <f t="shared" si="21"/>
        <v>0</v>
      </c>
      <c r="U44" s="137">
        <f t="shared" si="21"/>
        <v>0</v>
      </c>
      <c r="V44" s="137">
        <f t="shared" si="21"/>
        <v>0</v>
      </c>
      <c r="W44" s="137">
        <f t="shared" si="21"/>
        <v>0</v>
      </c>
      <c r="X44" s="137">
        <f t="shared" si="21"/>
        <v>0</v>
      </c>
      <c r="Y44" s="139">
        <f t="shared" ref="Y44" si="22">Y43-Y42</f>
        <v>0</v>
      </c>
      <c r="Z44" s="94" t="str">
        <f t="shared" si="20"/>
        <v>ترقی/تنزلی</v>
      </c>
      <c r="AA44" s="372"/>
      <c r="AB44" s="375"/>
      <c r="AC44" s="44"/>
    </row>
    <row r="45" spans="1:29" s="54" customFormat="1" ht="4.1500000000000004" customHeight="1" thickBot="1" x14ac:dyDescent="0.45">
      <c r="A45" s="65"/>
      <c r="B45" s="135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62"/>
      <c r="AA45" s="63"/>
      <c r="AB45" s="64"/>
      <c r="AC45" s="61"/>
    </row>
    <row r="46" spans="1:29" ht="23.45" customHeight="1" x14ac:dyDescent="0.4">
      <c r="A46" s="40"/>
      <c r="B46" s="115">
        <f>'Sabiqa Month'!B21</f>
        <v>0</v>
      </c>
      <c r="C46" s="116">
        <f>'Sabiqa Month'!C21</f>
        <v>0</v>
      </c>
      <c r="D46" s="119">
        <f>'Sabiqa Month'!D21</f>
        <v>0</v>
      </c>
      <c r="E46" s="120">
        <f>'Sabiqa Month'!E21</f>
        <v>0</v>
      </c>
      <c r="F46" s="118">
        <f>'Sabiqa Month'!F21</f>
        <v>0</v>
      </c>
      <c r="G46" s="117">
        <f>'Sabiqa Month'!G21</f>
        <v>0</v>
      </c>
      <c r="H46" s="116">
        <f>'Sabiqa Month'!H21</f>
        <v>0</v>
      </c>
      <c r="I46" s="117">
        <f>'Sabiqa Month'!I21</f>
        <v>0</v>
      </c>
      <c r="J46" s="116">
        <f>'Sabiqa Month'!J21</f>
        <v>0</v>
      </c>
      <c r="K46" s="119">
        <f>'Sabiqa Month'!K21</f>
        <v>0</v>
      </c>
      <c r="L46" s="120">
        <f>'Sabiqa Month'!L21</f>
        <v>0</v>
      </c>
      <c r="M46" s="116">
        <f>'Sabiqa Month'!M21</f>
        <v>0</v>
      </c>
      <c r="N46" s="119">
        <f>'Sabiqa Month'!N21</f>
        <v>0</v>
      </c>
      <c r="O46" s="121">
        <f>'Sabiqa Month'!O21</f>
        <v>0</v>
      </c>
      <c r="P46" s="121">
        <f>'Sabiqa Month'!P21</f>
        <v>0</v>
      </c>
      <c r="Q46" s="121">
        <f>'Sabiqa Month'!Q21</f>
        <v>0</v>
      </c>
      <c r="R46" s="121">
        <f>'Sabiqa Month'!R21</f>
        <v>0</v>
      </c>
      <c r="S46" s="120">
        <f>'Sabiqa Month'!S21</f>
        <v>0</v>
      </c>
      <c r="T46" s="119">
        <f>'Sabiqa Month'!T21</f>
        <v>0</v>
      </c>
      <c r="U46" s="121">
        <f>'Sabiqa Month'!U21</f>
        <v>0</v>
      </c>
      <c r="V46" s="121">
        <f>'Sabiqa Month'!V21</f>
        <v>0</v>
      </c>
      <c r="W46" s="121">
        <f>'Sabiqa Month'!W21</f>
        <v>0</v>
      </c>
      <c r="X46" s="121">
        <f>'Sabiqa Month'!X21</f>
        <v>0</v>
      </c>
      <c r="Y46" s="122">
        <f>'Sabiqa Month'!Y21</f>
        <v>0</v>
      </c>
      <c r="Z46" s="92">
        <f t="shared" ref="Z46:Z48" si="23">Z42</f>
        <v>0</v>
      </c>
      <c r="AA46" s="370">
        <f>'Mojuda Month'!Z21</f>
        <v>0</v>
      </c>
      <c r="AB46" s="373">
        <v>9</v>
      </c>
      <c r="AC46" s="44"/>
    </row>
    <row r="47" spans="1:29" ht="23.45" customHeight="1" x14ac:dyDescent="0.4">
      <c r="A47" s="40"/>
      <c r="B47" s="123">
        <f>'Mojuda Month'!B21</f>
        <v>0</v>
      </c>
      <c r="C47" s="124">
        <f>'Mojuda Month'!C21</f>
        <v>0</v>
      </c>
      <c r="D47" s="127">
        <f>'Mojuda Month'!D21</f>
        <v>0</v>
      </c>
      <c r="E47" s="128">
        <f>'Mojuda Month'!E21</f>
        <v>0</v>
      </c>
      <c r="F47" s="126">
        <f>'Mojuda Month'!F21</f>
        <v>0</v>
      </c>
      <c r="G47" s="125">
        <f>'Mojuda Month'!G21</f>
        <v>0</v>
      </c>
      <c r="H47" s="124">
        <f>'Mojuda Month'!H21</f>
        <v>0</v>
      </c>
      <c r="I47" s="125">
        <f>'Mojuda Month'!I21</f>
        <v>0</v>
      </c>
      <c r="J47" s="124">
        <f>'Mojuda Month'!J21</f>
        <v>0</v>
      </c>
      <c r="K47" s="127">
        <f>'Mojuda Month'!K21</f>
        <v>0</v>
      </c>
      <c r="L47" s="128">
        <f>'Mojuda Month'!L21</f>
        <v>0</v>
      </c>
      <c r="M47" s="124">
        <f>'Mojuda Month'!M21</f>
        <v>0</v>
      </c>
      <c r="N47" s="127">
        <f>'Mojuda Month'!N21</f>
        <v>0</v>
      </c>
      <c r="O47" s="129">
        <f>'Mojuda Month'!O21</f>
        <v>0</v>
      </c>
      <c r="P47" s="129">
        <f>'Mojuda Month'!P21</f>
        <v>0</v>
      </c>
      <c r="Q47" s="129">
        <f>'Mojuda Month'!Q21</f>
        <v>0</v>
      </c>
      <c r="R47" s="129">
        <f>'Mojuda Month'!R21</f>
        <v>0</v>
      </c>
      <c r="S47" s="128">
        <f>'Mojuda Month'!S21</f>
        <v>0</v>
      </c>
      <c r="T47" s="127">
        <f>'Mojuda Month'!T21</f>
        <v>0</v>
      </c>
      <c r="U47" s="129">
        <f>'Mojuda Month'!U21</f>
        <v>0</v>
      </c>
      <c r="V47" s="129">
        <f>'Mojuda Month'!V21</f>
        <v>0</v>
      </c>
      <c r="W47" s="129">
        <f>'Mojuda Month'!W21</f>
        <v>0</v>
      </c>
      <c r="X47" s="129">
        <f>'Mojuda Month'!X21</f>
        <v>0</v>
      </c>
      <c r="Y47" s="130">
        <f>'Mojuda Month'!Y21</f>
        <v>0</v>
      </c>
      <c r="Z47" s="93">
        <f t="shared" si="23"/>
        <v>0</v>
      </c>
      <c r="AA47" s="371"/>
      <c r="AB47" s="374"/>
      <c r="AC47" s="44"/>
    </row>
    <row r="48" spans="1:29" ht="23.45" customHeight="1" thickBot="1" x14ac:dyDescent="0.45">
      <c r="A48" s="40"/>
      <c r="B48" s="131">
        <f t="shared" ref="B48:X48" si="24">B47-B46</f>
        <v>0</v>
      </c>
      <c r="C48" s="132">
        <f t="shared" si="24"/>
        <v>0</v>
      </c>
      <c r="D48" s="189">
        <f t="shared" si="24"/>
        <v>0</v>
      </c>
      <c r="E48" s="191">
        <f t="shared" si="24"/>
        <v>0</v>
      </c>
      <c r="F48" s="134">
        <f t="shared" si="24"/>
        <v>0</v>
      </c>
      <c r="G48" s="133">
        <f t="shared" si="24"/>
        <v>0</v>
      </c>
      <c r="H48" s="132">
        <f t="shared" si="24"/>
        <v>0</v>
      </c>
      <c r="I48" s="133">
        <f t="shared" si="24"/>
        <v>0</v>
      </c>
      <c r="J48" s="132">
        <f t="shared" si="24"/>
        <v>0</v>
      </c>
      <c r="K48" s="189">
        <f t="shared" si="24"/>
        <v>0</v>
      </c>
      <c r="L48" s="191">
        <f t="shared" si="24"/>
        <v>0</v>
      </c>
      <c r="M48" s="132">
        <f t="shared" si="24"/>
        <v>0</v>
      </c>
      <c r="N48" s="189">
        <f t="shared" si="24"/>
        <v>0</v>
      </c>
      <c r="O48" s="190">
        <f t="shared" si="24"/>
        <v>0</v>
      </c>
      <c r="P48" s="190">
        <f t="shared" si="24"/>
        <v>0</v>
      </c>
      <c r="Q48" s="190">
        <f t="shared" si="24"/>
        <v>0</v>
      </c>
      <c r="R48" s="137">
        <f t="shared" si="24"/>
        <v>0</v>
      </c>
      <c r="S48" s="139">
        <f t="shared" si="24"/>
        <v>0</v>
      </c>
      <c r="T48" s="138">
        <f t="shared" si="24"/>
        <v>0</v>
      </c>
      <c r="U48" s="137">
        <f t="shared" si="24"/>
        <v>0</v>
      </c>
      <c r="V48" s="137">
        <f t="shared" si="24"/>
        <v>0</v>
      </c>
      <c r="W48" s="137">
        <f t="shared" si="24"/>
        <v>0</v>
      </c>
      <c r="X48" s="137">
        <f t="shared" si="24"/>
        <v>0</v>
      </c>
      <c r="Y48" s="139">
        <f t="shared" ref="Y48" si="25">Y47-Y46</f>
        <v>0</v>
      </c>
      <c r="Z48" s="94" t="str">
        <f t="shared" si="23"/>
        <v>ترقی/تنزلی</v>
      </c>
      <c r="AA48" s="372"/>
      <c r="AB48" s="375"/>
      <c r="AC48" s="44"/>
    </row>
    <row r="49" spans="1:29" s="54" customFormat="1" ht="4.1500000000000004" customHeight="1" thickBot="1" x14ac:dyDescent="0.45">
      <c r="A49" s="65"/>
      <c r="B49" s="135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62"/>
      <c r="AA49" s="63"/>
      <c r="AB49" s="64"/>
      <c r="AC49" s="61"/>
    </row>
    <row r="50" spans="1:29" ht="23.45" customHeight="1" x14ac:dyDescent="0.4">
      <c r="A50" s="40"/>
      <c r="B50" s="115">
        <f>'Sabiqa Month'!B22</f>
        <v>0</v>
      </c>
      <c r="C50" s="116">
        <f>'Sabiqa Month'!C22</f>
        <v>0</v>
      </c>
      <c r="D50" s="119">
        <f>'Sabiqa Month'!D22</f>
        <v>0</v>
      </c>
      <c r="E50" s="120">
        <f>'Sabiqa Month'!E22</f>
        <v>0</v>
      </c>
      <c r="F50" s="118">
        <f>'Sabiqa Month'!F22</f>
        <v>0</v>
      </c>
      <c r="G50" s="117">
        <f>'Sabiqa Month'!G22</f>
        <v>0</v>
      </c>
      <c r="H50" s="116">
        <f>'Sabiqa Month'!H22</f>
        <v>0</v>
      </c>
      <c r="I50" s="117">
        <f>'Sabiqa Month'!I22</f>
        <v>0</v>
      </c>
      <c r="J50" s="116">
        <f>'Sabiqa Month'!J22</f>
        <v>0</v>
      </c>
      <c r="K50" s="119">
        <f>'Sabiqa Month'!K22</f>
        <v>0</v>
      </c>
      <c r="L50" s="120">
        <f>'Sabiqa Month'!L22</f>
        <v>0</v>
      </c>
      <c r="M50" s="116">
        <f>'Sabiqa Month'!M22</f>
        <v>0</v>
      </c>
      <c r="N50" s="119">
        <f>'Sabiqa Month'!N22</f>
        <v>0</v>
      </c>
      <c r="O50" s="121">
        <f>'Sabiqa Month'!O22</f>
        <v>0</v>
      </c>
      <c r="P50" s="121">
        <f>'Sabiqa Month'!P22</f>
        <v>0</v>
      </c>
      <c r="Q50" s="121">
        <f>'Sabiqa Month'!Q22</f>
        <v>0</v>
      </c>
      <c r="R50" s="121">
        <f>'Sabiqa Month'!R22</f>
        <v>0</v>
      </c>
      <c r="S50" s="120">
        <f>'Sabiqa Month'!S22</f>
        <v>0</v>
      </c>
      <c r="T50" s="119">
        <f>'Sabiqa Month'!T22</f>
        <v>0</v>
      </c>
      <c r="U50" s="121">
        <f>'Sabiqa Month'!U22</f>
        <v>0</v>
      </c>
      <c r="V50" s="121">
        <f>'Sabiqa Month'!V22</f>
        <v>0</v>
      </c>
      <c r="W50" s="121">
        <f>'Sabiqa Month'!W22</f>
        <v>0</v>
      </c>
      <c r="X50" s="121">
        <f>'Sabiqa Month'!X22</f>
        <v>0</v>
      </c>
      <c r="Y50" s="122">
        <f>'Sabiqa Month'!Y22</f>
        <v>0</v>
      </c>
      <c r="Z50" s="92">
        <f t="shared" ref="Z50:Z52" si="26">Z46</f>
        <v>0</v>
      </c>
      <c r="AA50" s="370">
        <f>'Mojuda Month'!Z22</f>
        <v>0</v>
      </c>
      <c r="AB50" s="373">
        <v>10</v>
      </c>
      <c r="AC50" s="44"/>
    </row>
    <row r="51" spans="1:29" ht="23.45" customHeight="1" x14ac:dyDescent="0.4">
      <c r="A51" s="40"/>
      <c r="B51" s="123">
        <f>'Mojuda Month'!B22</f>
        <v>0</v>
      </c>
      <c r="C51" s="124">
        <f>'Mojuda Month'!C22</f>
        <v>0</v>
      </c>
      <c r="D51" s="127">
        <f>'Mojuda Month'!D22</f>
        <v>0</v>
      </c>
      <c r="E51" s="128">
        <f>'Mojuda Month'!E22</f>
        <v>0</v>
      </c>
      <c r="F51" s="126">
        <f>'Mojuda Month'!F22</f>
        <v>0</v>
      </c>
      <c r="G51" s="125">
        <f>'Mojuda Month'!G22</f>
        <v>0</v>
      </c>
      <c r="H51" s="124">
        <f>'Mojuda Month'!H22</f>
        <v>0</v>
      </c>
      <c r="I51" s="125">
        <f>'Mojuda Month'!I22</f>
        <v>0</v>
      </c>
      <c r="J51" s="124">
        <f>'Mojuda Month'!J22</f>
        <v>0</v>
      </c>
      <c r="K51" s="127">
        <f>'Mojuda Month'!K22</f>
        <v>0</v>
      </c>
      <c r="L51" s="128">
        <f>'Mojuda Month'!L22</f>
        <v>0</v>
      </c>
      <c r="M51" s="124">
        <f>'Mojuda Month'!M22</f>
        <v>0</v>
      </c>
      <c r="N51" s="127">
        <f>'Mojuda Month'!N22</f>
        <v>0</v>
      </c>
      <c r="O51" s="129">
        <f>'Mojuda Month'!O22</f>
        <v>0</v>
      </c>
      <c r="P51" s="129">
        <f>'Mojuda Month'!P22</f>
        <v>0</v>
      </c>
      <c r="Q51" s="129">
        <f>'Mojuda Month'!Q22</f>
        <v>0</v>
      </c>
      <c r="R51" s="129">
        <f>'Mojuda Month'!R22</f>
        <v>0</v>
      </c>
      <c r="S51" s="128">
        <f>'Mojuda Month'!S22</f>
        <v>0</v>
      </c>
      <c r="T51" s="127">
        <f>'Mojuda Month'!T22</f>
        <v>0</v>
      </c>
      <c r="U51" s="129">
        <f>'Mojuda Month'!U22</f>
        <v>0</v>
      </c>
      <c r="V51" s="129">
        <f>'Mojuda Month'!V22</f>
        <v>0</v>
      </c>
      <c r="W51" s="129">
        <f>'Mojuda Month'!W22</f>
        <v>0</v>
      </c>
      <c r="X51" s="129">
        <f>'Mojuda Month'!X22</f>
        <v>0</v>
      </c>
      <c r="Y51" s="130">
        <f>'Mojuda Month'!Y22</f>
        <v>0</v>
      </c>
      <c r="Z51" s="93">
        <f t="shared" si="26"/>
        <v>0</v>
      </c>
      <c r="AA51" s="371"/>
      <c r="AB51" s="374"/>
      <c r="AC51" s="44"/>
    </row>
    <row r="52" spans="1:29" ht="23.45" customHeight="1" thickBot="1" x14ac:dyDescent="0.45">
      <c r="A52" s="40"/>
      <c r="B52" s="131">
        <f t="shared" ref="B52:X52" si="27">B51-B50</f>
        <v>0</v>
      </c>
      <c r="C52" s="132">
        <f t="shared" si="27"/>
        <v>0</v>
      </c>
      <c r="D52" s="189">
        <f t="shared" si="27"/>
        <v>0</v>
      </c>
      <c r="E52" s="191">
        <f t="shared" si="27"/>
        <v>0</v>
      </c>
      <c r="F52" s="134">
        <f t="shared" si="27"/>
        <v>0</v>
      </c>
      <c r="G52" s="133">
        <f t="shared" si="27"/>
        <v>0</v>
      </c>
      <c r="H52" s="132">
        <f t="shared" si="27"/>
        <v>0</v>
      </c>
      <c r="I52" s="133">
        <f t="shared" si="27"/>
        <v>0</v>
      </c>
      <c r="J52" s="132">
        <f t="shared" si="27"/>
        <v>0</v>
      </c>
      <c r="K52" s="189">
        <f t="shared" si="27"/>
        <v>0</v>
      </c>
      <c r="L52" s="191">
        <f t="shared" si="27"/>
        <v>0</v>
      </c>
      <c r="M52" s="132">
        <f t="shared" si="27"/>
        <v>0</v>
      </c>
      <c r="N52" s="189">
        <f t="shared" si="27"/>
        <v>0</v>
      </c>
      <c r="O52" s="190">
        <f t="shared" si="27"/>
        <v>0</v>
      </c>
      <c r="P52" s="190">
        <f t="shared" si="27"/>
        <v>0</v>
      </c>
      <c r="Q52" s="190">
        <f t="shared" si="27"/>
        <v>0</v>
      </c>
      <c r="R52" s="137">
        <f t="shared" si="27"/>
        <v>0</v>
      </c>
      <c r="S52" s="139">
        <f t="shared" si="27"/>
        <v>0</v>
      </c>
      <c r="T52" s="138">
        <f t="shared" si="27"/>
        <v>0</v>
      </c>
      <c r="U52" s="137">
        <f t="shared" si="27"/>
        <v>0</v>
      </c>
      <c r="V52" s="137">
        <f t="shared" si="27"/>
        <v>0</v>
      </c>
      <c r="W52" s="137">
        <f t="shared" si="27"/>
        <v>0</v>
      </c>
      <c r="X52" s="137">
        <f t="shared" si="27"/>
        <v>0</v>
      </c>
      <c r="Y52" s="139">
        <f t="shared" ref="Y52" si="28">Y51-Y50</f>
        <v>0</v>
      </c>
      <c r="Z52" s="94" t="str">
        <f t="shared" si="26"/>
        <v>ترقی/تنزلی</v>
      </c>
      <c r="AA52" s="372"/>
      <c r="AB52" s="375"/>
      <c r="AC52" s="44"/>
    </row>
    <row r="53" spans="1:29" s="54" customFormat="1" ht="4.1500000000000004" customHeight="1" thickBot="1" x14ac:dyDescent="0.45">
      <c r="A53" s="65"/>
      <c r="B53" s="135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62"/>
      <c r="AA53" s="63"/>
      <c r="AB53" s="64"/>
      <c r="AC53" s="61"/>
    </row>
    <row r="54" spans="1:29" ht="23.45" customHeight="1" x14ac:dyDescent="0.4">
      <c r="A54" s="40"/>
      <c r="B54" s="115">
        <f>'Sabiqa Month'!B23</f>
        <v>0</v>
      </c>
      <c r="C54" s="116">
        <f>'Sabiqa Month'!C23</f>
        <v>0</v>
      </c>
      <c r="D54" s="119">
        <f>'Sabiqa Month'!D23</f>
        <v>0</v>
      </c>
      <c r="E54" s="120">
        <f>'Sabiqa Month'!E23</f>
        <v>0</v>
      </c>
      <c r="F54" s="118">
        <f>'Sabiqa Month'!F23</f>
        <v>0</v>
      </c>
      <c r="G54" s="117">
        <f>'Sabiqa Month'!G23</f>
        <v>0</v>
      </c>
      <c r="H54" s="116">
        <f>'Sabiqa Month'!H23</f>
        <v>0</v>
      </c>
      <c r="I54" s="117">
        <f>'Sabiqa Month'!I23</f>
        <v>0</v>
      </c>
      <c r="J54" s="116">
        <f>'Sabiqa Month'!J23</f>
        <v>0</v>
      </c>
      <c r="K54" s="119">
        <f>'Sabiqa Month'!K23</f>
        <v>0</v>
      </c>
      <c r="L54" s="120">
        <f>'Sabiqa Month'!L23</f>
        <v>0</v>
      </c>
      <c r="M54" s="116">
        <f>'Sabiqa Month'!M23</f>
        <v>0</v>
      </c>
      <c r="N54" s="119">
        <f>'Sabiqa Month'!N23</f>
        <v>0</v>
      </c>
      <c r="O54" s="121">
        <f>'Sabiqa Month'!O23</f>
        <v>0</v>
      </c>
      <c r="P54" s="121">
        <f>'Sabiqa Month'!P23</f>
        <v>0</v>
      </c>
      <c r="Q54" s="121">
        <f>'Sabiqa Month'!Q23</f>
        <v>0</v>
      </c>
      <c r="R54" s="121">
        <f>'Sabiqa Month'!R23</f>
        <v>0</v>
      </c>
      <c r="S54" s="120">
        <f>'Sabiqa Month'!S23</f>
        <v>0</v>
      </c>
      <c r="T54" s="119">
        <f>'Sabiqa Month'!T23</f>
        <v>0</v>
      </c>
      <c r="U54" s="121">
        <f>'Sabiqa Month'!U23</f>
        <v>0</v>
      </c>
      <c r="V54" s="121">
        <f>'Sabiqa Month'!V23</f>
        <v>0</v>
      </c>
      <c r="W54" s="121">
        <f>'Sabiqa Month'!W23</f>
        <v>0</v>
      </c>
      <c r="X54" s="121">
        <f>'Sabiqa Month'!X23</f>
        <v>0</v>
      </c>
      <c r="Y54" s="122">
        <f>'Sabiqa Month'!Y23</f>
        <v>0</v>
      </c>
      <c r="Z54" s="92">
        <f t="shared" ref="Z54:Z56" si="29">Z50</f>
        <v>0</v>
      </c>
      <c r="AA54" s="370">
        <f>'Mojuda Month'!Z23</f>
        <v>0</v>
      </c>
      <c r="AB54" s="373">
        <v>11</v>
      </c>
      <c r="AC54" s="44"/>
    </row>
    <row r="55" spans="1:29" ht="23.45" customHeight="1" x14ac:dyDescent="0.4">
      <c r="A55" s="40"/>
      <c r="B55" s="123">
        <f>'Mojuda Month'!B23</f>
        <v>0</v>
      </c>
      <c r="C55" s="124">
        <f>'Mojuda Month'!C23</f>
        <v>0</v>
      </c>
      <c r="D55" s="127">
        <f>'Mojuda Month'!D23</f>
        <v>0</v>
      </c>
      <c r="E55" s="128">
        <f>'Mojuda Month'!E23</f>
        <v>0</v>
      </c>
      <c r="F55" s="126">
        <f>'Mojuda Month'!F23</f>
        <v>0</v>
      </c>
      <c r="G55" s="125">
        <f>'Mojuda Month'!G23</f>
        <v>0</v>
      </c>
      <c r="H55" s="124">
        <f>'Mojuda Month'!H23</f>
        <v>0</v>
      </c>
      <c r="I55" s="125">
        <f>'Mojuda Month'!I23</f>
        <v>0</v>
      </c>
      <c r="J55" s="124">
        <f>'Mojuda Month'!J23</f>
        <v>0</v>
      </c>
      <c r="K55" s="127">
        <f>'Mojuda Month'!K23</f>
        <v>0</v>
      </c>
      <c r="L55" s="128">
        <f>'Mojuda Month'!L23</f>
        <v>0</v>
      </c>
      <c r="M55" s="124">
        <f>'Mojuda Month'!M23</f>
        <v>0</v>
      </c>
      <c r="N55" s="127">
        <f>'Mojuda Month'!N23</f>
        <v>0</v>
      </c>
      <c r="O55" s="129">
        <f>'Mojuda Month'!O23</f>
        <v>0</v>
      </c>
      <c r="P55" s="129">
        <f>'Mojuda Month'!P23</f>
        <v>0</v>
      </c>
      <c r="Q55" s="129">
        <f>'Mojuda Month'!Q23</f>
        <v>0</v>
      </c>
      <c r="R55" s="129">
        <f>'Mojuda Month'!R23</f>
        <v>0</v>
      </c>
      <c r="S55" s="128">
        <f>'Mojuda Month'!S23</f>
        <v>0</v>
      </c>
      <c r="T55" s="127">
        <f>'Mojuda Month'!T23</f>
        <v>0</v>
      </c>
      <c r="U55" s="129">
        <f>'Mojuda Month'!U23</f>
        <v>0</v>
      </c>
      <c r="V55" s="129">
        <f>'Mojuda Month'!V23</f>
        <v>0</v>
      </c>
      <c r="W55" s="129">
        <f>'Mojuda Month'!W23</f>
        <v>0</v>
      </c>
      <c r="X55" s="129">
        <f>'Mojuda Month'!X23</f>
        <v>0</v>
      </c>
      <c r="Y55" s="130">
        <f>'Mojuda Month'!Y23</f>
        <v>0</v>
      </c>
      <c r="Z55" s="93">
        <f t="shared" si="29"/>
        <v>0</v>
      </c>
      <c r="AA55" s="371"/>
      <c r="AB55" s="374"/>
      <c r="AC55" s="44"/>
    </row>
    <row r="56" spans="1:29" ht="23.45" customHeight="1" thickBot="1" x14ac:dyDescent="0.45">
      <c r="A56" s="40"/>
      <c r="B56" s="131">
        <f t="shared" ref="B56:X56" si="30">B55-B54</f>
        <v>0</v>
      </c>
      <c r="C56" s="132">
        <f t="shared" si="30"/>
        <v>0</v>
      </c>
      <c r="D56" s="189">
        <f t="shared" si="30"/>
        <v>0</v>
      </c>
      <c r="E56" s="191">
        <f t="shared" si="30"/>
        <v>0</v>
      </c>
      <c r="F56" s="134">
        <f t="shared" si="30"/>
        <v>0</v>
      </c>
      <c r="G56" s="133">
        <f t="shared" si="30"/>
        <v>0</v>
      </c>
      <c r="H56" s="132">
        <f t="shared" si="30"/>
        <v>0</v>
      </c>
      <c r="I56" s="133">
        <f t="shared" si="30"/>
        <v>0</v>
      </c>
      <c r="J56" s="132">
        <f t="shared" si="30"/>
        <v>0</v>
      </c>
      <c r="K56" s="189">
        <f t="shared" si="30"/>
        <v>0</v>
      </c>
      <c r="L56" s="191">
        <f t="shared" si="30"/>
        <v>0</v>
      </c>
      <c r="M56" s="132">
        <f t="shared" si="30"/>
        <v>0</v>
      </c>
      <c r="N56" s="189">
        <f t="shared" si="30"/>
        <v>0</v>
      </c>
      <c r="O56" s="190">
        <f t="shared" si="30"/>
        <v>0</v>
      </c>
      <c r="P56" s="190">
        <f t="shared" si="30"/>
        <v>0</v>
      </c>
      <c r="Q56" s="190">
        <f t="shared" si="30"/>
        <v>0</v>
      </c>
      <c r="R56" s="137">
        <f t="shared" si="30"/>
        <v>0</v>
      </c>
      <c r="S56" s="139">
        <f t="shared" si="30"/>
        <v>0</v>
      </c>
      <c r="T56" s="138">
        <f t="shared" si="30"/>
        <v>0</v>
      </c>
      <c r="U56" s="137">
        <f t="shared" si="30"/>
        <v>0</v>
      </c>
      <c r="V56" s="137">
        <f t="shared" si="30"/>
        <v>0</v>
      </c>
      <c r="W56" s="137">
        <f t="shared" si="30"/>
        <v>0</v>
      </c>
      <c r="X56" s="137">
        <f t="shared" si="30"/>
        <v>0</v>
      </c>
      <c r="Y56" s="139">
        <f t="shared" ref="Y56" si="31">Y55-Y54</f>
        <v>0</v>
      </c>
      <c r="Z56" s="94" t="str">
        <f t="shared" si="29"/>
        <v>ترقی/تنزلی</v>
      </c>
      <c r="AA56" s="372"/>
      <c r="AB56" s="375"/>
      <c r="AC56" s="44"/>
    </row>
    <row r="57" spans="1:29" s="54" customFormat="1" ht="4.1500000000000004" customHeight="1" thickBot="1" x14ac:dyDescent="0.45">
      <c r="A57" s="65"/>
      <c r="B57" s="135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62"/>
      <c r="AA57" s="63"/>
      <c r="AB57" s="64"/>
      <c r="AC57" s="61"/>
    </row>
    <row r="58" spans="1:29" ht="23.45" customHeight="1" x14ac:dyDescent="0.4">
      <c r="A58" s="40"/>
      <c r="B58" s="115">
        <f>'Sabiqa Month'!B24</f>
        <v>0</v>
      </c>
      <c r="C58" s="116">
        <f>'Sabiqa Month'!C24</f>
        <v>0</v>
      </c>
      <c r="D58" s="119">
        <f>'Sabiqa Month'!D24</f>
        <v>0</v>
      </c>
      <c r="E58" s="120">
        <f>'Sabiqa Month'!E24</f>
        <v>0</v>
      </c>
      <c r="F58" s="118">
        <f>'Sabiqa Month'!F24</f>
        <v>0</v>
      </c>
      <c r="G58" s="117">
        <f>'Sabiqa Month'!G24</f>
        <v>0</v>
      </c>
      <c r="H58" s="116">
        <f>'Sabiqa Month'!H24</f>
        <v>0</v>
      </c>
      <c r="I58" s="117">
        <f>'Sabiqa Month'!I24</f>
        <v>0</v>
      </c>
      <c r="J58" s="116">
        <f>'Sabiqa Month'!J24</f>
        <v>0</v>
      </c>
      <c r="K58" s="119">
        <f>'Sabiqa Month'!K24</f>
        <v>0</v>
      </c>
      <c r="L58" s="120">
        <f>'Sabiqa Month'!L24</f>
        <v>0</v>
      </c>
      <c r="M58" s="116">
        <f>'Sabiqa Month'!M24</f>
        <v>0</v>
      </c>
      <c r="N58" s="119">
        <f>'Sabiqa Month'!N24</f>
        <v>0</v>
      </c>
      <c r="O58" s="121">
        <f>'Sabiqa Month'!O24</f>
        <v>0</v>
      </c>
      <c r="P58" s="121">
        <f>'Sabiqa Month'!P24</f>
        <v>0</v>
      </c>
      <c r="Q58" s="121">
        <f>'Sabiqa Month'!Q24</f>
        <v>0</v>
      </c>
      <c r="R58" s="121">
        <f>'Sabiqa Month'!R24</f>
        <v>0</v>
      </c>
      <c r="S58" s="120">
        <f>'Sabiqa Month'!S24</f>
        <v>0</v>
      </c>
      <c r="T58" s="119">
        <f>'Sabiqa Month'!T24</f>
        <v>0</v>
      </c>
      <c r="U58" s="121">
        <f>'Sabiqa Month'!U24</f>
        <v>0</v>
      </c>
      <c r="V58" s="121">
        <f>'Sabiqa Month'!V24</f>
        <v>0</v>
      </c>
      <c r="W58" s="121">
        <f>'Sabiqa Month'!W24</f>
        <v>0</v>
      </c>
      <c r="X58" s="121">
        <f>'Sabiqa Month'!X24</f>
        <v>0</v>
      </c>
      <c r="Y58" s="122">
        <f>'Sabiqa Month'!Y24</f>
        <v>0</v>
      </c>
      <c r="Z58" s="92">
        <f t="shared" ref="Z58:Z60" si="32">Z54</f>
        <v>0</v>
      </c>
      <c r="AA58" s="370">
        <f>'Mojuda Month'!Z24</f>
        <v>0</v>
      </c>
      <c r="AB58" s="373">
        <v>12</v>
      </c>
      <c r="AC58" s="44"/>
    </row>
    <row r="59" spans="1:29" ht="23.45" customHeight="1" x14ac:dyDescent="0.4">
      <c r="A59" s="40"/>
      <c r="B59" s="123">
        <f>'Mojuda Month'!B24</f>
        <v>0</v>
      </c>
      <c r="C59" s="124">
        <f>'Mojuda Month'!C24</f>
        <v>0</v>
      </c>
      <c r="D59" s="127">
        <f>'Mojuda Month'!D24</f>
        <v>0</v>
      </c>
      <c r="E59" s="128">
        <f>'Mojuda Month'!E24</f>
        <v>0</v>
      </c>
      <c r="F59" s="126">
        <f>'Mojuda Month'!F24</f>
        <v>0</v>
      </c>
      <c r="G59" s="125">
        <f>'Mojuda Month'!G24</f>
        <v>0</v>
      </c>
      <c r="H59" s="124">
        <f>'Mojuda Month'!H24</f>
        <v>0</v>
      </c>
      <c r="I59" s="125">
        <f>'Mojuda Month'!I24</f>
        <v>0</v>
      </c>
      <c r="J59" s="124">
        <f>'Mojuda Month'!J24</f>
        <v>0</v>
      </c>
      <c r="K59" s="127">
        <f>'Mojuda Month'!K24</f>
        <v>0</v>
      </c>
      <c r="L59" s="128">
        <f>'Mojuda Month'!L24</f>
        <v>0</v>
      </c>
      <c r="M59" s="124">
        <f>'Mojuda Month'!M24</f>
        <v>0</v>
      </c>
      <c r="N59" s="127">
        <f>'Mojuda Month'!N24</f>
        <v>0</v>
      </c>
      <c r="O59" s="129">
        <f>'Mojuda Month'!O24</f>
        <v>0</v>
      </c>
      <c r="P59" s="129">
        <f>'Mojuda Month'!P24</f>
        <v>0</v>
      </c>
      <c r="Q59" s="129">
        <f>'Mojuda Month'!Q24</f>
        <v>0</v>
      </c>
      <c r="R59" s="129">
        <f>'Mojuda Month'!R24</f>
        <v>0</v>
      </c>
      <c r="S59" s="128">
        <f>'Mojuda Month'!S24</f>
        <v>0</v>
      </c>
      <c r="T59" s="127">
        <f>'Mojuda Month'!T24</f>
        <v>0</v>
      </c>
      <c r="U59" s="129">
        <f>'Mojuda Month'!U24</f>
        <v>0</v>
      </c>
      <c r="V59" s="129">
        <f>'Mojuda Month'!V24</f>
        <v>0</v>
      </c>
      <c r="W59" s="129">
        <f>'Mojuda Month'!W24</f>
        <v>0</v>
      </c>
      <c r="X59" s="129">
        <f>'Mojuda Month'!X24</f>
        <v>0</v>
      </c>
      <c r="Y59" s="130">
        <f>'Mojuda Month'!Y24</f>
        <v>0</v>
      </c>
      <c r="Z59" s="93">
        <f t="shared" si="32"/>
        <v>0</v>
      </c>
      <c r="AA59" s="371"/>
      <c r="AB59" s="374"/>
      <c r="AC59" s="44"/>
    </row>
    <row r="60" spans="1:29" ht="23.45" customHeight="1" thickBot="1" x14ac:dyDescent="0.45">
      <c r="A60" s="40"/>
      <c r="B60" s="131">
        <f t="shared" ref="B60:X60" si="33">B59-B58</f>
        <v>0</v>
      </c>
      <c r="C60" s="132">
        <f t="shared" si="33"/>
        <v>0</v>
      </c>
      <c r="D60" s="189">
        <f t="shared" si="33"/>
        <v>0</v>
      </c>
      <c r="E60" s="191">
        <f t="shared" si="33"/>
        <v>0</v>
      </c>
      <c r="F60" s="134">
        <f t="shared" si="33"/>
        <v>0</v>
      </c>
      <c r="G60" s="133">
        <f t="shared" si="33"/>
        <v>0</v>
      </c>
      <c r="H60" s="132">
        <f t="shared" si="33"/>
        <v>0</v>
      </c>
      <c r="I60" s="133">
        <f t="shared" si="33"/>
        <v>0</v>
      </c>
      <c r="J60" s="132">
        <f t="shared" si="33"/>
        <v>0</v>
      </c>
      <c r="K60" s="189">
        <f t="shared" si="33"/>
        <v>0</v>
      </c>
      <c r="L60" s="191">
        <f t="shared" si="33"/>
        <v>0</v>
      </c>
      <c r="M60" s="132">
        <f t="shared" si="33"/>
        <v>0</v>
      </c>
      <c r="N60" s="189">
        <f t="shared" si="33"/>
        <v>0</v>
      </c>
      <c r="O60" s="190">
        <f t="shared" si="33"/>
        <v>0</v>
      </c>
      <c r="P60" s="190">
        <f t="shared" si="33"/>
        <v>0</v>
      </c>
      <c r="Q60" s="190">
        <f t="shared" si="33"/>
        <v>0</v>
      </c>
      <c r="R60" s="137">
        <f t="shared" si="33"/>
        <v>0</v>
      </c>
      <c r="S60" s="139">
        <f t="shared" si="33"/>
        <v>0</v>
      </c>
      <c r="T60" s="138">
        <f t="shared" si="33"/>
        <v>0</v>
      </c>
      <c r="U60" s="137">
        <f t="shared" si="33"/>
        <v>0</v>
      </c>
      <c r="V60" s="137">
        <f t="shared" si="33"/>
        <v>0</v>
      </c>
      <c r="W60" s="137">
        <f t="shared" si="33"/>
        <v>0</v>
      </c>
      <c r="X60" s="137">
        <f t="shared" si="33"/>
        <v>0</v>
      </c>
      <c r="Y60" s="139">
        <f t="shared" ref="Y60" si="34">Y59-Y58</f>
        <v>0</v>
      </c>
      <c r="Z60" s="94" t="str">
        <f t="shared" si="32"/>
        <v>ترقی/تنزلی</v>
      </c>
      <c r="AA60" s="372"/>
      <c r="AB60" s="375"/>
      <c r="AC60" s="44"/>
    </row>
    <row r="61" spans="1:29" s="54" customFormat="1" ht="4.1500000000000004" customHeight="1" thickBot="1" x14ac:dyDescent="0.45">
      <c r="A61" s="65"/>
      <c r="B61" s="135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62"/>
      <c r="AA61" s="63"/>
      <c r="AB61" s="64"/>
      <c r="AC61" s="61"/>
    </row>
    <row r="62" spans="1:29" ht="23.45" customHeight="1" x14ac:dyDescent="0.4">
      <c r="A62" s="40"/>
      <c r="B62" s="115">
        <f>'Sabiqa Month'!B25</f>
        <v>0</v>
      </c>
      <c r="C62" s="116">
        <f>'Sabiqa Month'!C25</f>
        <v>0</v>
      </c>
      <c r="D62" s="119">
        <f>'Sabiqa Month'!D25</f>
        <v>0</v>
      </c>
      <c r="E62" s="120">
        <f>'Sabiqa Month'!E25</f>
        <v>0</v>
      </c>
      <c r="F62" s="118">
        <f>'Sabiqa Month'!F25</f>
        <v>0</v>
      </c>
      <c r="G62" s="117">
        <f>'Sabiqa Month'!G25</f>
        <v>0</v>
      </c>
      <c r="H62" s="116">
        <f>'Sabiqa Month'!H25</f>
        <v>0</v>
      </c>
      <c r="I62" s="117">
        <f>'Sabiqa Month'!I25</f>
        <v>0</v>
      </c>
      <c r="J62" s="116">
        <f>'Sabiqa Month'!J25</f>
        <v>0</v>
      </c>
      <c r="K62" s="119">
        <f>'Sabiqa Month'!K25</f>
        <v>0</v>
      </c>
      <c r="L62" s="120">
        <f>'Sabiqa Month'!L25</f>
        <v>0</v>
      </c>
      <c r="M62" s="116">
        <f>'Sabiqa Month'!M25</f>
        <v>0</v>
      </c>
      <c r="N62" s="119">
        <f>'Sabiqa Month'!N25</f>
        <v>0</v>
      </c>
      <c r="O62" s="121">
        <f>'Sabiqa Month'!O25</f>
        <v>0</v>
      </c>
      <c r="P62" s="121">
        <f>'Sabiqa Month'!P25</f>
        <v>0</v>
      </c>
      <c r="Q62" s="121">
        <f>'Sabiqa Month'!Q25</f>
        <v>0</v>
      </c>
      <c r="R62" s="121">
        <f>'Sabiqa Month'!R25</f>
        <v>0</v>
      </c>
      <c r="S62" s="120">
        <f>'Sabiqa Month'!S25</f>
        <v>0</v>
      </c>
      <c r="T62" s="119">
        <f>'Sabiqa Month'!T25</f>
        <v>0</v>
      </c>
      <c r="U62" s="121">
        <f>'Sabiqa Month'!U25</f>
        <v>0</v>
      </c>
      <c r="V62" s="121">
        <f>'Sabiqa Month'!V25</f>
        <v>0</v>
      </c>
      <c r="W62" s="121">
        <f>'Sabiqa Month'!W25</f>
        <v>0</v>
      </c>
      <c r="X62" s="121">
        <f>'Sabiqa Month'!X25</f>
        <v>0</v>
      </c>
      <c r="Y62" s="122">
        <f>'Sabiqa Month'!Y25</f>
        <v>0</v>
      </c>
      <c r="Z62" s="92">
        <f t="shared" ref="Z62:Z64" si="35">Z58</f>
        <v>0</v>
      </c>
      <c r="AA62" s="370">
        <f>'Mojuda Month'!Z25</f>
        <v>0</v>
      </c>
      <c r="AB62" s="373">
        <v>13</v>
      </c>
      <c r="AC62" s="44"/>
    </row>
    <row r="63" spans="1:29" ht="23.45" customHeight="1" x14ac:dyDescent="0.4">
      <c r="A63" s="40"/>
      <c r="B63" s="123">
        <f>'Mojuda Month'!B25</f>
        <v>0</v>
      </c>
      <c r="C63" s="124">
        <f>'Mojuda Month'!C25</f>
        <v>0</v>
      </c>
      <c r="D63" s="127">
        <f>'Mojuda Month'!D25</f>
        <v>0</v>
      </c>
      <c r="E63" s="128">
        <f>'Mojuda Month'!E25</f>
        <v>0</v>
      </c>
      <c r="F63" s="126">
        <f>'Mojuda Month'!F25</f>
        <v>0</v>
      </c>
      <c r="G63" s="125">
        <f>'Mojuda Month'!G25</f>
        <v>0</v>
      </c>
      <c r="H63" s="124">
        <f>'Mojuda Month'!H25</f>
        <v>0</v>
      </c>
      <c r="I63" s="125">
        <f>'Mojuda Month'!I25</f>
        <v>0</v>
      </c>
      <c r="J63" s="124">
        <f>'Mojuda Month'!J25</f>
        <v>0</v>
      </c>
      <c r="K63" s="127">
        <f>'Mojuda Month'!K25</f>
        <v>0</v>
      </c>
      <c r="L63" s="128">
        <f>'Mojuda Month'!L25</f>
        <v>0</v>
      </c>
      <c r="M63" s="124">
        <f>'Mojuda Month'!M25</f>
        <v>0</v>
      </c>
      <c r="N63" s="127">
        <f>'Mojuda Month'!N25</f>
        <v>0</v>
      </c>
      <c r="O63" s="129">
        <f>'Mojuda Month'!O25</f>
        <v>0</v>
      </c>
      <c r="P63" s="129">
        <f>'Mojuda Month'!P25</f>
        <v>0</v>
      </c>
      <c r="Q63" s="129">
        <f>'Mojuda Month'!Q25</f>
        <v>0</v>
      </c>
      <c r="R63" s="129">
        <f>'Mojuda Month'!R25</f>
        <v>0</v>
      </c>
      <c r="S63" s="128">
        <f>'Mojuda Month'!S25</f>
        <v>0</v>
      </c>
      <c r="T63" s="127">
        <f>'Mojuda Month'!T25</f>
        <v>0</v>
      </c>
      <c r="U63" s="129">
        <f>'Mojuda Month'!U25</f>
        <v>0</v>
      </c>
      <c r="V63" s="129">
        <f>'Mojuda Month'!V25</f>
        <v>0</v>
      </c>
      <c r="W63" s="129">
        <f>'Mojuda Month'!W25</f>
        <v>0</v>
      </c>
      <c r="X63" s="129">
        <f>'Mojuda Month'!X25</f>
        <v>0</v>
      </c>
      <c r="Y63" s="130">
        <f>'Mojuda Month'!Y25</f>
        <v>0</v>
      </c>
      <c r="Z63" s="93">
        <f t="shared" si="35"/>
        <v>0</v>
      </c>
      <c r="AA63" s="371"/>
      <c r="AB63" s="374"/>
      <c r="AC63" s="44"/>
    </row>
    <row r="64" spans="1:29" ht="23.45" customHeight="1" thickBot="1" x14ac:dyDescent="0.45">
      <c r="A64" s="40"/>
      <c r="B64" s="131">
        <f t="shared" ref="B64:X64" si="36">B63-B62</f>
        <v>0</v>
      </c>
      <c r="C64" s="132">
        <f t="shared" si="36"/>
        <v>0</v>
      </c>
      <c r="D64" s="189">
        <f t="shared" si="36"/>
        <v>0</v>
      </c>
      <c r="E64" s="191">
        <f t="shared" si="36"/>
        <v>0</v>
      </c>
      <c r="F64" s="134">
        <f t="shared" si="36"/>
        <v>0</v>
      </c>
      <c r="G64" s="133">
        <f t="shared" si="36"/>
        <v>0</v>
      </c>
      <c r="H64" s="132">
        <f t="shared" si="36"/>
        <v>0</v>
      </c>
      <c r="I64" s="133">
        <f t="shared" si="36"/>
        <v>0</v>
      </c>
      <c r="J64" s="132">
        <f t="shared" si="36"/>
        <v>0</v>
      </c>
      <c r="K64" s="189">
        <f t="shared" si="36"/>
        <v>0</v>
      </c>
      <c r="L64" s="191">
        <f t="shared" si="36"/>
        <v>0</v>
      </c>
      <c r="M64" s="132">
        <f t="shared" si="36"/>
        <v>0</v>
      </c>
      <c r="N64" s="189">
        <f t="shared" si="36"/>
        <v>0</v>
      </c>
      <c r="O64" s="190">
        <f t="shared" si="36"/>
        <v>0</v>
      </c>
      <c r="P64" s="190">
        <f t="shared" si="36"/>
        <v>0</v>
      </c>
      <c r="Q64" s="190">
        <f t="shared" si="36"/>
        <v>0</v>
      </c>
      <c r="R64" s="137">
        <f t="shared" si="36"/>
        <v>0</v>
      </c>
      <c r="S64" s="139">
        <f t="shared" si="36"/>
        <v>0</v>
      </c>
      <c r="T64" s="138">
        <f t="shared" si="36"/>
        <v>0</v>
      </c>
      <c r="U64" s="137">
        <f t="shared" si="36"/>
        <v>0</v>
      </c>
      <c r="V64" s="137">
        <f t="shared" si="36"/>
        <v>0</v>
      </c>
      <c r="W64" s="137">
        <f t="shared" si="36"/>
        <v>0</v>
      </c>
      <c r="X64" s="137">
        <f t="shared" si="36"/>
        <v>0</v>
      </c>
      <c r="Y64" s="139">
        <f t="shared" ref="Y64" si="37">Y63-Y62</f>
        <v>0</v>
      </c>
      <c r="Z64" s="94" t="str">
        <f t="shared" si="35"/>
        <v>ترقی/تنزلی</v>
      </c>
      <c r="AA64" s="372"/>
      <c r="AB64" s="375"/>
      <c r="AC64" s="44"/>
    </row>
    <row r="65" spans="1:29" s="54" customFormat="1" ht="4.1500000000000004" customHeight="1" thickBot="1" x14ac:dyDescent="0.45">
      <c r="A65" s="65"/>
      <c r="B65" s="135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62"/>
      <c r="AA65" s="63"/>
      <c r="AB65" s="64"/>
      <c r="AC65" s="61"/>
    </row>
    <row r="66" spans="1:29" ht="23.45" customHeight="1" x14ac:dyDescent="0.4">
      <c r="A66" s="40"/>
      <c r="B66" s="115">
        <f>'Sabiqa Month'!B26</f>
        <v>0</v>
      </c>
      <c r="C66" s="116">
        <f>'Sabiqa Month'!C26</f>
        <v>0</v>
      </c>
      <c r="D66" s="119">
        <f>'Sabiqa Month'!D26</f>
        <v>0</v>
      </c>
      <c r="E66" s="120">
        <f>'Sabiqa Month'!E26</f>
        <v>0</v>
      </c>
      <c r="F66" s="118">
        <f>'Sabiqa Month'!F26</f>
        <v>0</v>
      </c>
      <c r="G66" s="117">
        <f>'Sabiqa Month'!G26</f>
        <v>0</v>
      </c>
      <c r="H66" s="116">
        <f>'Sabiqa Month'!H26</f>
        <v>0</v>
      </c>
      <c r="I66" s="117">
        <f>'Sabiqa Month'!I26</f>
        <v>0</v>
      </c>
      <c r="J66" s="116">
        <f>'Sabiqa Month'!J26</f>
        <v>0</v>
      </c>
      <c r="K66" s="119">
        <f>'Sabiqa Month'!K26</f>
        <v>0</v>
      </c>
      <c r="L66" s="120">
        <f>'Sabiqa Month'!L26</f>
        <v>0</v>
      </c>
      <c r="M66" s="116">
        <f>'Sabiqa Month'!M26</f>
        <v>0</v>
      </c>
      <c r="N66" s="119">
        <f>'Sabiqa Month'!N26</f>
        <v>0</v>
      </c>
      <c r="O66" s="121">
        <f>'Sabiqa Month'!O26</f>
        <v>0</v>
      </c>
      <c r="P66" s="121">
        <f>'Sabiqa Month'!P26</f>
        <v>0</v>
      </c>
      <c r="Q66" s="121">
        <f>'Sabiqa Month'!Q26</f>
        <v>0</v>
      </c>
      <c r="R66" s="121">
        <f>'Sabiqa Month'!R26</f>
        <v>0</v>
      </c>
      <c r="S66" s="120">
        <f>'Sabiqa Month'!S26</f>
        <v>0</v>
      </c>
      <c r="T66" s="119">
        <f>'Sabiqa Month'!T26</f>
        <v>0</v>
      </c>
      <c r="U66" s="121">
        <f>'Sabiqa Month'!U26</f>
        <v>0</v>
      </c>
      <c r="V66" s="121">
        <f>'Sabiqa Month'!V26</f>
        <v>0</v>
      </c>
      <c r="W66" s="121">
        <f>'Sabiqa Month'!W26</f>
        <v>0</v>
      </c>
      <c r="X66" s="121">
        <f>'Sabiqa Month'!X26</f>
        <v>0</v>
      </c>
      <c r="Y66" s="122">
        <f>'Sabiqa Month'!Y26</f>
        <v>0</v>
      </c>
      <c r="Z66" s="92">
        <f t="shared" ref="Z66:Z68" si="38">Z62</f>
        <v>0</v>
      </c>
      <c r="AA66" s="370">
        <f>'Mojuda Month'!Z26</f>
        <v>0</v>
      </c>
      <c r="AB66" s="373">
        <v>14</v>
      </c>
      <c r="AC66" s="44"/>
    </row>
    <row r="67" spans="1:29" ht="23.45" customHeight="1" x14ac:dyDescent="0.4">
      <c r="A67" s="40"/>
      <c r="B67" s="123">
        <f>'Mojuda Month'!B26</f>
        <v>0</v>
      </c>
      <c r="C67" s="124">
        <f>'Mojuda Month'!C26</f>
        <v>0</v>
      </c>
      <c r="D67" s="127">
        <f>'Mojuda Month'!D26</f>
        <v>0</v>
      </c>
      <c r="E67" s="128">
        <f>'Mojuda Month'!E26</f>
        <v>0</v>
      </c>
      <c r="F67" s="126">
        <f>'Mojuda Month'!F26</f>
        <v>0</v>
      </c>
      <c r="G67" s="125">
        <f>'Mojuda Month'!G26</f>
        <v>0</v>
      </c>
      <c r="H67" s="124">
        <f>'Mojuda Month'!H26</f>
        <v>0</v>
      </c>
      <c r="I67" s="125">
        <f>'Mojuda Month'!I26</f>
        <v>0</v>
      </c>
      <c r="J67" s="124">
        <f>'Mojuda Month'!J26</f>
        <v>0</v>
      </c>
      <c r="K67" s="127">
        <f>'Mojuda Month'!K26</f>
        <v>0</v>
      </c>
      <c r="L67" s="128">
        <f>'Mojuda Month'!L26</f>
        <v>0</v>
      </c>
      <c r="M67" s="124">
        <f>'Mojuda Month'!M26</f>
        <v>0</v>
      </c>
      <c r="N67" s="127">
        <f>'Mojuda Month'!N26</f>
        <v>0</v>
      </c>
      <c r="O67" s="129">
        <f>'Mojuda Month'!O26</f>
        <v>0</v>
      </c>
      <c r="P67" s="129">
        <f>'Mojuda Month'!P26</f>
        <v>0</v>
      </c>
      <c r="Q67" s="129">
        <f>'Mojuda Month'!Q26</f>
        <v>0</v>
      </c>
      <c r="R67" s="129">
        <f>'Mojuda Month'!R26</f>
        <v>0</v>
      </c>
      <c r="S67" s="128">
        <f>'Mojuda Month'!S26</f>
        <v>0</v>
      </c>
      <c r="T67" s="127">
        <f>'Mojuda Month'!T26</f>
        <v>0</v>
      </c>
      <c r="U67" s="129">
        <f>'Mojuda Month'!U26</f>
        <v>0</v>
      </c>
      <c r="V67" s="129">
        <f>'Mojuda Month'!V26</f>
        <v>0</v>
      </c>
      <c r="W67" s="129">
        <f>'Mojuda Month'!W26</f>
        <v>0</v>
      </c>
      <c r="X67" s="129">
        <f>'Mojuda Month'!X26</f>
        <v>0</v>
      </c>
      <c r="Y67" s="130">
        <f>'Mojuda Month'!Y26</f>
        <v>0</v>
      </c>
      <c r="Z67" s="93">
        <f t="shared" si="38"/>
        <v>0</v>
      </c>
      <c r="AA67" s="371"/>
      <c r="AB67" s="374"/>
      <c r="AC67" s="44"/>
    </row>
    <row r="68" spans="1:29" ht="23.45" customHeight="1" thickBot="1" x14ac:dyDescent="0.45">
      <c r="A68" s="40"/>
      <c r="B68" s="131">
        <f t="shared" ref="B68:X68" si="39">B67-B66</f>
        <v>0</v>
      </c>
      <c r="C68" s="132">
        <f t="shared" si="39"/>
        <v>0</v>
      </c>
      <c r="D68" s="189">
        <f t="shared" si="39"/>
        <v>0</v>
      </c>
      <c r="E68" s="191">
        <f t="shared" si="39"/>
        <v>0</v>
      </c>
      <c r="F68" s="134">
        <f t="shared" si="39"/>
        <v>0</v>
      </c>
      <c r="G68" s="133">
        <f t="shared" si="39"/>
        <v>0</v>
      </c>
      <c r="H68" s="132">
        <f t="shared" si="39"/>
        <v>0</v>
      </c>
      <c r="I68" s="133">
        <f t="shared" si="39"/>
        <v>0</v>
      </c>
      <c r="J68" s="132">
        <f t="shared" si="39"/>
        <v>0</v>
      </c>
      <c r="K68" s="189">
        <f t="shared" si="39"/>
        <v>0</v>
      </c>
      <c r="L68" s="191">
        <f t="shared" si="39"/>
        <v>0</v>
      </c>
      <c r="M68" s="132">
        <f t="shared" si="39"/>
        <v>0</v>
      </c>
      <c r="N68" s="189">
        <f t="shared" si="39"/>
        <v>0</v>
      </c>
      <c r="O68" s="190">
        <f t="shared" si="39"/>
        <v>0</v>
      </c>
      <c r="P68" s="190">
        <f t="shared" si="39"/>
        <v>0</v>
      </c>
      <c r="Q68" s="190">
        <f t="shared" si="39"/>
        <v>0</v>
      </c>
      <c r="R68" s="137">
        <f t="shared" si="39"/>
        <v>0</v>
      </c>
      <c r="S68" s="139">
        <f t="shared" si="39"/>
        <v>0</v>
      </c>
      <c r="T68" s="138">
        <f t="shared" si="39"/>
        <v>0</v>
      </c>
      <c r="U68" s="137">
        <f t="shared" si="39"/>
        <v>0</v>
      </c>
      <c r="V68" s="137">
        <f t="shared" si="39"/>
        <v>0</v>
      </c>
      <c r="W68" s="137">
        <f t="shared" si="39"/>
        <v>0</v>
      </c>
      <c r="X68" s="137">
        <f t="shared" si="39"/>
        <v>0</v>
      </c>
      <c r="Y68" s="139">
        <f t="shared" ref="Y68" si="40">Y67-Y66</f>
        <v>0</v>
      </c>
      <c r="Z68" s="94" t="str">
        <f t="shared" si="38"/>
        <v>ترقی/تنزلی</v>
      </c>
      <c r="AA68" s="372"/>
      <c r="AB68" s="375"/>
      <c r="AC68" s="44"/>
    </row>
    <row r="69" spans="1:29" s="54" customFormat="1" ht="4.1500000000000004" customHeight="1" thickBot="1" x14ac:dyDescent="0.45">
      <c r="A69" s="65"/>
      <c r="B69" s="135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62"/>
      <c r="AA69" s="63"/>
      <c r="AB69" s="64"/>
      <c r="AC69" s="61"/>
    </row>
    <row r="70" spans="1:29" ht="23.45" customHeight="1" x14ac:dyDescent="0.4">
      <c r="A70" s="40"/>
      <c r="B70" s="115">
        <f>'Sabiqa Month'!B27</f>
        <v>0</v>
      </c>
      <c r="C70" s="116">
        <f>'Sabiqa Month'!C27</f>
        <v>0</v>
      </c>
      <c r="D70" s="119">
        <f>'Sabiqa Month'!D27</f>
        <v>0</v>
      </c>
      <c r="E70" s="120">
        <f>'Sabiqa Month'!E27</f>
        <v>0</v>
      </c>
      <c r="F70" s="118">
        <f>'Sabiqa Month'!F27</f>
        <v>0</v>
      </c>
      <c r="G70" s="117">
        <f>'Sabiqa Month'!G27</f>
        <v>0</v>
      </c>
      <c r="H70" s="116">
        <f>'Sabiqa Month'!H27</f>
        <v>0</v>
      </c>
      <c r="I70" s="117">
        <f>'Sabiqa Month'!I27</f>
        <v>0</v>
      </c>
      <c r="J70" s="116">
        <f>'Sabiqa Month'!J27</f>
        <v>0</v>
      </c>
      <c r="K70" s="119">
        <f>'Sabiqa Month'!K27</f>
        <v>0</v>
      </c>
      <c r="L70" s="120">
        <f>'Sabiqa Month'!L27</f>
        <v>0</v>
      </c>
      <c r="M70" s="116">
        <f>'Sabiqa Month'!M27</f>
        <v>0</v>
      </c>
      <c r="N70" s="119">
        <f>'Sabiqa Month'!N27</f>
        <v>0</v>
      </c>
      <c r="O70" s="121">
        <f>'Sabiqa Month'!O27</f>
        <v>0</v>
      </c>
      <c r="P70" s="121">
        <f>'Sabiqa Month'!P27</f>
        <v>0</v>
      </c>
      <c r="Q70" s="121">
        <f>'Sabiqa Month'!Q27</f>
        <v>0</v>
      </c>
      <c r="R70" s="121">
        <f>'Sabiqa Month'!R27</f>
        <v>0</v>
      </c>
      <c r="S70" s="120">
        <f>'Sabiqa Month'!S27</f>
        <v>0</v>
      </c>
      <c r="T70" s="119">
        <f>'Sabiqa Month'!T27</f>
        <v>0</v>
      </c>
      <c r="U70" s="121">
        <f>'Sabiqa Month'!U27</f>
        <v>0</v>
      </c>
      <c r="V70" s="121">
        <f>'Sabiqa Month'!V27</f>
        <v>0</v>
      </c>
      <c r="W70" s="121">
        <f>'Sabiqa Month'!W27</f>
        <v>0</v>
      </c>
      <c r="X70" s="121">
        <f>'Sabiqa Month'!X27</f>
        <v>0</v>
      </c>
      <c r="Y70" s="122">
        <f>'Sabiqa Month'!Y27</f>
        <v>0</v>
      </c>
      <c r="Z70" s="92">
        <f t="shared" ref="Z70:Z72" si="41">Z66</f>
        <v>0</v>
      </c>
      <c r="AA70" s="370">
        <f>'Mojuda Month'!Z27</f>
        <v>0</v>
      </c>
      <c r="AB70" s="373">
        <v>15</v>
      </c>
      <c r="AC70" s="44"/>
    </row>
    <row r="71" spans="1:29" ht="23.45" customHeight="1" x14ac:dyDescent="0.4">
      <c r="A71" s="40"/>
      <c r="B71" s="123">
        <f>'Mojuda Month'!B27</f>
        <v>0</v>
      </c>
      <c r="C71" s="124">
        <f>'Mojuda Month'!C27</f>
        <v>0</v>
      </c>
      <c r="D71" s="127">
        <f>'Mojuda Month'!D27</f>
        <v>0</v>
      </c>
      <c r="E71" s="128">
        <f>'Mojuda Month'!E27</f>
        <v>0</v>
      </c>
      <c r="F71" s="126">
        <f>'Mojuda Month'!F27</f>
        <v>0</v>
      </c>
      <c r="G71" s="125">
        <f>'Mojuda Month'!G27</f>
        <v>0</v>
      </c>
      <c r="H71" s="124">
        <f>'Mojuda Month'!H27</f>
        <v>0</v>
      </c>
      <c r="I71" s="125">
        <f>'Mojuda Month'!I27</f>
        <v>0</v>
      </c>
      <c r="J71" s="124">
        <f>'Mojuda Month'!J27</f>
        <v>0</v>
      </c>
      <c r="K71" s="127">
        <f>'Mojuda Month'!K27</f>
        <v>0</v>
      </c>
      <c r="L71" s="128">
        <f>'Mojuda Month'!L27</f>
        <v>0</v>
      </c>
      <c r="M71" s="124">
        <f>'Mojuda Month'!M27</f>
        <v>0</v>
      </c>
      <c r="N71" s="127">
        <f>'Mojuda Month'!N27</f>
        <v>0</v>
      </c>
      <c r="O71" s="129">
        <f>'Mojuda Month'!O27</f>
        <v>0</v>
      </c>
      <c r="P71" s="129">
        <f>'Mojuda Month'!P27</f>
        <v>0</v>
      </c>
      <c r="Q71" s="129">
        <f>'Mojuda Month'!Q27</f>
        <v>0</v>
      </c>
      <c r="R71" s="129">
        <f>'Mojuda Month'!R27</f>
        <v>0</v>
      </c>
      <c r="S71" s="128">
        <f>'Mojuda Month'!S27</f>
        <v>0</v>
      </c>
      <c r="T71" s="127">
        <f>'Mojuda Month'!T27</f>
        <v>0</v>
      </c>
      <c r="U71" s="129">
        <f>'Mojuda Month'!U27</f>
        <v>0</v>
      </c>
      <c r="V71" s="129">
        <f>'Mojuda Month'!V27</f>
        <v>0</v>
      </c>
      <c r="W71" s="129">
        <f>'Mojuda Month'!W27</f>
        <v>0</v>
      </c>
      <c r="X71" s="129">
        <f>'Mojuda Month'!X27</f>
        <v>0</v>
      </c>
      <c r="Y71" s="130">
        <f>'Mojuda Month'!Y27</f>
        <v>0</v>
      </c>
      <c r="Z71" s="93">
        <f t="shared" si="41"/>
        <v>0</v>
      </c>
      <c r="AA71" s="371"/>
      <c r="AB71" s="374"/>
      <c r="AC71" s="44"/>
    </row>
    <row r="72" spans="1:29" ht="23.45" customHeight="1" thickBot="1" x14ac:dyDescent="0.45">
      <c r="A72" s="40"/>
      <c r="B72" s="131">
        <f t="shared" ref="B72:X72" si="42">B71-B70</f>
        <v>0</v>
      </c>
      <c r="C72" s="132">
        <f t="shared" si="42"/>
        <v>0</v>
      </c>
      <c r="D72" s="189">
        <f t="shared" si="42"/>
        <v>0</v>
      </c>
      <c r="E72" s="191">
        <f t="shared" si="42"/>
        <v>0</v>
      </c>
      <c r="F72" s="134">
        <f t="shared" si="42"/>
        <v>0</v>
      </c>
      <c r="G72" s="133">
        <f t="shared" si="42"/>
        <v>0</v>
      </c>
      <c r="H72" s="132">
        <f t="shared" si="42"/>
        <v>0</v>
      </c>
      <c r="I72" s="133">
        <f t="shared" si="42"/>
        <v>0</v>
      </c>
      <c r="J72" s="132">
        <f t="shared" si="42"/>
        <v>0</v>
      </c>
      <c r="K72" s="189">
        <f t="shared" si="42"/>
        <v>0</v>
      </c>
      <c r="L72" s="191">
        <f t="shared" si="42"/>
        <v>0</v>
      </c>
      <c r="M72" s="132">
        <f t="shared" si="42"/>
        <v>0</v>
      </c>
      <c r="N72" s="189">
        <f t="shared" si="42"/>
        <v>0</v>
      </c>
      <c r="O72" s="190">
        <f t="shared" si="42"/>
        <v>0</v>
      </c>
      <c r="P72" s="190">
        <f t="shared" si="42"/>
        <v>0</v>
      </c>
      <c r="Q72" s="190">
        <f t="shared" si="42"/>
        <v>0</v>
      </c>
      <c r="R72" s="137">
        <f t="shared" si="42"/>
        <v>0</v>
      </c>
      <c r="S72" s="139">
        <f t="shared" si="42"/>
        <v>0</v>
      </c>
      <c r="T72" s="138">
        <f t="shared" si="42"/>
        <v>0</v>
      </c>
      <c r="U72" s="137">
        <f t="shared" si="42"/>
        <v>0</v>
      </c>
      <c r="V72" s="137">
        <f t="shared" si="42"/>
        <v>0</v>
      </c>
      <c r="W72" s="137">
        <f t="shared" si="42"/>
        <v>0</v>
      </c>
      <c r="X72" s="137">
        <f t="shared" si="42"/>
        <v>0</v>
      </c>
      <c r="Y72" s="139">
        <f t="shared" ref="Y72" si="43">Y71-Y70</f>
        <v>0</v>
      </c>
      <c r="Z72" s="94" t="str">
        <f t="shared" si="41"/>
        <v>ترقی/تنزلی</v>
      </c>
      <c r="AA72" s="372"/>
      <c r="AB72" s="375"/>
      <c r="AC72" s="44"/>
    </row>
    <row r="73" spans="1:29" s="54" customFormat="1" ht="4.1500000000000004" customHeight="1" thickBot="1" x14ac:dyDescent="0.45">
      <c r="A73" s="65"/>
      <c r="B73" s="135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62"/>
      <c r="AA73" s="63"/>
      <c r="AB73" s="64"/>
      <c r="AC73" s="61"/>
    </row>
    <row r="74" spans="1:29" ht="25.5" customHeight="1" x14ac:dyDescent="0.4">
      <c r="A74" s="40"/>
      <c r="B74" s="115">
        <f t="shared" ref="B74:X75" si="44">B14+B18+B22+B26+B30+B34+B38+B42+B46+B50+B54+B58+B62+B66+B70</f>
        <v>0</v>
      </c>
      <c r="C74" s="116">
        <f t="shared" si="44"/>
        <v>0</v>
      </c>
      <c r="D74" s="119">
        <f t="shared" si="44"/>
        <v>0</v>
      </c>
      <c r="E74" s="120">
        <f t="shared" si="44"/>
        <v>0</v>
      </c>
      <c r="F74" s="118">
        <f t="shared" si="44"/>
        <v>0</v>
      </c>
      <c r="G74" s="117">
        <f t="shared" si="44"/>
        <v>0</v>
      </c>
      <c r="H74" s="116">
        <f t="shared" si="44"/>
        <v>0</v>
      </c>
      <c r="I74" s="117">
        <f t="shared" si="44"/>
        <v>0</v>
      </c>
      <c r="J74" s="116">
        <f t="shared" si="44"/>
        <v>0</v>
      </c>
      <c r="K74" s="119">
        <f t="shared" si="44"/>
        <v>0</v>
      </c>
      <c r="L74" s="120">
        <f t="shared" si="44"/>
        <v>0</v>
      </c>
      <c r="M74" s="116">
        <f t="shared" si="44"/>
        <v>0</v>
      </c>
      <c r="N74" s="119">
        <f t="shared" si="44"/>
        <v>0</v>
      </c>
      <c r="O74" s="121">
        <f t="shared" si="44"/>
        <v>0</v>
      </c>
      <c r="P74" s="121">
        <f t="shared" si="44"/>
        <v>0</v>
      </c>
      <c r="Q74" s="121">
        <f t="shared" si="44"/>
        <v>0</v>
      </c>
      <c r="R74" s="121">
        <f t="shared" si="44"/>
        <v>0</v>
      </c>
      <c r="S74" s="120">
        <f t="shared" si="44"/>
        <v>0</v>
      </c>
      <c r="T74" s="119">
        <f t="shared" si="44"/>
        <v>0</v>
      </c>
      <c r="U74" s="121">
        <f t="shared" si="44"/>
        <v>0</v>
      </c>
      <c r="V74" s="121">
        <f t="shared" si="44"/>
        <v>0</v>
      </c>
      <c r="W74" s="121">
        <f t="shared" si="44"/>
        <v>0</v>
      </c>
      <c r="X74" s="121">
        <f t="shared" si="44"/>
        <v>0</v>
      </c>
      <c r="Y74" s="122">
        <f t="shared" ref="Y74" si="45">Y14+Y18+Y22+Y26+Y30+Y34+Y38+Y42+Y46+Y50+Y54+Y58+Y62+Y66+Y70</f>
        <v>0</v>
      </c>
      <c r="Z74" s="83">
        <f>Z70</f>
        <v>0</v>
      </c>
      <c r="AA74" s="378" t="s">
        <v>19</v>
      </c>
      <c r="AB74" s="379"/>
      <c r="AC74" s="44"/>
    </row>
    <row r="75" spans="1:29" ht="23.45" customHeight="1" x14ac:dyDescent="0.4">
      <c r="A75" s="40"/>
      <c r="B75" s="123">
        <f t="shared" si="44"/>
        <v>0</v>
      </c>
      <c r="C75" s="124">
        <f t="shared" si="44"/>
        <v>0</v>
      </c>
      <c r="D75" s="127">
        <f t="shared" si="44"/>
        <v>0</v>
      </c>
      <c r="E75" s="128">
        <f t="shared" si="44"/>
        <v>0</v>
      </c>
      <c r="F75" s="126">
        <f t="shared" si="44"/>
        <v>0</v>
      </c>
      <c r="G75" s="125">
        <f t="shared" si="44"/>
        <v>0</v>
      </c>
      <c r="H75" s="124">
        <f t="shared" si="44"/>
        <v>0</v>
      </c>
      <c r="I75" s="125">
        <f t="shared" si="44"/>
        <v>0</v>
      </c>
      <c r="J75" s="124">
        <f t="shared" si="44"/>
        <v>0</v>
      </c>
      <c r="K75" s="127">
        <f t="shared" si="44"/>
        <v>0</v>
      </c>
      <c r="L75" s="128">
        <f t="shared" si="44"/>
        <v>0</v>
      </c>
      <c r="M75" s="124">
        <f t="shared" si="44"/>
        <v>0</v>
      </c>
      <c r="N75" s="127">
        <f t="shared" si="44"/>
        <v>0</v>
      </c>
      <c r="O75" s="129">
        <f t="shared" si="44"/>
        <v>0</v>
      </c>
      <c r="P75" s="129">
        <f t="shared" si="44"/>
        <v>0</v>
      </c>
      <c r="Q75" s="129">
        <f t="shared" si="44"/>
        <v>0</v>
      </c>
      <c r="R75" s="129">
        <f t="shared" si="44"/>
        <v>0</v>
      </c>
      <c r="S75" s="128">
        <f t="shared" si="44"/>
        <v>0</v>
      </c>
      <c r="T75" s="127">
        <f t="shared" si="44"/>
        <v>0</v>
      </c>
      <c r="U75" s="129">
        <f t="shared" si="44"/>
        <v>0</v>
      </c>
      <c r="V75" s="129">
        <f t="shared" si="44"/>
        <v>0</v>
      </c>
      <c r="W75" s="129">
        <f t="shared" si="44"/>
        <v>0</v>
      </c>
      <c r="X75" s="129">
        <f t="shared" si="44"/>
        <v>0</v>
      </c>
      <c r="Y75" s="130">
        <f t="shared" ref="Y75" si="46">Y15+Y19+Y23+Y27+Y31+Y35+Y39+Y43+Y47+Y51+Y55+Y59+Y63+Y67+Y71</f>
        <v>0</v>
      </c>
      <c r="Z75" s="84">
        <f>Z71</f>
        <v>0</v>
      </c>
      <c r="AA75" s="380" t="s">
        <v>21</v>
      </c>
      <c r="AB75" s="381"/>
      <c r="AC75" s="44"/>
    </row>
    <row r="76" spans="1:29" ht="27" customHeight="1" thickBot="1" x14ac:dyDescent="0.45">
      <c r="A76" s="40"/>
      <c r="B76" s="192">
        <f t="shared" ref="B76:X76" si="47">B75-B74</f>
        <v>0</v>
      </c>
      <c r="C76" s="193">
        <f t="shared" si="47"/>
        <v>0</v>
      </c>
      <c r="D76" s="194">
        <f t="shared" si="47"/>
        <v>0</v>
      </c>
      <c r="E76" s="195">
        <f t="shared" si="47"/>
        <v>0</v>
      </c>
      <c r="F76" s="196">
        <f t="shared" si="47"/>
        <v>0</v>
      </c>
      <c r="G76" s="197">
        <f t="shared" si="47"/>
        <v>0</v>
      </c>
      <c r="H76" s="193">
        <f t="shared" si="47"/>
        <v>0</v>
      </c>
      <c r="I76" s="197">
        <f t="shared" si="47"/>
        <v>0</v>
      </c>
      <c r="J76" s="193">
        <f t="shared" si="47"/>
        <v>0</v>
      </c>
      <c r="K76" s="194">
        <f t="shared" si="47"/>
        <v>0</v>
      </c>
      <c r="L76" s="195">
        <f t="shared" si="47"/>
        <v>0</v>
      </c>
      <c r="M76" s="193">
        <f t="shared" si="47"/>
        <v>0</v>
      </c>
      <c r="N76" s="194">
        <f t="shared" si="47"/>
        <v>0</v>
      </c>
      <c r="O76" s="198">
        <f t="shared" si="47"/>
        <v>0</v>
      </c>
      <c r="P76" s="198">
        <f t="shared" si="47"/>
        <v>0</v>
      </c>
      <c r="Q76" s="198">
        <f t="shared" si="47"/>
        <v>0</v>
      </c>
      <c r="R76" s="199">
        <f t="shared" si="47"/>
        <v>0</v>
      </c>
      <c r="S76" s="200">
        <f t="shared" si="47"/>
        <v>0</v>
      </c>
      <c r="T76" s="201">
        <f t="shared" si="47"/>
        <v>0</v>
      </c>
      <c r="U76" s="199">
        <f t="shared" si="47"/>
        <v>0</v>
      </c>
      <c r="V76" s="199">
        <f t="shared" si="47"/>
        <v>0</v>
      </c>
      <c r="W76" s="199">
        <f t="shared" si="47"/>
        <v>0</v>
      </c>
      <c r="X76" s="199">
        <f t="shared" si="47"/>
        <v>0</v>
      </c>
      <c r="Y76" s="200">
        <f t="shared" ref="Y76" si="48">Y75-Y74</f>
        <v>0</v>
      </c>
      <c r="Z76" s="85" t="str">
        <f>Z72</f>
        <v>ترقی/تنزلی</v>
      </c>
      <c r="AA76" s="376" t="s">
        <v>10</v>
      </c>
      <c r="AB76" s="377"/>
      <c r="AC76" s="44"/>
    </row>
    <row r="77" spans="1:29" ht="3.75" customHeight="1" thickBot="1" x14ac:dyDescent="0.45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9"/>
      <c r="AA77" s="67"/>
      <c r="AB77" s="67"/>
      <c r="AC77" s="68"/>
    </row>
    <row r="78" spans="1:29" ht="18" thickTop="1" x14ac:dyDescent="0.4"/>
  </sheetData>
  <sheetProtection algorithmName="SHA-512" hashValue="e8JCvVEbnQPctz7fcKNN7j8H0SOP1iBSGh40RRGSi1anX2PZYVNsiD9vX+KII9oWSTLDe3bZdDm2ilqwvV8NXw==" saltValue="GRqGRHEYlX+aNTbbzEyLEw==" spinCount="100000" sheet="1" formatCells="0" formatColumns="0" formatRows="0" insertColumns="0" insertRows="0" insertHyperlinks="0" deleteColumns="0" deleteRows="0" sort="0" autoFilter="0" pivotTables="0"/>
  <mergeCells count="80">
    <mergeCell ref="X11:X12"/>
    <mergeCell ref="Y11:Y12"/>
    <mergeCell ref="S11:S12"/>
    <mergeCell ref="T11:T12"/>
    <mergeCell ref="U11:U12"/>
    <mergeCell ref="V11:V12"/>
    <mergeCell ref="W11:W12"/>
    <mergeCell ref="K10:L10"/>
    <mergeCell ref="M10:M12"/>
    <mergeCell ref="N10:S10"/>
    <mergeCell ref="D11:E11"/>
    <mergeCell ref="F11:F12"/>
    <mergeCell ref="G11:G12"/>
    <mergeCell ref="H11:H12"/>
    <mergeCell ref="I11:I12"/>
    <mergeCell ref="J11:J12"/>
    <mergeCell ref="K11:K12"/>
    <mergeCell ref="L11:L12"/>
    <mergeCell ref="N11:N12"/>
    <mergeCell ref="O11:O12"/>
    <mergeCell ref="P11:P12"/>
    <mergeCell ref="Q11:Q12"/>
    <mergeCell ref="R11:R12"/>
    <mergeCell ref="AA50:AA52"/>
    <mergeCell ref="AB50:AB52"/>
    <mergeCell ref="AA38:AA40"/>
    <mergeCell ref="AB38:AB40"/>
    <mergeCell ref="AA42:AA44"/>
    <mergeCell ref="AB42:AB44"/>
    <mergeCell ref="AA46:AA48"/>
    <mergeCell ref="AB46:AB48"/>
    <mergeCell ref="AA26:AA28"/>
    <mergeCell ref="AB26:AB28"/>
    <mergeCell ref="AA30:AA32"/>
    <mergeCell ref="AB30:AB32"/>
    <mergeCell ref="AA34:AA36"/>
    <mergeCell ref="AB34:AB36"/>
    <mergeCell ref="AA54:AA56"/>
    <mergeCell ref="AB54:AB56"/>
    <mergeCell ref="AA58:AA60"/>
    <mergeCell ref="AB58:AB60"/>
    <mergeCell ref="AA76:AB76"/>
    <mergeCell ref="AA74:AB74"/>
    <mergeCell ref="AA75:AB75"/>
    <mergeCell ref="AA62:AA64"/>
    <mergeCell ref="AB62:AB64"/>
    <mergeCell ref="AA66:AA68"/>
    <mergeCell ref="AB66:AB68"/>
    <mergeCell ref="AA70:AA72"/>
    <mergeCell ref="AB70:AB72"/>
    <mergeCell ref="AA14:AA16"/>
    <mergeCell ref="AB14:AB16"/>
    <mergeCell ref="AA18:AA20"/>
    <mergeCell ref="AB18:AB20"/>
    <mergeCell ref="AA22:AA24"/>
    <mergeCell ref="AB22:AB24"/>
    <mergeCell ref="Z9:Z12"/>
    <mergeCell ref="AA9:AA12"/>
    <mergeCell ref="B5:F5"/>
    <mergeCell ref="J5:L5"/>
    <mergeCell ref="Q5:S5"/>
    <mergeCell ref="Z5:AB5"/>
    <mergeCell ref="Z6:AB7"/>
    <mergeCell ref="AB9:AB12"/>
    <mergeCell ref="M5:P5"/>
    <mergeCell ref="T5:W5"/>
    <mergeCell ref="T10:Y10"/>
    <mergeCell ref="D9:E9"/>
    <mergeCell ref="N9:S9"/>
    <mergeCell ref="B10:B12"/>
    <mergeCell ref="C10:C12"/>
    <mergeCell ref="D10:J10"/>
    <mergeCell ref="A1:AC1"/>
    <mergeCell ref="B2:F2"/>
    <mergeCell ref="B3:F3"/>
    <mergeCell ref="H2:X3"/>
    <mergeCell ref="B6:F7"/>
    <mergeCell ref="Z2:AB2"/>
    <mergeCell ref="Z3:AB3"/>
    <mergeCell ref="I7:W7"/>
  </mergeCells>
  <conditionalFormatting sqref="B3:G3 B6:J6 B7:I7 AA14:AA73">
    <cfRule type="cellIs" dxfId="14" priority="104" operator="equal">
      <formula>0</formula>
    </cfRule>
  </conditionalFormatting>
  <conditionalFormatting sqref="Z14">
    <cfRule type="cellIs" dxfId="13" priority="103" operator="equal">
      <formula>0</formula>
    </cfRule>
  </conditionalFormatting>
  <conditionalFormatting sqref="Z15">
    <cfRule type="cellIs" dxfId="12" priority="102" operator="equal">
      <formula>0</formula>
    </cfRule>
  </conditionalFormatting>
  <conditionalFormatting sqref="Z74">
    <cfRule type="cellIs" dxfId="11" priority="100" operator="equal">
      <formula>0</formula>
    </cfRule>
  </conditionalFormatting>
  <conditionalFormatting sqref="Z75">
    <cfRule type="cellIs" dxfId="10" priority="99" operator="equal">
      <formula>0</formula>
    </cfRule>
  </conditionalFormatting>
  <conditionalFormatting sqref="U6">
    <cfRule type="cellIs" dxfId="9" priority="97" operator="equal">
      <formula>0</formula>
    </cfRule>
  </conditionalFormatting>
  <conditionalFormatting sqref="M5">
    <cfRule type="containsText" dxfId="8" priority="96" operator="containsText" text="0">
      <formula>NOT(ISERROR(SEARCH("0",M5)))</formula>
    </cfRule>
  </conditionalFormatting>
  <conditionalFormatting sqref="Z3">
    <cfRule type="cellIs" dxfId="7" priority="35" operator="equal">
      <formula>0</formula>
    </cfRule>
  </conditionalFormatting>
  <conditionalFormatting sqref="Z6">
    <cfRule type="cellIs" dxfId="6" priority="34" operator="equal">
      <formula>0</formula>
    </cfRule>
  </conditionalFormatting>
  <conditionalFormatting sqref="Q5:S5 J5:L5">
    <cfRule type="cellIs" dxfId="5" priority="27" operator="equal">
      <formula>0</formula>
    </cfRule>
  </conditionalFormatting>
  <conditionalFormatting sqref="R16:Y16">
    <cfRule type="cellIs" dxfId="4" priority="20" operator="lessThan">
      <formula>0</formula>
    </cfRule>
  </conditionalFormatting>
  <conditionalFormatting sqref="Z18 Z22 Z26 Z30 Z34 Z38 Z42 Z46 Z50 Z54 Z58 Z62 Z66 Z70">
    <cfRule type="cellIs" dxfId="3" priority="4" operator="equal">
      <formula>0</formula>
    </cfRule>
  </conditionalFormatting>
  <conditionalFormatting sqref="Z19 Z23 Z27 Z31 Z35 Z39 Z43 Z47 Z51 Z55 Z59 Z63 Z67 Z71">
    <cfRule type="cellIs" dxfId="2" priority="3" operator="equal">
      <formula>0</formula>
    </cfRule>
  </conditionalFormatting>
  <conditionalFormatting sqref="R20:Y20 R24:Y24 R28:Y28 R32:Y32 R36:Y36 R40:Y40 R44:Y44 R48:Y48 R52:Y52 R56:Y56 R60:Y60 R64:Y64 R68:Y68 R72:Y72">
    <cfRule type="cellIs" dxfId="1" priority="2" operator="lessThan">
      <formula>0</formula>
    </cfRule>
  </conditionalFormatting>
  <conditionalFormatting sqref="R76:Y76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2022-03-24T05:58:56Z</cp:lastPrinted>
  <dcterms:created xsi:type="dcterms:W3CDTF">2002-05-03T06:31:37Z</dcterms:created>
  <dcterms:modified xsi:type="dcterms:W3CDTF">2022-03-24T06:00:22Z</dcterms:modified>
</cp:coreProperties>
</file>