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9440" windowHeight="15600" tabRatio="777" activeTab="4"/>
  </bookViews>
  <sheets>
    <sheet name="Pakistan" sheetId="5" r:id="rId1"/>
    <sheet name="49 Zone Sheet" sheetId="12" r:id="rId2"/>
    <sheet name="کراچی" sheetId="13" r:id="rId3"/>
    <sheet name="حیدرآباد" sheetId="18" r:id="rId4"/>
    <sheet name="ملتان" sheetId="19" r:id="rId5"/>
    <sheet name="فیصل آباد" sheetId="20" r:id="rId6"/>
    <sheet name="لاہور" sheetId="21" r:id="rId7"/>
    <sheet name="اسلام آباد" sheetId="22" r:id="rId8"/>
  </sheets>
  <definedNames>
    <definedName name="_xlnm.Print_Titles" localSheetId="1">'49 Zone Sheet'!$9:$11</definedName>
    <definedName name="_xlnm.Print_Titles" localSheetId="0">Pakistan!$9:$11</definedName>
    <definedName name="_xlnm.Print_Titles" localSheetId="7">'اسلام آباد'!$9:$11</definedName>
    <definedName name="_xlnm.Print_Titles" localSheetId="3">حیدرآباد!$9:$11</definedName>
    <definedName name="_xlnm.Print_Titles" localSheetId="5">'فیصل آباد'!$9:$11</definedName>
    <definedName name="_xlnm.Print_Titles" localSheetId="2">کراچی!$9:$11</definedName>
    <definedName name="_xlnm.Print_Titles" localSheetId="6">لاہور!$9:$11</definedName>
    <definedName name="_xlnm.Print_Titles" localSheetId="4">ملتان!$9:$11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6" i="12" l="1"/>
  <c r="AF57" i="12" s="1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AA54" i="12"/>
  <c r="AB54" i="12"/>
  <c r="AC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AA55" i="12"/>
  <c r="AB55" i="12"/>
  <c r="AC55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AA61" i="12"/>
  <c r="AB61" i="12"/>
  <c r="AC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AA62" i="12"/>
  <c r="AB62" i="12"/>
  <c r="AC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AA63" i="12"/>
  <c r="AB63" i="12"/>
  <c r="AC63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AA25" i="12"/>
  <c r="AB25" i="12"/>
  <c r="AC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AA26" i="12"/>
  <c r="AB26" i="12"/>
  <c r="AC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AA27" i="12"/>
  <c r="AB27" i="12"/>
  <c r="AC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AA28" i="12"/>
  <c r="AB28" i="12"/>
  <c r="AC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AA29" i="12"/>
  <c r="AB29" i="12"/>
  <c r="AC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AA30" i="12"/>
  <c r="AB30" i="12"/>
  <c r="AC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AA31" i="12"/>
  <c r="AB31" i="12"/>
  <c r="AC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AA32" i="12"/>
  <c r="AB32" i="12"/>
  <c r="AC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AA33" i="12"/>
  <c r="AB33" i="12"/>
  <c r="AC33" i="12"/>
  <c r="Z13" i="19"/>
  <c r="Z25" i="12" s="1"/>
  <c r="AE13" i="19"/>
  <c r="AE14" i="19" s="1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AA13" i="12"/>
  <c r="AB13" i="12"/>
  <c r="AC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AA14" i="12"/>
  <c r="AB14" i="12"/>
  <c r="AC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AA15" i="12"/>
  <c r="AB15" i="12"/>
  <c r="AC15" i="12"/>
  <c r="AB5" i="12" l="1"/>
  <c r="S5" i="12"/>
  <c r="I5" i="12"/>
  <c r="B6" i="12"/>
  <c r="B3" i="12"/>
  <c r="B65" i="12"/>
  <c r="B33" i="5" s="1"/>
  <c r="C65" i="12"/>
  <c r="C33" i="5" s="1"/>
  <c r="D65" i="12"/>
  <c r="D33" i="5" s="1"/>
  <c r="E65" i="12"/>
  <c r="E33" i="5" s="1"/>
  <c r="F65" i="12"/>
  <c r="F33" i="5" s="1"/>
  <c r="G65" i="12"/>
  <c r="G33" i="5" s="1"/>
  <c r="H65" i="12"/>
  <c r="H33" i="5" s="1"/>
  <c r="I65" i="12"/>
  <c r="I33" i="5" s="1"/>
  <c r="J65" i="12"/>
  <c r="J33" i="5" s="1"/>
  <c r="K65" i="12"/>
  <c r="K33" i="5" s="1"/>
  <c r="L65" i="12"/>
  <c r="L33" i="5" s="1"/>
  <c r="M65" i="12"/>
  <c r="M33" i="5" s="1"/>
  <c r="N65" i="12"/>
  <c r="N33" i="5" s="1"/>
  <c r="O65" i="12"/>
  <c r="O33" i="5" s="1"/>
  <c r="P65" i="12"/>
  <c r="P33" i="5" s="1"/>
  <c r="Q65" i="12"/>
  <c r="Q33" i="5" s="1"/>
  <c r="R65" i="12"/>
  <c r="R33" i="5" s="1"/>
  <c r="S65" i="12"/>
  <c r="S33" i="5" s="1"/>
  <c r="T65" i="12"/>
  <c r="T33" i="5" s="1"/>
  <c r="U65" i="12"/>
  <c r="U33" i="5" s="1"/>
  <c r="V65" i="12"/>
  <c r="V33" i="5" s="1"/>
  <c r="W65" i="12"/>
  <c r="W33" i="5" s="1"/>
  <c r="X65" i="12"/>
  <c r="X33" i="5" s="1"/>
  <c r="Y65" i="12"/>
  <c r="Z65" i="12"/>
  <c r="AA65" i="12"/>
  <c r="AA33" i="5" s="1"/>
  <c r="AB65" i="12"/>
  <c r="AB33" i="5" s="1"/>
  <c r="AC65" i="12"/>
  <c r="AC33" i="5" s="1"/>
  <c r="AD17" i="5"/>
  <c r="AD16" i="5"/>
  <c r="AD15" i="5"/>
  <c r="AD14" i="5"/>
  <c r="AD13" i="5"/>
  <c r="AD12" i="5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AA53" i="12"/>
  <c r="AB53" i="12"/>
  <c r="AC5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AA44" i="12"/>
  <c r="AB44" i="12"/>
  <c r="AC4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AA34" i="12"/>
  <c r="AB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AA35" i="12"/>
  <c r="AB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AA36" i="12"/>
  <c r="AB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AA37" i="12"/>
  <c r="AB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AA38" i="12"/>
  <c r="AB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AA39" i="12"/>
  <c r="AB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AA40" i="12"/>
  <c r="AB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AA41" i="12"/>
  <c r="AB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AA42" i="12"/>
  <c r="AB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AA43" i="12"/>
  <c r="AB43" i="12"/>
  <c r="AC35" i="12"/>
  <c r="AC36" i="12"/>
  <c r="AC37" i="12"/>
  <c r="AC38" i="12"/>
  <c r="AC39" i="12"/>
  <c r="AC40" i="12"/>
  <c r="AC41" i="12"/>
  <c r="AC42" i="12"/>
  <c r="AC43" i="12"/>
  <c r="AC3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AA24" i="12"/>
  <c r="AB24" i="12"/>
  <c r="AC24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AA16" i="12"/>
  <c r="AB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AA17" i="12"/>
  <c r="AB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AA18" i="12"/>
  <c r="AB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AA19" i="12"/>
  <c r="AB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AA20" i="12"/>
  <c r="AB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AA21" i="12"/>
  <c r="AB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AA22" i="12"/>
  <c r="AB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AA23" i="12"/>
  <c r="AB23" i="12"/>
  <c r="AC17" i="12"/>
  <c r="AC18" i="12"/>
  <c r="AC19" i="12"/>
  <c r="AC20" i="12"/>
  <c r="AC21" i="12"/>
  <c r="AC22" i="12"/>
  <c r="AC23" i="12"/>
  <c r="AC16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AA12" i="12"/>
  <c r="AB12" i="12"/>
  <c r="AC12" i="12"/>
  <c r="AC32" i="22"/>
  <c r="AC34" i="22" s="1"/>
  <c r="AB32" i="22"/>
  <c r="AB17" i="5" s="1"/>
  <c r="AA32" i="22"/>
  <c r="AA34" i="22" s="1"/>
  <c r="Y32" i="22"/>
  <c r="Y34" i="22" s="1"/>
  <c r="X32" i="22"/>
  <c r="X34" i="22" s="1"/>
  <c r="W32" i="22"/>
  <c r="W34" i="22" s="1"/>
  <c r="V32" i="22"/>
  <c r="V34" i="22" s="1"/>
  <c r="U32" i="22"/>
  <c r="U34" i="22" s="1"/>
  <c r="T32" i="22"/>
  <c r="T34" i="22" s="1"/>
  <c r="S32" i="22"/>
  <c r="S34" i="22" s="1"/>
  <c r="R32" i="22"/>
  <c r="R34" i="22" s="1"/>
  <c r="Q32" i="22"/>
  <c r="Q34" i="22" s="1"/>
  <c r="P32" i="22"/>
  <c r="P34" i="22" s="1"/>
  <c r="O32" i="22"/>
  <c r="O34" i="22" s="1"/>
  <c r="N32" i="22"/>
  <c r="N34" i="22" s="1"/>
  <c r="M32" i="22"/>
  <c r="M34" i="22" s="1"/>
  <c r="L32" i="22"/>
  <c r="L34" i="22" s="1"/>
  <c r="K32" i="22"/>
  <c r="K34" i="22" s="1"/>
  <c r="J32" i="22"/>
  <c r="J34" i="22" s="1"/>
  <c r="I32" i="22"/>
  <c r="I34" i="22" s="1"/>
  <c r="H32" i="22"/>
  <c r="H34" i="22" s="1"/>
  <c r="G32" i="22"/>
  <c r="G34" i="22" s="1"/>
  <c r="F32" i="22"/>
  <c r="F34" i="22" s="1"/>
  <c r="E32" i="22"/>
  <c r="E34" i="22" s="1"/>
  <c r="D32" i="22"/>
  <c r="D34" i="22" s="1"/>
  <c r="C32" i="22"/>
  <c r="C34" i="22" s="1"/>
  <c r="B32" i="22"/>
  <c r="B34" i="22" s="1"/>
  <c r="Z31" i="22"/>
  <c r="Z30" i="22"/>
  <c r="Z29" i="22"/>
  <c r="Z28" i="22"/>
  <c r="Z27" i="22"/>
  <c r="Z26" i="22"/>
  <c r="Z25" i="22"/>
  <c r="Z24" i="22"/>
  <c r="Z23" i="22"/>
  <c r="Z22" i="22"/>
  <c r="Z21" i="22"/>
  <c r="Z63" i="12" s="1"/>
  <c r="Z20" i="22"/>
  <c r="Z62" i="12" s="1"/>
  <c r="Z19" i="22"/>
  <c r="Z61" i="12" s="1"/>
  <c r="Z18" i="22"/>
  <c r="Z17" i="22"/>
  <c r="Z16" i="22"/>
  <c r="Z15" i="22"/>
  <c r="Z14" i="22"/>
  <c r="Z55" i="12" s="1"/>
  <c r="AE13" i="22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Z13" i="22"/>
  <c r="Z54" i="12" s="1"/>
  <c r="Z12" i="22"/>
  <c r="AC32" i="21"/>
  <c r="AC34" i="21" s="1"/>
  <c r="AB32" i="21"/>
  <c r="AB16" i="5" s="1"/>
  <c r="AA32" i="21"/>
  <c r="AA34" i="21" s="1"/>
  <c r="Y32" i="21"/>
  <c r="Y34" i="21" s="1"/>
  <c r="X32" i="21"/>
  <c r="X34" i="21" s="1"/>
  <c r="W32" i="21"/>
  <c r="W34" i="21" s="1"/>
  <c r="V32" i="21"/>
  <c r="V34" i="21" s="1"/>
  <c r="U32" i="21"/>
  <c r="U34" i="21" s="1"/>
  <c r="T32" i="21"/>
  <c r="T34" i="21" s="1"/>
  <c r="S32" i="21"/>
  <c r="S34" i="21" s="1"/>
  <c r="R32" i="21"/>
  <c r="R34" i="21" s="1"/>
  <c r="Q32" i="21"/>
  <c r="Q34" i="21" s="1"/>
  <c r="P32" i="21"/>
  <c r="P34" i="21" s="1"/>
  <c r="O32" i="21"/>
  <c r="O34" i="21" s="1"/>
  <c r="N32" i="21"/>
  <c r="N34" i="21" s="1"/>
  <c r="M32" i="21"/>
  <c r="M34" i="21" s="1"/>
  <c r="L32" i="21"/>
  <c r="L34" i="21" s="1"/>
  <c r="K32" i="21"/>
  <c r="K34" i="21" s="1"/>
  <c r="J32" i="21"/>
  <c r="J34" i="21" s="1"/>
  <c r="I32" i="21"/>
  <c r="I34" i="21" s="1"/>
  <c r="H32" i="21"/>
  <c r="H34" i="21" s="1"/>
  <c r="G32" i="21"/>
  <c r="G34" i="21" s="1"/>
  <c r="F32" i="21"/>
  <c r="F34" i="21" s="1"/>
  <c r="E32" i="21"/>
  <c r="E34" i="21" s="1"/>
  <c r="D32" i="21"/>
  <c r="D34" i="21" s="1"/>
  <c r="C32" i="21"/>
  <c r="C34" i="21" s="1"/>
  <c r="B32" i="21"/>
  <c r="B34" i="21" s="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AE13" i="2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Z13" i="21"/>
  <c r="Z12" i="21"/>
  <c r="Z44" i="12" s="1"/>
  <c r="AC31" i="20"/>
  <c r="AC33" i="20" s="1"/>
  <c r="AB31" i="20"/>
  <c r="AB15" i="5" s="1"/>
  <c r="AA31" i="20"/>
  <c r="AA33" i="20" s="1"/>
  <c r="Y31" i="20"/>
  <c r="Y33" i="20" s="1"/>
  <c r="X31" i="20"/>
  <c r="X33" i="20" s="1"/>
  <c r="W31" i="20"/>
  <c r="W33" i="20" s="1"/>
  <c r="V31" i="20"/>
  <c r="V33" i="20" s="1"/>
  <c r="U31" i="20"/>
  <c r="U33" i="20" s="1"/>
  <c r="T31" i="20"/>
  <c r="T33" i="20" s="1"/>
  <c r="S31" i="20"/>
  <c r="S33" i="20" s="1"/>
  <c r="R31" i="20"/>
  <c r="R33" i="20" s="1"/>
  <c r="Q31" i="20"/>
  <c r="Q33" i="20" s="1"/>
  <c r="P31" i="20"/>
  <c r="P33" i="20" s="1"/>
  <c r="O31" i="20"/>
  <c r="O33" i="20" s="1"/>
  <c r="N31" i="20"/>
  <c r="N33" i="20" s="1"/>
  <c r="M31" i="20"/>
  <c r="M33" i="20" s="1"/>
  <c r="L31" i="20"/>
  <c r="L33" i="20" s="1"/>
  <c r="K31" i="20"/>
  <c r="K33" i="20" s="1"/>
  <c r="J31" i="20"/>
  <c r="J33" i="20" s="1"/>
  <c r="I31" i="20"/>
  <c r="I33" i="20" s="1"/>
  <c r="H31" i="20"/>
  <c r="H33" i="20" s="1"/>
  <c r="G31" i="20"/>
  <c r="G33" i="20" s="1"/>
  <c r="F31" i="20"/>
  <c r="F33" i="20" s="1"/>
  <c r="E31" i="20"/>
  <c r="E33" i="20" s="1"/>
  <c r="D31" i="20"/>
  <c r="D33" i="20" s="1"/>
  <c r="C31" i="20"/>
  <c r="C33" i="20" s="1"/>
  <c r="B31" i="20"/>
  <c r="B33" i="20" s="1"/>
  <c r="Z30" i="20"/>
  <c r="Z29" i="20"/>
  <c r="Z28" i="20"/>
  <c r="Z27" i="20"/>
  <c r="Z26" i="20"/>
  <c r="Z25" i="20"/>
  <c r="Z24" i="20"/>
  <c r="Z23" i="20"/>
  <c r="Z22" i="20"/>
  <c r="Z21" i="20"/>
  <c r="Z43" i="12" s="1"/>
  <c r="Z20" i="20"/>
  <c r="Z42" i="12" s="1"/>
  <c r="Z19" i="20"/>
  <c r="Z41" i="12" s="1"/>
  <c r="Z18" i="20"/>
  <c r="Z40" i="12" s="1"/>
  <c r="Z17" i="20"/>
  <c r="Z39" i="12" s="1"/>
  <c r="Z16" i="20"/>
  <c r="Z38" i="12" s="1"/>
  <c r="Z15" i="20"/>
  <c r="Z37" i="12" s="1"/>
  <c r="Z14" i="20"/>
  <c r="Z36" i="12" s="1"/>
  <c r="AE13" i="20"/>
  <c r="AE14" i="20" s="1"/>
  <c r="AE15" i="20" s="1"/>
  <c r="AE16" i="20" s="1"/>
  <c r="Z13" i="20"/>
  <c r="Z35" i="12" s="1"/>
  <c r="Z12" i="20"/>
  <c r="Z34" i="12" s="1"/>
  <c r="AC33" i="19"/>
  <c r="AC35" i="19" s="1"/>
  <c r="AB33" i="19"/>
  <c r="AB14" i="5" s="1"/>
  <c r="AA33" i="19"/>
  <c r="AA35" i="19" s="1"/>
  <c r="Y33" i="19"/>
  <c r="Y35" i="19" s="1"/>
  <c r="X33" i="19"/>
  <c r="X35" i="19" s="1"/>
  <c r="W33" i="19"/>
  <c r="W35" i="19" s="1"/>
  <c r="V33" i="19"/>
  <c r="V35" i="19" s="1"/>
  <c r="U33" i="19"/>
  <c r="U35" i="19" s="1"/>
  <c r="T33" i="19"/>
  <c r="T35" i="19" s="1"/>
  <c r="S33" i="19"/>
  <c r="S35" i="19" s="1"/>
  <c r="R33" i="19"/>
  <c r="R35" i="19" s="1"/>
  <c r="Q33" i="19"/>
  <c r="Q35" i="19" s="1"/>
  <c r="P33" i="19"/>
  <c r="P35" i="19" s="1"/>
  <c r="O33" i="19"/>
  <c r="O35" i="19" s="1"/>
  <c r="N33" i="19"/>
  <c r="N35" i="19" s="1"/>
  <c r="M33" i="19"/>
  <c r="M35" i="19" s="1"/>
  <c r="L33" i="19"/>
  <c r="L35" i="19" s="1"/>
  <c r="K33" i="19"/>
  <c r="K35" i="19" s="1"/>
  <c r="J33" i="19"/>
  <c r="J35" i="19" s="1"/>
  <c r="I33" i="19"/>
  <c r="I35" i="19" s="1"/>
  <c r="H33" i="19"/>
  <c r="H35" i="19" s="1"/>
  <c r="G33" i="19"/>
  <c r="G35" i="19" s="1"/>
  <c r="F33" i="19"/>
  <c r="F35" i="19" s="1"/>
  <c r="E33" i="19"/>
  <c r="E35" i="19" s="1"/>
  <c r="D33" i="19"/>
  <c r="D35" i="19" s="1"/>
  <c r="C33" i="19"/>
  <c r="C35" i="19" s="1"/>
  <c r="B33" i="19"/>
  <c r="B35" i="19" s="1"/>
  <c r="Z32" i="19"/>
  <c r="Z31" i="19"/>
  <c r="Z30" i="19"/>
  <c r="Z29" i="19"/>
  <c r="Z28" i="19"/>
  <c r="Z27" i="19"/>
  <c r="Z26" i="19"/>
  <c r="Z25" i="19"/>
  <c r="Z24" i="19"/>
  <c r="Z23" i="19"/>
  <c r="Z22" i="19"/>
  <c r="Z21" i="19"/>
  <c r="Z33" i="12" s="1"/>
  <c r="Z20" i="19"/>
  <c r="Z32" i="12" s="1"/>
  <c r="Z19" i="19"/>
  <c r="Z31" i="12" s="1"/>
  <c r="Z18" i="19"/>
  <c r="Z30" i="12" s="1"/>
  <c r="Z17" i="19"/>
  <c r="Z29" i="12" s="1"/>
  <c r="Z16" i="19"/>
  <c r="Z28" i="12" s="1"/>
  <c r="Z15" i="19"/>
  <c r="Z27" i="12" s="1"/>
  <c r="AE15" i="19"/>
  <c r="AE16" i="19" s="1"/>
  <c r="AE17" i="19" s="1"/>
  <c r="AE18" i="19" s="1"/>
  <c r="AE19" i="19" s="1"/>
  <c r="AE20" i="19" s="1"/>
  <c r="AE21" i="19" s="1"/>
  <c r="AE22" i="19" s="1"/>
  <c r="AE23" i="19" s="1"/>
  <c r="AE24" i="19" s="1"/>
  <c r="AE25" i="19" s="1"/>
  <c r="AE26" i="19" s="1"/>
  <c r="AE27" i="19" s="1"/>
  <c r="AE28" i="19" s="1"/>
  <c r="AE29" i="19" s="1"/>
  <c r="AE30" i="19" s="1"/>
  <c r="AE31" i="19" s="1"/>
  <c r="AE32" i="19" s="1"/>
  <c r="Z14" i="19"/>
  <c r="Z26" i="12" s="1"/>
  <c r="Z12" i="19"/>
  <c r="Z24" i="12" s="1"/>
  <c r="AC32" i="18"/>
  <c r="AC34" i="18" s="1"/>
  <c r="AB32" i="18"/>
  <c r="AB13" i="5" s="1"/>
  <c r="AA32" i="18"/>
  <c r="AA34" i="18" s="1"/>
  <c r="Y32" i="18"/>
  <c r="Y34" i="18" s="1"/>
  <c r="X32" i="18"/>
  <c r="X34" i="18" s="1"/>
  <c r="W32" i="18"/>
  <c r="W34" i="18" s="1"/>
  <c r="V32" i="18"/>
  <c r="V34" i="18" s="1"/>
  <c r="U32" i="18"/>
  <c r="U34" i="18" s="1"/>
  <c r="T32" i="18"/>
  <c r="T34" i="18" s="1"/>
  <c r="S32" i="18"/>
  <c r="S34" i="18" s="1"/>
  <c r="R32" i="18"/>
  <c r="R34" i="18" s="1"/>
  <c r="Q32" i="18"/>
  <c r="Q34" i="18" s="1"/>
  <c r="P32" i="18"/>
  <c r="P34" i="18" s="1"/>
  <c r="O32" i="18"/>
  <c r="O34" i="18" s="1"/>
  <c r="N32" i="18"/>
  <c r="N34" i="18" s="1"/>
  <c r="M32" i="18"/>
  <c r="M34" i="18" s="1"/>
  <c r="L32" i="18"/>
  <c r="L34" i="18" s="1"/>
  <c r="K32" i="18"/>
  <c r="K34" i="18" s="1"/>
  <c r="J32" i="18"/>
  <c r="J34" i="18" s="1"/>
  <c r="I32" i="18"/>
  <c r="I34" i="18" s="1"/>
  <c r="H32" i="18"/>
  <c r="H34" i="18" s="1"/>
  <c r="G32" i="18"/>
  <c r="G34" i="18" s="1"/>
  <c r="F32" i="18"/>
  <c r="F34" i="18" s="1"/>
  <c r="E32" i="18"/>
  <c r="E34" i="18" s="1"/>
  <c r="D32" i="18"/>
  <c r="D34" i="18" s="1"/>
  <c r="C32" i="18"/>
  <c r="C34" i="18" s="1"/>
  <c r="B32" i="18"/>
  <c r="B34" i="18" s="1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23" i="12" s="1"/>
  <c r="Z18" i="18"/>
  <c r="Z22" i="12" s="1"/>
  <c r="Z17" i="18"/>
  <c r="Z21" i="12" s="1"/>
  <c r="Z16" i="18"/>
  <c r="Z20" i="12" s="1"/>
  <c r="Z15" i="18"/>
  <c r="Z19" i="12" s="1"/>
  <c r="Z14" i="18"/>
  <c r="Z18" i="12" s="1"/>
  <c r="AE13" i="18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Z13" i="18"/>
  <c r="Z17" i="12" s="1"/>
  <c r="Z12" i="18"/>
  <c r="Z16" i="12" s="1"/>
  <c r="AE17" i="20" l="1"/>
  <c r="AE18" i="20" s="1"/>
  <c r="AE19" i="20" s="1"/>
  <c r="AE20" i="20" s="1"/>
  <c r="AE21" i="20" s="1"/>
  <c r="AE22" i="20" s="1"/>
  <c r="AE23" i="20" s="1"/>
  <c r="AE24" i="20" s="1"/>
  <c r="AE25" i="20" s="1"/>
  <c r="AE26" i="20" s="1"/>
  <c r="AE27" i="20" s="1"/>
  <c r="AE28" i="20" s="1"/>
  <c r="AE29" i="20" s="1"/>
  <c r="AE30" i="20" s="1"/>
  <c r="AA15" i="5"/>
  <c r="H14" i="5"/>
  <c r="AC13" i="5"/>
  <c r="K17" i="5"/>
  <c r="I17" i="5"/>
  <c r="X17" i="5"/>
  <c r="C17" i="5"/>
  <c r="AC17" i="5"/>
  <c r="R17" i="5"/>
  <c r="T16" i="5"/>
  <c r="AC16" i="5"/>
  <c r="M16" i="5"/>
  <c r="I16" i="5"/>
  <c r="X16" i="5"/>
  <c r="E16" i="5"/>
  <c r="Q15" i="5"/>
  <c r="V15" i="5"/>
  <c r="O15" i="5"/>
  <c r="G15" i="5"/>
  <c r="J15" i="5"/>
  <c r="U15" i="5"/>
  <c r="N15" i="5"/>
  <c r="F15" i="5"/>
  <c r="B15" i="5"/>
  <c r="R15" i="5"/>
  <c r="K15" i="5"/>
  <c r="C15" i="5"/>
  <c r="S14" i="5"/>
  <c r="D14" i="5"/>
  <c r="P14" i="5"/>
  <c r="W14" i="5"/>
  <c r="L14" i="5"/>
  <c r="V13" i="5"/>
  <c r="R13" i="5"/>
  <c r="G13" i="5"/>
  <c r="O13" i="5"/>
  <c r="C13" i="5"/>
  <c r="Z13" i="5"/>
  <c r="K13" i="5"/>
  <c r="Z16" i="5"/>
  <c r="Z14" i="5"/>
  <c r="Z15" i="5"/>
  <c r="S16" i="5"/>
  <c r="P16" i="5"/>
  <c r="H16" i="5"/>
  <c r="U13" i="5"/>
  <c r="N13" i="5"/>
  <c r="F13" i="5"/>
  <c r="AC15" i="5"/>
  <c r="AA16" i="5"/>
  <c r="U16" i="5"/>
  <c r="Q16" i="5"/>
  <c r="N16" i="5"/>
  <c r="J16" i="5"/>
  <c r="F16" i="5"/>
  <c r="B16" i="5"/>
  <c r="W15" i="5"/>
  <c r="S15" i="5"/>
  <c r="P15" i="5"/>
  <c r="L15" i="5"/>
  <c r="H15" i="5"/>
  <c r="D15" i="5"/>
  <c r="AA14" i="5"/>
  <c r="U14" i="5"/>
  <c r="Q14" i="5"/>
  <c r="N14" i="5"/>
  <c r="J14" i="5"/>
  <c r="F14" i="5"/>
  <c r="B14" i="5"/>
  <c r="W13" i="5"/>
  <c r="S13" i="5"/>
  <c r="P13" i="5"/>
  <c r="L13" i="5"/>
  <c r="H13" i="5"/>
  <c r="D13" i="5"/>
  <c r="T17" i="5"/>
  <c r="M17" i="5"/>
  <c r="E17" i="5"/>
  <c r="X14" i="5"/>
  <c r="T14" i="5"/>
  <c r="M14" i="5"/>
  <c r="I14" i="5"/>
  <c r="E14" i="5"/>
  <c r="W16" i="5"/>
  <c r="L16" i="5"/>
  <c r="D16" i="5"/>
  <c r="AA13" i="5"/>
  <c r="Q13" i="5"/>
  <c r="J13" i="5"/>
  <c r="B13" i="5"/>
  <c r="AC14" i="5"/>
  <c r="V16" i="5"/>
  <c r="R16" i="5"/>
  <c r="O16" i="5"/>
  <c r="K16" i="5"/>
  <c r="G16" i="5"/>
  <c r="C16" i="5"/>
  <c r="X15" i="5"/>
  <c r="T15" i="5"/>
  <c r="M15" i="5"/>
  <c r="I15" i="5"/>
  <c r="E15" i="5"/>
  <c r="V14" i="5"/>
  <c r="R14" i="5"/>
  <c r="O14" i="5"/>
  <c r="K14" i="5"/>
  <c r="G14" i="5"/>
  <c r="C14" i="5"/>
  <c r="X13" i="5"/>
  <c r="T13" i="5"/>
  <c r="M13" i="5"/>
  <c r="I13" i="5"/>
  <c r="E13" i="5"/>
  <c r="V17" i="5"/>
  <c r="O17" i="5"/>
  <c r="G17" i="5"/>
  <c r="Z17" i="5"/>
  <c r="Z32" i="22"/>
  <c r="Z53" i="12"/>
  <c r="AA17" i="5"/>
  <c r="W17" i="5"/>
  <c r="U17" i="5"/>
  <c r="S17" i="5"/>
  <c r="Q17" i="5"/>
  <c r="P17" i="5"/>
  <c r="N17" i="5"/>
  <c r="L17" i="5"/>
  <c r="J17" i="5"/>
  <c r="H17" i="5"/>
  <c r="F17" i="5"/>
  <c r="D17" i="5"/>
  <c r="B17" i="5"/>
  <c r="Z31" i="20"/>
  <c r="Z32" i="18"/>
  <c r="Z32" i="21"/>
  <c r="Z33" i="19"/>
  <c r="AC31" i="13"/>
  <c r="AB31" i="13"/>
  <c r="AB12" i="5" s="1"/>
  <c r="Z12" i="5" s="1"/>
  <c r="AA31" i="13"/>
  <c r="Y31" i="13"/>
  <c r="Y33" i="13" s="1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5" i="12" s="1"/>
  <c r="Z14" i="13"/>
  <c r="Z14" i="12" s="1"/>
  <c r="AE13" i="13"/>
  <c r="AE14" i="13" s="1"/>
  <c r="Z13" i="13"/>
  <c r="Z13" i="12" s="1"/>
  <c r="Z12" i="13"/>
  <c r="Z12" i="12" s="1"/>
  <c r="AE15" i="13" l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E33" i="13"/>
  <c r="E12" i="5"/>
  <c r="AC33" i="13"/>
  <c r="AC12" i="5"/>
  <c r="B33" i="13"/>
  <c r="B12" i="5"/>
  <c r="F33" i="13"/>
  <c r="F12" i="5"/>
  <c r="J33" i="13"/>
  <c r="J12" i="5"/>
  <c r="N33" i="13"/>
  <c r="N12" i="5"/>
  <c r="Q33" i="13"/>
  <c r="Q12" i="5"/>
  <c r="U33" i="13"/>
  <c r="U12" i="5"/>
  <c r="I33" i="13"/>
  <c r="I12" i="5"/>
  <c r="T33" i="13"/>
  <c r="T12" i="5"/>
  <c r="X33" i="13"/>
  <c r="X12" i="5"/>
  <c r="C33" i="13"/>
  <c r="C12" i="5"/>
  <c r="G33" i="13"/>
  <c r="G12" i="5"/>
  <c r="K33" i="13"/>
  <c r="K12" i="5"/>
  <c r="O33" i="13"/>
  <c r="O12" i="5"/>
  <c r="R33" i="13"/>
  <c r="R12" i="5"/>
  <c r="V33" i="13"/>
  <c r="V12" i="5"/>
  <c r="AA33" i="13"/>
  <c r="AA12" i="5"/>
  <c r="M33" i="13"/>
  <c r="M12" i="5"/>
  <c r="D33" i="13"/>
  <c r="D12" i="5"/>
  <c r="H33" i="13"/>
  <c r="H12" i="5"/>
  <c r="L33" i="13"/>
  <c r="L12" i="5"/>
  <c r="P33" i="13"/>
  <c r="P12" i="5"/>
  <c r="S33" i="13"/>
  <c r="S12" i="5"/>
  <c r="W33" i="13"/>
  <c r="W12" i="5"/>
  <c r="Z31" i="13"/>
  <c r="AC64" i="12" l="1"/>
  <c r="AC66" i="12" s="1"/>
  <c r="AB64" i="12"/>
  <c r="AA64" i="12"/>
  <c r="AA66" i="12" s="1"/>
  <c r="Y64" i="12"/>
  <c r="Y66" i="12" s="1"/>
  <c r="X64" i="12"/>
  <c r="X66" i="12" s="1"/>
  <c r="W64" i="12"/>
  <c r="W66" i="12" s="1"/>
  <c r="V64" i="12"/>
  <c r="V66" i="12" s="1"/>
  <c r="U64" i="12"/>
  <c r="U66" i="12" s="1"/>
  <c r="T64" i="12"/>
  <c r="T66" i="12" s="1"/>
  <c r="S64" i="12"/>
  <c r="S66" i="12" s="1"/>
  <c r="R64" i="12"/>
  <c r="R66" i="12" s="1"/>
  <c r="Q64" i="12"/>
  <c r="Q66" i="12" s="1"/>
  <c r="P64" i="12"/>
  <c r="P66" i="12" s="1"/>
  <c r="O64" i="12"/>
  <c r="O66" i="12" s="1"/>
  <c r="N64" i="12"/>
  <c r="N66" i="12" s="1"/>
  <c r="M64" i="12"/>
  <c r="M66" i="12" s="1"/>
  <c r="L64" i="12"/>
  <c r="L66" i="12" s="1"/>
  <c r="K64" i="12"/>
  <c r="K66" i="12" s="1"/>
  <c r="J64" i="12"/>
  <c r="J66" i="12" s="1"/>
  <c r="I64" i="12"/>
  <c r="I66" i="12" s="1"/>
  <c r="H64" i="12"/>
  <c r="H66" i="12" s="1"/>
  <c r="G64" i="12"/>
  <c r="G66" i="12" s="1"/>
  <c r="F64" i="12"/>
  <c r="F66" i="12" s="1"/>
  <c r="E64" i="12"/>
  <c r="E66" i="12" s="1"/>
  <c r="D64" i="12"/>
  <c r="D66" i="12" s="1"/>
  <c r="C64" i="12"/>
  <c r="C66" i="12" s="1"/>
  <c r="B64" i="12"/>
  <c r="B66" i="12" s="1"/>
  <c r="AF13" i="12"/>
  <c r="AF14" i="12" s="1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AF15" i="12" l="1"/>
  <c r="AF16" i="12" s="1"/>
  <c r="AF17" i="12" s="1"/>
  <c r="AF18" i="12" s="1"/>
  <c r="AF19" i="12" s="1"/>
  <c r="AF20" i="12" s="1"/>
  <c r="AF21" i="12" s="1"/>
  <c r="AF22" i="12" s="1"/>
  <c r="AF23" i="12" s="1"/>
  <c r="AF24" i="12" s="1"/>
  <c r="Z64" i="12"/>
  <c r="Z32" i="5"/>
  <c r="AF25" i="12" l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E32" i="5"/>
  <c r="AD32" i="5"/>
  <c r="AF39" i="12" l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J32" i="5"/>
  <c r="L32" i="5"/>
  <c r="P32" i="5"/>
  <c r="S32" i="5"/>
  <c r="W32" i="5"/>
  <c r="AB32" i="5"/>
  <c r="H32" i="5"/>
  <c r="AC32" i="5"/>
  <c r="F32" i="5"/>
  <c r="M32" i="5"/>
  <c r="X32" i="5"/>
  <c r="E32" i="5"/>
  <c r="I32" i="5"/>
  <c r="T32" i="5"/>
  <c r="K32" i="5"/>
  <c r="N32" i="5"/>
  <c r="Q32" i="5"/>
  <c r="U32" i="5"/>
  <c r="Y32" i="5"/>
  <c r="O32" i="5"/>
  <c r="R32" i="5"/>
  <c r="V32" i="5"/>
  <c r="AA32" i="5"/>
  <c r="G32" i="5"/>
  <c r="AE34" i="5"/>
  <c r="AG13" i="5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F51" i="12" l="1"/>
  <c r="AF52" i="12" s="1"/>
  <c r="AF53" i="12" s="1"/>
  <c r="AF54" i="12" s="1"/>
  <c r="AF55" i="12" s="1"/>
  <c r="AF58" i="12" s="1"/>
  <c r="AF59" i="12" s="1"/>
  <c r="AF60" i="12" s="1"/>
  <c r="AF61" i="12" s="1"/>
  <c r="AF62" i="12" s="1"/>
  <c r="AF63" i="12" s="1"/>
  <c r="AC34" i="5"/>
  <c r="W34" i="5"/>
  <c r="P34" i="5"/>
  <c r="G34" i="5"/>
  <c r="E34" i="5"/>
  <c r="Y34" i="5"/>
  <c r="S34" i="5"/>
  <c r="Q34" i="5"/>
  <c r="L34" i="5"/>
  <c r="T34" i="5"/>
  <c r="H34" i="5"/>
  <c r="F34" i="5"/>
  <c r="X34" i="5"/>
  <c r="M34" i="5"/>
  <c r="I34" i="5"/>
  <c r="J34" i="5"/>
  <c r="K34" i="5"/>
  <c r="U34" i="5"/>
  <c r="N34" i="5"/>
  <c r="C32" i="5"/>
  <c r="C34" i="5" s="1"/>
  <c r="V34" i="5"/>
  <c r="O34" i="5"/>
  <c r="B32" i="5"/>
  <c r="B34" i="5" s="1"/>
  <c r="D32" i="5"/>
  <c r="D34" i="5" s="1"/>
  <c r="AA34" i="5"/>
  <c r="R34" i="5"/>
</calcChain>
</file>

<file path=xl/sharedStrings.xml><?xml version="1.0" encoding="utf-8"?>
<sst xmlns="http://schemas.openxmlformats.org/spreadsheetml/2006/main" count="509" uniqueCount="116">
  <si>
    <t>برائے عیسوی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</si>
  <si>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</si>
  <si>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کتنے اجتماعات کا</t>
  </si>
  <si>
    <t>تعداد</t>
  </si>
  <si>
    <t>نمبر شمار</t>
  </si>
  <si>
    <t>کتنے وصول ہوئے ؟</t>
  </si>
  <si>
    <t>کتنے تقسىم ہوئے  ؟</t>
  </si>
  <si>
    <t>مسائل حل کیے؟</t>
  </si>
  <si>
    <t>جائزہ لیا؟</t>
  </si>
  <si>
    <t>کابینہ</t>
  </si>
  <si>
    <t>کارکردگی فارم جمع کروانے کی تاریخ:</t>
  </si>
  <si>
    <t>زون</t>
  </si>
  <si>
    <t>ریجن</t>
  </si>
  <si>
    <t>رُکنِ شورٰی</t>
  </si>
  <si>
    <t>کتنے ڈویژن میں</t>
  </si>
  <si>
    <t>کتنے اجتماع</t>
  </si>
  <si>
    <t>شرکاء</t>
  </si>
  <si>
    <t>کتنےاجتماع</t>
  </si>
  <si>
    <t>کتنے محارم نے اسلامی بھائیوں کےہفتہ وار اجتماع میں شرکت کی؟</t>
  </si>
  <si>
    <t>اسلامی بہنوں کےڈویژن میں کتنے نئے اجتماعات شروع کروائے؟(تعداد)</t>
  </si>
  <si>
    <t>اس ماہ کتنے محارم اجتماعات کروائے؟(تعداد)</t>
  </si>
  <si>
    <t>کتنے اجتماعات مىں مکتبة المدىنہ کے بستے لگ رہے ہیں؟</t>
  </si>
  <si>
    <t>اسلامى بہنوں کے کل ہفتہ وار  اجتماعات کی تعداد؟</t>
  </si>
  <si>
    <t xml:space="preserve">اس ماہ میں </t>
  </si>
  <si>
    <t>خرچ میں کمی /اضافہ</t>
  </si>
  <si>
    <t xml:space="preserve">آمدن </t>
  </si>
  <si>
    <t>کراچی ساؤتھ سنٹرل</t>
  </si>
  <si>
    <t>کراچی</t>
  </si>
  <si>
    <t>کراچی اِیسٹ، مَلیر،کورنگی</t>
  </si>
  <si>
    <t>بِن قاسم</t>
  </si>
  <si>
    <t>کوئٹہ</t>
  </si>
  <si>
    <t>حیدرآباد</t>
  </si>
  <si>
    <t>میرپورخاص</t>
  </si>
  <si>
    <t>تھر</t>
  </si>
  <si>
    <t>نواب شاہ</t>
  </si>
  <si>
    <t>لاڑکانہ</t>
  </si>
  <si>
    <t>سکھر</t>
  </si>
  <si>
    <t>کشمور</t>
  </si>
  <si>
    <t>ڈیرہ اللہ یار</t>
  </si>
  <si>
    <t>رحیم یار خان</t>
  </si>
  <si>
    <t>ملتان</t>
  </si>
  <si>
    <t>احمد پور شرقیہ</t>
  </si>
  <si>
    <t>بہاولپور</t>
  </si>
  <si>
    <t>وہاڑی</t>
  </si>
  <si>
    <t>شجاع آباد</t>
  </si>
  <si>
    <t>ڈی جی خان</t>
  </si>
  <si>
    <t>مظفر گڑھ</t>
  </si>
  <si>
    <t>جھنگ</t>
  </si>
  <si>
    <t>فیصل آباد</t>
  </si>
  <si>
    <t>پاکپتن</t>
  </si>
  <si>
    <t>سرگودھا</t>
  </si>
  <si>
    <t>میانوالی</t>
  </si>
  <si>
    <t>لیہ</t>
  </si>
  <si>
    <t>شُمالی لاہور</t>
  </si>
  <si>
    <t>لاہور</t>
  </si>
  <si>
    <t>جُنوبی لاہور</t>
  </si>
  <si>
    <t>گوجرانوالہ</t>
  </si>
  <si>
    <t>ڈیرہ اسماعیل خان</t>
  </si>
  <si>
    <t>پشاور</t>
  </si>
  <si>
    <t>گلگت بلتستان</t>
  </si>
  <si>
    <t>پنڈی، اسلام آباد</t>
  </si>
  <si>
    <t>واہ کینٹ</t>
  </si>
  <si>
    <t>چکوال</t>
  </si>
  <si>
    <t>سیالکوٹ</t>
  </si>
  <si>
    <t>میر پورکشمیر</t>
  </si>
  <si>
    <t>مظفر آباد</t>
  </si>
  <si>
    <t>اس ماہ کی کارکردگی</t>
  </si>
  <si>
    <t xml:space="preserve">سابقہ ماہ کی کارکردگی </t>
  </si>
  <si>
    <t>برائے اِسلامی  ماہ وسن:</t>
  </si>
  <si>
    <t>1ماہ</t>
  </si>
  <si>
    <t>3دن</t>
  </si>
  <si>
    <t>12دن</t>
  </si>
  <si>
    <t>اسلامى بہنوں کے ذریعے کتنى شخصىات کے
 گھروں میں مدنى حلقوں کى ترکىب بنائى؟</t>
  </si>
  <si>
    <t>اس ماہ کتنے محارم نے</t>
  </si>
  <si>
    <t>ہفتہ وار مدنی مذاکرہ میں شرکت کی ؟</t>
  </si>
  <si>
    <t xml:space="preserve"> علاقائی دورہ میں شرکت کی ؟</t>
  </si>
  <si>
    <t>کتنے محارم نےمدنی کورسز کیئے ؟</t>
  </si>
  <si>
    <t>یومِ تعطیل اعتکاف میں شرکت کی ؟</t>
  </si>
  <si>
    <t>اسلام آباد</t>
  </si>
  <si>
    <t>رِیجن</t>
  </si>
  <si>
    <t>رِیجن ذِمہ دار</t>
  </si>
  <si>
    <t>تاریخ اجراء اپڈیٹ کارکردگی فارم:</t>
  </si>
  <si>
    <t>اس ماہ کتنے محارم نے مدنی قافلوں  میں سفر کیا؟ شرکاء کی تعداد</t>
  </si>
  <si>
    <t>کیااس ماہ نِگرانِ رِیجن نے شعبہ کامدنی مشورہ کیا؟</t>
  </si>
  <si>
    <t>جڑانوالہ</t>
  </si>
  <si>
    <t>اوکاڑہ</t>
  </si>
  <si>
    <t>بھلوال</t>
  </si>
  <si>
    <t>حافظ آباد</t>
  </si>
  <si>
    <t>بہاولنگر</t>
  </si>
  <si>
    <t>دارالسلام ٹوبہ</t>
  </si>
  <si>
    <t>رِیجن پر تقرر</t>
  </si>
  <si>
    <t>زون پر تقرر</t>
  </si>
  <si>
    <t>کابینہ پر تقرر</t>
  </si>
  <si>
    <t>کل تقرر طے مع رِیجن ذِمہ دار</t>
  </si>
  <si>
    <t>کل تقرر مع رِیجن ذِمہ دار</t>
  </si>
  <si>
    <t>(شعبہ کارکردگی فارم و مدنی پھول)</t>
  </si>
  <si>
    <r>
      <t xml:space="preserve">پاکستان ماہانہ کارکردگی فارم </t>
    </r>
    <r>
      <rPr>
        <sz val="13"/>
        <rFont val="Alvi Nastaleeq"/>
      </rPr>
      <t>( شعبہ معاونت برائے اسلامی بہنیں )</t>
    </r>
  </si>
  <si>
    <t>نِگرانِ پاکستان مشاورت</t>
  </si>
  <si>
    <t xml:space="preserve">محارم مىں مدنی نیک اعمال  کے رسالے </t>
  </si>
  <si>
    <t>کل تقرر طے مع زون ذِمہ دار</t>
  </si>
  <si>
    <t>کل تقرر مع زون ذِمہ دار</t>
  </si>
  <si>
    <t>اِسلام آباد</t>
  </si>
  <si>
    <t>نِگرانِ رِیجن</t>
  </si>
  <si>
    <r>
      <t xml:space="preserve">رِیجن ماہانہ کارکردگی فارم </t>
    </r>
    <r>
      <rPr>
        <sz val="13"/>
        <rFont val="Alvi Nastaleeq"/>
      </rPr>
      <t>( شعبہ معاونت برائے اسلامی بہنیں )</t>
    </r>
  </si>
  <si>
    <t>تقابلی جائزہ(ترقی /تنزلی )</t>
  </si>
  <si>
    <t>تقابلی جائزہ(ترقی /تنزلی)</t>
  </si>
  <si>
    <t>خان پور</t>
  </si>
  <si>
    <t>باغ</t>
  </si>
  <si>
    <t xml:space="preserve">نِگرانِ مجلس </t>
  </si>
  <si>
    <t>اسلامی بھا ئیواں کے   مدرسۃ المدینہ میں پڑ ھا ؟</t>
  </si>
  <si>
    <t>جہلم</t>
  </si>
  <si>
    <t>مانسہرہ</t>
  </si>
  <si>
    <t>ایبٹ آباد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</si>
  <si>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 مجھے اپنی اور ساری دنیا کے لوگوں کی اصلاح کی کوشش کرنی ہے۔  ان شاء اللہ عزوجل  </t>
    </r>
  </si>
  <si>
    <t>(مجھے دعوتِ اسلا می سے پیار ہے)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</si>
  <si>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 ماہ کی5تاریخ تک پاکستان مشاورت آفس ا و رکن شورٰی کوای میل کردیں۔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</si>
</sst>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[$-420]dddd\,\ dd\ mmmm\,\ yyyy;@"/>
    <numFmt numFmtId="166" formatCode="[$-409]d\-mmm\-yyyy;@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2"/>
      <name val="Alvi Nastaleeq"/>
    </font>
    <font>
      <sz val="16"/>
      <name val="Alvi Nastaleeq"/>
    </font>
    <font>
      <sz val="17"/>
      <name val="UL Sajid Heading"/>
      <charset val="178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0"/>
      <name val="Alvi Nastaleeq"/>
    </font>
    <font>
      <sz val="11"/>
      <name val="Alvi Nastaleeq"/>
    </font>
    <font>
      <sz val="8"/>
      <name val="Times New Roman"/>
      <family val="1"/>
    </font>
    <font>
      <sz val="8"/>
      <name val="Alvi Nastaleeq"/>
    </font>
    <font>
      <sz val="10"/>
      <name val="UL Sajid Heading"/>
      <charset val="178"/>
    </font>
    <font>
      <sz val="11"/>
      <color theme="1"/>
      <name val="Calibri"/>
      <family val="2"/>
      <scheme val="minor"/>
    </font>
    <font>
      <sz val="12"/>
      <name val="Jameel Noori Nastaleeq"/>
    </font>
    <font>
      <sz val="11"/>
      <name val="UL Sajid Heading"/>
      <charset val="178"/>
    </font>
    <font>
      <sz val="14"/>
      <name val="UL Sajid Heading"/>
      <charset val="178"/>
    </font>
    <font>
      <sz val="11"/>
      <name val="Times New Roman"/>
      <family val="1"/>
    </font>
    <font>
      <sz val="10"/>
      <name val="Times New Roman"/>
      <family val="1"/>
    </font>
    <font>
      <sz val="11"/>
      <name val="Jameel Noori Nastaleeq"/>
    </font>
    <font>
      <sz val="14"/>
      <name val="Jameel Noori Nastaleeq"/>
    </font>
    <font>
      <sz val="12"/>
      <color rgb="FF0000FF"/>
      <name val="Alvi Nastaleeq"/>
    </font>
    <font>
      <sz val="8.5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282">
    <xf numFmtId="0" fontId="0" fillId="0" borderId="0" xfId="0"/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vertical="center" wrapText="1" shrinkToFi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 shrinkToFit="1"/>
      <protection locked="0"/>
    </xf>
    <xf numFmtId="0" fontId="6" fillId="3" borderId="0" xfId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Alignment="1" applyProtection="1">
      <alignment vertical="center" wrapText="1" shrinkToFit="1"/>
      <protection locked="0"/>
    </xf>
    <xf numFmtId="0" fontId="10" fillId="3" borderId="0" xfId="1" applyFont="1" applyFill="1" applyAlignment="1" applyProtection="1">
      <alignment horizontal="center" vertical="center" wrapText="1"/>
      <protection locked="0"/>
    </xf>
    <xf numFmtId="0" fontId="2" fillId="0" borderId="11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 shrinkToFit="1"/>
      <protection locked="0"/>
    </xf>
    <xf numFmtId="1" fontId="11" fillId="0" borderId="28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29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0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2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1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5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6" xfId="1" applyNumberFormat="1" applyFont="1" applyBorder="1" applyAlignment="1" applyProtection="1">
      <alignment horizontal="center" vertical="center" textRotation="90" shrinkToFit="1"/>
      <protection locked="0"/>
    </xf>
    <xf numFmtId="0" fontId="2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1" xfId="1" applyFont="1" applyFill="1" applyBorder="1" applyAlignment="1" applyProtection="1">
      <alignment vertical="center" shrinkToFit="1"/>
      <protection locked="0"/>
    </xf>
    <xf numFmtId="0" fontId="9" fillId="3" borderId="56" xfId="1" applyFont="1" applyFill="1" applyBorder="1" applyAlignment="1" applyProtection="1">
      <alignment vertical="center" shrinkToFit="1"/>
      <protection locked="0"/>
    </xf>
    <xf numFmtId="0" fontId="9" fillId="3" borderId="0" xfId="1" applyFont="1" applyFill="1" applyBorder="1" applyAlignment="1" applyProtection="1">
      <alignment vertical="center" shrinkToFit="1"/>
      <protection locked="0"/>
    </xf>
    <xf numFmtId="1" fontId="19" fillId="0" borderId="62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57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3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4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5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0" xfId="1" applyNumberFormat="1" applyFont="1" applyBorder="1" applyAlignment="1" applyProtection="1">
      <alignment horizontal="center" vertical="center" textRotation="90" shrinkToFit="1"/>
      <protection locked="0"/>
    </xf>
    <xf numFmtId="1" fontId="19" fillId="0" borderId="66" xfId="1" applyNumberFormat="1" applyFont="1" applyBorder="1" applyAlignment="1" applyProtection="1">
      <alignment horizontal="center" vertical="center" textRotation="90" shrinkToFit="1"/>
      <protection locked="0"/>
    </xf>
    <xf numFmtId="0" fontId="19" fillId="2" borderId="5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 shrinkToFit="1"/>
    </xf>
    <xf numFmtId="0" fontId="3" fillId="3" borderId="30" xfId="1" applyFont="1" applyFill="1" applyBorder="1" applyAlignment="1" applyProtection="1">
      <alignment horizontal="center" vertical="center" wrapText="1" shrinkToFit="1"/>
    </xf>
    <xf numFmtId="164" fontId="19" fillId="2" borderId="48" xfId="1" applyNumberFormat="1" applyFont="1" applyFill="1" applyBorder="1" applyAlignment="1" applyProtection="1">
      <alignment horizontal="center" vertical="center" textRotation="90" shrinkToFit="1"/>
    </xf>
    <xf numFmtId="164" fontId="19" fillId="2" borderId="49" xfId="1" applyNumberFormat="1" applyFont="1" applyFill="1" applyBorder="1" applyAlignment="1" applyProtection="1">
      <alignment horizontal="center" vertical="center" textRotation="90" shrinkToFit="1"/>
    </xf>
    <xf numFmtId="164" fontId="19" fillId="2" borderId="24" xfId="1" applyNumberFormat="1" applyFont="1" applyFill="1" applyBorder="1" applyAlignment="1" applyProtection="1">
      <alignment horizontal="center" vertical="center" textRotation="90" shrinkToFit="1"/>
    </xf>
    <xf numFmtId="164" fontId="19" fillId="2" borderId="51" xfId="1" applyNumberFormat="1" applyFont="1" applyFill="1" applyBorder="1" applyAlignment="1" applyProtection="1">
      <alignment horizontal="center" vertical="center" textRotation="90" shrinkToFit="1"/>
    </xf>
    <xf numFmtId="164" fontId="19" fillId="2" borderId="50" xfId="1" applyNumberFormat="1" applyFont="1" applyFill="1" applyBorder="1" applyAlignment="1" applyProtection="1">
      <alignment horizontal="center" vertical="center" textRotation="90" shrinkToFit="1"/>
    </xf>
    <xf numFmtId="164" fontId="19" fillId="2" borderId="55" xfId="1" applyNumberFormat="1" applyFont="1" applyFill="1" applyBorder="1" applyAlignment="1" applyProtection="1">
      <alignment horizontal="center" vertical="center" textRotation="90" shrinkToFit="1"/>
    </xf>
    <xf numFmtId="164" fontId="19" fillId="2" borderId="52" xfId="1" applyNumberFormat="1" applyFont="1" applyFill="1" applyBorder="1" applyAlignment="1" applyProtection="1">
      <alignment horizontal="center" vertical="center" textRotation="90" shrinkToFit="1"/>
    </xf>
    <xf numFmtId="1" fontId="19" fillId="2" borderId="42" xfId="1" applyNumberFormat="1" applyFont="1" applyFill="1" applyBorder="1" applyAlignment="1" applyProtection="1">
      <alignment horizontal="center" vertical="center" textRotation="90" shrinkToFit="1"/>
    </xf>
    <xf numFmtId="1" fontId="19" fillId="2" borderId="43" xfId="1" applyNumberFormat="1" applyFont="1" applyFill="1" applyBorder="1" applyAlignment="1" applyProtection="1">
      <alignment horizontal="center" vertical="center" textRotation="90" shrinkToFit="1"/>
    </xf>
    <xf numFmtId="1" fontId="19" fillId="2" borderId="44" xfId="1" applyNumberFormat="1" applyFont="1" applyFill="1" applyBorder="1" applyAlignment="1" applyProtection="1">
      <alignment horizontal="center" vertical="center" textRotation="90" shrinkToFit="1"/>
    </xf>
    <xf numFmtId="1" fontId="19" fillId="2" borderId="46" xfId="1" applyNumberFormat="1" applyFont="1" applyFill="1" applyBorder="1" applyAlignment="1" applyProtection="1">
      <alignment horizontal="center" vertical="center" textRotation="90" shrinkToFit="1"/>
    </xf>
    <xf numFmtId="1" fontId="19" fillId="2" borderId="45" xfId="1" applyNumberFormat="1" applyFont="1" applyFill="1" applyBorder="1" applyAlignment="1" applyProtection="1">
      <alignment horizontal="center" vertical="center" textRotation="90" shrinkToFit="1"/>
    </xf>
    <xf numFmtId="1" fontId="19" fillId="2" borderId="37" xfId="1" applyNumberFormat="1" applyFont="1" applyFill="1" applyBorder="1" applyAlignment="1" applyProtection="1">
      <alignment horizontal="center" vertical="center" textRotation="90" shrinkToFit="1"/>
    </xf>
    <xf numFmtId="1" fontId="19" fillId="2" borderId="47" xfId="1" applyNumberFormat="1" applyFont="1" applyFill="1" applyBorder="1" applyAlignment="1" applyProtection="1">
      <alignment horizontal="center" vertical="center" textRotation="90" shrinkToFit="1"/>
    </xf>
    <xf numFmtId="0" fontId="19" fillId="2" borderId="15" xfId="1" applyFont="1" applyFill="1" applyBorder="1" applyAlignment="1" applyProtection="1">
      <alignment horizontal="center" vertical="center" wrapText="1"/>
    </xf>
    <xf numFmtId="1" fontId="11" fillId="0" borderId="5" xfId="1" applyNumberFormat="1" applyFont="1" applyBorder="1" applyAlignment="1" applyProtection="1">
      <alignment horizontal="center" vertical="center" textRotation="90" shrinkToFit="1"/>
      <protection locked="0"/>
    </xf>
    <xf numFmtId="0" fontId="9" fillId="3" borderId="58" xfId="1" applyFont="1" applyFill="1" applyBorder="1" applyAlignment="1" applyProtection="1">
      <alignment vertical="center" shrinkToFit="1"/>
      <protection locked="0"/>
    </xf>
    <xf numFmtId="0" fontId="10" fillId="2" borderId="27" xfId="1" applyFont="1" applyFill="1" applyBorder="1" applyAlignment="1" applyProtection="1">
      <alignment horizontal="center" vertical="center" textRotation="90" wrapText="1"/>
    </xf>
    <xf numFmtId="0" fontId="10" fillId="2" borderId="23" xfId="1" applyFont="1" applyFill="1" applyBorder="1" applyAlignment="1" applyProtection="1">
      <alignment horizontal="center" vertical="center" textRotation="90" wrapText="1"/>
    </xf>
    <xf numFmtId="0" fontId="10" fillId="2" borderId="25" xfId="1" applyFont="1" applyFill="1" applyBorder="1" applyAlignment="1" applyProtection="1">
      <alignment horizontal="center" vertical="center" textRotation="90" wrapText="1" shrinkToFit="1"/>
    </xf>
    <xf numFmtId="0" fontId="10" fillId="2" borderId="55" xfId="1" applyFont="1" applyFill="1" applyBorder="1" applyAlignment="1" applyProtection="1">
      <alignment horizontal="center" vertical="center" textRotation="90" wrapText="1" shrinkToFit="1"/>
    </xf>
    <xf numFmtId="0" fontId="10" fillId="2" borderId="49" xfId="1" applyFont="1" applyFill="1" applyBorder="1" applyAlignment="1" applyProtection="1">
      <alignment horizontal="center" vertical="center" textRotation="90" wrapText="1" shrinkToFit="1"/>
    </xf>
    <xf numFmtId="0" fontId="10" fillId="2" borderId="67" xfId="1" applyFont="1" applyFill="1" applyBorder="1" applyAlignment="1" applyProtection="1">
      <alignment horizontal="center" vertical="center" textRotation="90" wrapText="1"/>
    </xf>
    <xf numFmtId="0" fontId="10" fillId="2" borderId="49" xfId="1" applyFont="1" applyFill="1" applyBorder="1" applyAlignment="1" applyProtection="1">
      <alignment horizontal="center" vertical="center" textRotation="90" wrapText="1"/>
    </xf>
    <xf numFmtId="0" fontId="20" fillId="2" borderId="23" xfId="0" applyFont="1" applyFill="1" applyBorder="1" applyAlignment="1" applyProtection="1">
      <alignment horizontal="center" vertical="center" textRotation="90" wrapText="1" shrinkToFit="1"/>
    </xf>
    <xf numFmtId="0" fontId="10" fillId="2" borderId="23" xfId="1" applyFont="1" applyFill="1" applyBorder="1" applyAlignment="1" applyProtection="1">
      <alignment horizontal="center" vertical="center" textRotation="90" wrapText="1" shrinkToFit="1"/>
    </xf>
    <xf numFmtId="1" fontId="11" fillId="0" borderId="16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8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79" xfId="1" applyNumberFormat="1" applyFont="1" applyFill="1" applyBorder="1" applyAlignment="1" applyProtection="1">
      <alignment horizontal="center" vertical="center" textRotation="90" shrinkToFit="1"/>
    </xf>
    <xf numFmtId="1" fontId="19" fillId="0" borderId="59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67" xfId="1" applyNumberFormat="1" applyFont="1" applyFill="1" applyBorder="1" applyAlignment="1" applyProtection="1">
      <alignment horizontal="center" vertical="center" textRotation="90" shrinkToFit="1"/>
    </xf>
    <xf numFmtId="1" fontId="11" fillId="0" borderId="1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80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81" xfId="1" applyNumberFormat="1" applyFont="1" applyFill="1" applyBorder="1" applyAlignment="1" applyProtection="1">
      <alignment horizontal="center" vertical="center" textRotation="90" shrinkToFit="1"/>
    </xf>
    <xf numFmtId="1" fontId="19" fillId="0" borderId="82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83" xfId="1" applyNumberFormat="1" applyFont="1" applyFill="1" applyBorder="1" applyAlignment="1" applyProtection="1">
      <alignment horizontal="center" vertical="center" textRotation="90" shrinkToFit="1"/>
    </xf>
    <xf numFmtId="1" fontId="11" fillId="0" borderId="15" xfId="1" applyNumberFormat="1" applyFont="1" applyBorder="1" applyAlignment="1" applyProtection="1">
      <alignment horizontal="center" vertical="center" textRotation="90" shrinkToFit="1"/>
      <protection locked="0"/>
    </xf>
    <xf numFmtId="0" fontId="8" fillId="2" borderId="77" xfId="0" applyFont="1" applyFill="1" applyBorder="1" applyAlignment="1" applyProtection="1">
      <alignment horizontal="center" vertical="center" textRotation="90" wrapText="1" shrinkToFit="1"/>
    </xf>
    <xf numFmtId="0" fontId="21" fillId="2" borderId="27" xfId="0" applyFont="1" applyFill="1" applyBorder="1" applyAlignment="1" applyProtection="1">
      <alignment horizontal="center" vertical="center" textRotation="90" wrapText="1" shrinkToFit="1"/>
    </xf>
    <xf numFmtId="0" fontId="21" fillId="2" borderId="26" xfId="0" applyFont="1" applyFill="1" applyBorder="1" applyAlignment="1" applyProtection="1">
      <alignment horizontal="center" vertical="center" textRotation="90" wrapText="1" shrinkToFit="1"/>
    </xf>
    <xf numFmtId="0" fontId="2" fillId="0" borderId="4" xfId="1" applyFont="1" applyBorder="1" applyAlignment="1" applyProtection="1">
      <alignment horizontal="center" wrapText="1"/>
      <protection locked="0"/>
    </xf>
    <xf numFmtId="0" fontId="2" fillId="0" borderId="6" xfId="1" applyFont="1" applyBorder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" fontId="11" fillId="0" borderId="84" xfId="1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85" xfId="1" applyNumberFormat="1" applyFont="1" applyFill="1" applyBorder="1" applyAlignment="1" applyProtection="1">
      <alignment horizontal="center" vertical="center" textRotation="90" shrinkToFit="1"/>
    </xf>
    <xf numFmtId="1" fontId="19" fillId="0" borderId="86" xfId="1" applyNumberFormat="1" applyFont="1" applyBorder="1" applyAlignment="1" applyProtection="1">
      <alignment horizontal="center" vertical="center" textRotation="90" shrinkToFit="1"/>
      <protection locked="0"/>
    </xf>
    <xf numFmtId="164" fontId="19" fillId="2" borderId="87" xfId="1" applyNumberFormat="1" applyFont="1" applyFill="1" applyBorder="1" applyAlignment="1" applyProtection="1">
      <alignment horizontal="center" vertical="center" textRotation="90" shrinkToFit="1"/>
    </xf>
    <xf numFmtId="1" fontId="11" fillId="0" borderId="29" xfId="1" applyNumberFormat="1" applyFont="1" applyBorder="1" applyAlignment="1" applyProtection="1">
      <alignment horizontal="center" vertical="center" textRotation="90" shrinkToFit="1"/>
    </xf>
    <xf numFmtId="1" fontId="11" fillId="0" borderId="30" xfId="1" applyNumberFormat="1" applyFont="1" applyBorder="1" applyAlignment="1" applyProtection="1">
      <alignment horizontal="center" vertical="center" textRotation="90" shrinkToFit="1"/>
    </xf>
    <xf numFmtId="1" fontId="11" fillId="0" borderId="32" xfId="1" applyNumberFormat="1" applyFont="1" applyBorder="1" applyAlignment="1" applyProtection="1">
      <alignment horizontal="center" vertical="center" textRotation="90" shrinkToFit="1"/>
    </xf>
    <xf numFmtId="1" fontId="11" fillId="0" borderId="31" xfId="1" applyNumberFormat="1" applyFont="1" applyBorder="1" applyAlignment="1" applyProtection="1">
      <alignment horizontal="center" vertical="center" textRotation="90" shrinkToFit="1"/>
    </xf>
    <xf numFmtId="1" fontId="11" fillId="0" borderId="54" xfId="1" applyNumberFormat="1" applyFont="1" applyBorder="1" applyAlignment="1" applyProtection="1">
      <alignment horizontal="center" vertical="center" textRotation="90" shrinkToFit="1"/>
    </xf>
    <xf numFmtId="1" fontId="11" fillId="0" borderId="84" xfId="1" applyNumberFormat="1" applyFont="1" applyBorder="1" applyAlignment="1" applyProtection="1">
      <alignment horizontal="center" vertical="center" textRotation="90" shrinkToFit="1"/>
    </xf>
    <xf numFmtId="1" fontId="11" fillId="0" borderId="78" xfId="1" applyNumberFormat="1" applyFont="1" applyBorder="1" applyAlignment="1" applyProtection="1">
      <alignment horizontal="center" vertical="center" textRotation="90" shrinkToFit="1"/>
    </xf>
    <xf numFmtId="1" fontId="11" fillId="0" borderId="80" xfId="1" applyNumberFormat="1" applyFont="1" applyBorder="1" applyAlignment="1" applyProtection="1">
      <alignment horizontal="center" vertical="center" textRotation="90" shrinkToFit="1"/>
    </xf>
    <xf numFmtId="1" fontId="11" fillId="0" borderId="34" xfId="1" applyNumberFormat="1" applyFont="1" applyBorder="1" applyAlignment="1" applyProtection="1">
      <alignment horizontal="center" vertical="center" textRotation="90" shrinkToFit="1"/>
    </xf>
    <xf numFmtId="1" fontId="11" fillId="0" borderId="35" xfId="1" applyNumberFormat="1" applyFont="1" applyBorder="1" applyAlignment="1" applyProtection="1">
      <alignment horizontal="center" vertical="center" textRotation="90" shrinkToFit="1"/>
    </xf>
    <xf numFmtId="1" fontId="11" fillId="0" borderId="7" xfId="1" applyNumberFormat="1" applyFont="1" applyBorder="1" applyAlignment="1" applyProtection="1">
      <alignment horizontal="center" vertical="center" textRotation="90" shrinkToFit="1"/>
    </xf>
    <xf numFmtId="1" fontId="11" fillId="0" borderId="53" xfId="1" applyNumberFormat="1" applyFont="1" applyBorder="1" applyAlignment="1" applyProtection="1">
      <alignment horizontal="center" vertical="center" textRotation="90" shrinkToFit="1"/>
    </xf>
    <xf numFmtId="1" fontId="11" fillId="0" borderId="36" xfId="1" applyNumberFormat="1" applyFont="1" applyBorder="1" applyAlignment="1" applyProtection="1">
      <alignment horizontal="center" vertical="center" textRotation="90" shrinkToFit="1"/>
    </xf>
    <xf numFmtId="0" fontId="10" fillId="2" borderId="22" xfId="0" applyFont="1" applyFill="1" applyBorder="1" applyAlignment="1" applyProtection="1">
      <alignment horizontal="center" vertical="center" textRotation="90" wrapText="1" shrinkToFit="1"/>
    </xf>
    <xf numFmtId="0" fontId="10" fillId="2" borderId="25" xfId="0" applyFont="1" applyFill="1" applyBorder="1" applyAlignment="1" applyProtection="1">
      <alignment horizontal="center" vertical="center" textRotation="90" wrapText="1" shrinkToFit="1"/>
    </xf>
    <xf numFmtId="0" fontId="9" fillId="2" borderId="25" xfId="0" applyFont="1" applyFill="1" applyBorder="1" applyAlignment="1" applyProtection="1">
      <alignment horizontal="center" vertical="center" textRotation="90" wrapText="1" shrinkToFit="1"/>
    </xf>
    <xf numFmtId="0" fontId="4" fillId="0" borderId="0" xfId="1" applyFont="1" applyAlignment="1" applyProtection="1">
      <alignment vertical="center" shrinkToFit="1"/>
      <protection locked="0"/>
    </xf>
    <xf numFmtId="0" fontId="7" fillId="0" borderId="0" xfId="1" applyFont="1" applyBorder="1" applyAlignment="1" applyProtection="1">
      <alignment vertical="center" shrinkToFit="1"/>
      <protection locked="0"/>
    </xf>
    <xf numFmtId="0" fontId="6" fillId="3" borderId="21" xfId="1" applyFont="1" applyFill="1" applyBorder="1" applyAlignment="1" applyProtection="1">
      <alignment vertical="center" wrapText="1" shrinkToFit="1"/>
      <protection locked="0"/>
    </xf>
    <xf numFmtId="0" fontId="10" fillId="3" borderId="0" xfId="1" applyFont="1" applyFill="1" applyAlignment="1" applyProtection="1">
      <alignment vertical="center"/>
      <protection locked="0"/>
    </xf>
    <xf numFmtId="0" fontId="9" fillId="3" borderId="0" xfId="1" applyFont="1" applyFill="1" applyBorder="1" applyAlignment="1" applyProtection="1">
      <alignment vertical="center" wrapText="1"/>
      <protection locked="0"/>
    </xf>
    <xf numFmtId="0" fontId="18" fillId="3" borderId="68" xfId="1" applyFont="1" applyFill="1" applyBorder="1" applyAlignment="1" applyProtection="1">
      <alignment horizontal="center" vertical="center" wrapText="1" shrinkToFit="1"/>
    </xf>
    <xf numFmtId="0" fontId="18" fillId="3" borderId="69" xfId="1" applyFont="1" applyFill="1" applyBorder="1" applyAlignment="1" applyProtection="1">
      <alignment horizontal="center" vertical="center" wrapText="1" shrinkToFit="1"/>
    </xf>
    <xf numFmtId="1" fontId="9" fillId="0" borderId="37" xfId="1" applyNumberFormat="1" applyFont="1" applyBorder="1" applyAlignment="1" applyProtection="1">
      <alignment wrapText="1" shrinkToFit="1"/>
      <protection locked="0"/>
    </xf>
    <xf numFmtId="1" fontId="10" fillId="0" borderId="37" xfId="1" applyNumberFormat="1" applyFont="1" applyBorder="1" applyAlignment="1" applyProtection="1">
      <alignment wrapText="1" shrinkToFit="1"/>
      <protection locked="0"/>
    </xf>
    <xf numFmtId="0" fontId="2" fillId="0" borderId="38" xfId="1" applyFont="1" applyBorder="1" applyAlignment="1" applyProtection="1">
      <alignment horizontal="center" wrapText="1"/>
      <protection locked="0"/>
    </xf>
    <xf numFmtId="0" fontId="2" fillId="0" borderId="40" xfId="1" applyFont="1" applyBorder="1" applyAlignment="1" applyProtection="1">
      <alignment horizontal="center" wrapText="1"/>
      <protection locked="0"/>
    </xf>
    <xf numFmtId="166" fontId="9" fillId="3" borderId="39" xfId="0" applyNumberFormat="1" applyFont="1" applyFill="1" applyBorder="1" applyAlignment="1" applyProtection="1">
      <alignment readingOrder="2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 vertical="center" shrinkToFit="1"/>
    </xf>
    <xf numFmtId="0" fontId="10" fillId="3" borderId="0" xfId="1" applyFont="1" applyFill="1" applyBorder="1" applyAlignment="1" applyProtection="1">
      <alignment horizontal="left" vertical="center"/>
    </xf>
    <xf numFmtId="1" fontId="11" fillId="2" borderId="33" xfId="1" applyNumberFormat="1" applyFont="1" applyFill="1" applyBorder="1" applyAlignment="1" applyProtection="1">
      <alignment horizontal="center" vertical="center" textRotation="90" shrinkToFit="1"/>
    </xf>
    <xf numFmtId="0" fontId="3" fillId="3" borderId="78" xfId="1" applyFont="1" applyFill="1" applyBorder="1" applyAlignment="1" applyProtection="1">
      <alignment horizontal="center" vertical="center" wrapText="1" shrinkToFit="1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0" fontId="3" fillId="2" borderId="25" xfId="1" applyFont="1" applyFill="1" applyBorder="1" applyAlignment="1" applyProtection="1">
      <alignment horizontal="center" vertical="center" textRotation="90" wrapText="1" shrinkToFit="1"/>
    </xf>
    <xf numFmtId="0" fontId="3" fillId="2" borderId="27" xfId="1" applyFont="1" applyFill="1" applyBorder="1" applyAlignment="1" applyProtection="1">
      <alignment horizontal="center" vertical="center" textRotation="90" wrapText="1" shrinkToFit="1"/>
    </xf>
    <xf numFmtId="0" fontId="15" fillId="2" borderId="26" xfId="1" applyFont="1" applyFill="1" applyBorder="1" applyAlignment="1" applyProtection="1">
      <alignment horizontal="center" vertical="center" textRotation="90" wrapText="1" shrinkToFit="1"/>
    </xf>
    <xf numFmtId="0" fontId="3" fillId="2" borderId="26" xfId="1" applyFont="1" applyFill="1" applyBorder="1" applyAlignment="1" applyProtection="1">
      <alignment horizontal="center" vertical="center" textRotation="90" wrapText="1" shrinkToFit="1"/>
    </xf>
    <xf numFmtId="0" fontId="3" fillId="2" borderId="70" xfId="1" applyFont="1" applyFill="1" applyBorder="1" applyAlignment="1" applyProtection="1">
      <alignment horizontal="center" vertical="center" textRotation="90" wrapText="1" shrinkToFit="1"/>
    </xf>
    <xf numFmtId="0" fontId="3" fillId="3" borderId="5" xfId="1" applyFont="1" applyFill="1" applyBorder="1" applyAlignment="1">
      <alignment horizontal="center" vertical="center" wrapText="1" shrinkToFit="1"/>
    </xf>
    <xf numFmtId="0" fontId="3" fillId="3" borderId="30" xfId="1" applyFont="1" applyFill="1" applyBorder="1" applyAlignment="1">
      <alignment horizontal="center" vertical="center" wrapText="1" shrinkToFit="1"/>
    </xf>
    <xf numFmtId="0" fontId="3" fillId="3" borderId="7" xfId="1" applyFont="1" applyFill="1" applyBorder="1" applyAlignment="1">
      <alignment horizontal="center" vertical="center" wrapText="1" shrinkToFit="1"/>
    </xf>
    <xf numFmtId="0" fontId="3" fillId="3" borderId="30" xfId="1" applyFont="1" applyFill="1" applyBorder="1" applyAlignment="1">
      <alignment horizontal="center" vertical="center" shrinkToFit="1"/>
    </xf>
    <xf numFmtId="1" fontId="19" fillId="2" borderId="44" xfId="0" applyNumberFormat="1" applyFont="1" applyFill="1" applyBorder="1" applyAlignment="1" applyProtection="1">
      <alignment horizontal="center" vertical="center" textRotation="90" shrinkToFit="1"/>
    </xf>
    <xf numFmtId="0" fontId="3" fillId="3" borderId="5" xfId="1" applyFont="1" applyFill="1" applyBorder="1" applyAlignment="1" applyProtection="1">
      <alignment horizontal="center" vertical="center" wrapText="1" shrinkToFit="1"/>
      <protection locked="0"/>
    </xf>
    <xf numFmtId="0" fontId="3" fillId="3" borderId="30" xfId="1" applyFont="1" applyFill="1" applyBorder="1" applyAlignment="1" applyProtection="1">
      <alignment horizontal="center" vertical="center" shrinkToFit="1"/>
      <protection locked="0"/>
    </xf>
    <xf numFmtId="0" fontId="3" fillId="3" borderId="30" xfId="1" applyFont="1" applyFill="1" applyBorder="1" applyAlignment="1" applyProtection="1">
      <alignment horizontal="center" vertical="center" wrapText="1" shrinkToFit="1"/>
      <protection locked="0"/>
    </xf>
    <xf numFmtId="0" fontId="22" fillId="3" borderId="30" xfId="1" applyFont="1" applyFill="1" applyBorder="1" applyAlignment="1" applyProtection="1">
      <alignment horizontal="center" vertical="center" wrapText="1" shrinkToFit="1"/>
      <protection locked="0"/>
    </xf>
    <xf numFmtId="1" fontId="19" fillId="0" borderId="66" xfId="1" applyNumberFormat="1" applyFont="1" applyFill="1" applyBorder="1" applyAlignment="1" applyProtection="1">
      <alignment horizontal="center" vertical="center" textRotation="90" shrinkToFit="1"/>
      <protection locked="0"/>
    </xf>
    <xf numFmtId="0" fontId="15" fillId="3" borderId="30" xfId="1" applyFont="1" applyFill="1" applyBorder="1" applyAlignment="1">
      <alignment horizontal="center" vertical="center" wrapText="1" shrinkToFit="1"/>
    </xf>
    <xf numFmtId="0" fontId="15" fillId="3" borderId="30" xfId="1" applyFont="1" applyFill="1" applyBorder="1" applyAlignment="1" applyProtection="1">
      <alignment horizontal="center" vertical="center" wrapText="1" shrinkToFit="1"/>
      <protection locked="0"/>
    </xf>
    <xf numFmtId="0" fontId="2" fillId="2" borderId="25" xfId="0" applyFont="1" applyFill="1" applyBorder="1" applyAlignment="1" applyProtection="1">
      <alignment horizontal="center" vertical="center" textRotation="90" wrapText="1" shrinkToFit="1"/>
    </xf>
    <xf numFmtId="0" fontId="9" fillId="2" borderId="25" xfId="1" applyFont="1" applyFill="1" applyBorder="1" applyAlignment="1" applyProtection="1">
      <alignment horizontal="center" vertical="center" textRotation="90" wrapText="1" shrinkToFit="1"/>
    </xf>
    <xf numFmtId="0" fontId="9" fillId="2" borderId="27" xfId="1" applyFont="1" applyFill="1" applyBorder="1" applyAlignment="1" applyProtection="1">
      <alignment horizontal="center" vertical="center" textRotation="90" wrapText="1" shrinkToFit="1"/>
    </xf>
    <xf numFmtId="1" fontId="11" fillId="0" borderId="28" xfId="1" applyNumberFormat="1" applyFont="1" applyBorder="1" applyAlignment="1" applyProtection="1">
      <alignment horizontal="center" vertical="center" textRotation="90" shrinkToFit="1"/>
    </xf>
    <xf numFmtId="1" fontId="11" fillId="0" borderId="16" xfId="1" applyNumberFormat="1" applyFont="1" applyBorder="1" applyAlignment="1" applyProtection="1">
      <alignment horizontal="center" vertical="center" textRotation="90" shrinkToFit="1"/>
    </xf>
    <xf numFmtId="1" fontId="11" fillId="0" borderId="15" xfId="1" applyNumberFormat="1" applyFont="1" applyBorder="1" applyAlignment="1" applyProtection="1">
      <alignment horizontal="center" vertical="center" textRotation="90" shrinkToFit="1"/>
    </xf>
    <xf numFmtId="1" fontId="11" fillId="0" borderId="17" xfId="1" applyNumberFormat="1" applyFont="1" applyBorder="1" applyAlignment="1" applyProtection="1">
      <alignment horizontal="center" vertical="center" textRotation="90" shrinkToFit="1"/>
    </xf>
    <xf numFmtId="1" fontId="11" fillId="0" borderId="5" xfId="1" applyNumberFormat="1" applyFont="1" applyBorder="1" applyAlignment="1" applyProtection="1">
      <alignment horizontal="center" vertical="center" textRotation="90" shrinkToFit="1"/>
    </xf>
    <xf numFmtId="1" fontId="11" fillId="0" borderId="14" xfId="1" applyNumberFormat="1" applyFont="1" applyBorder="1" applyAlignment="1" applyProtection="1">
      <alignment horizontal="center" vertical="center" textRotation="90" shrinkToFit="1"/>
    </xf>
    <xf numFmtId="1" fontId="11" fillId="0" borderId="13" xfId="1" applyNumberFormat="1" applyFont="1" applyBorder="1" applyAlignment="1" applyProtection="1">
      <alignment horizontal="center" vertical="center" textRotation="90" shrinkToFit="1"/>
    </xf>
    <xf numFmtId="1" fontId="11" fillId="0" borderId="33" xfId="1" applyNumberFormat="1" applyFont="1" applyBorder="1" applyAlignment="1" applyProtection="1">
      <alignment horizontal="center" vertical="center" textRotation="90" shrinkToFit="1"/>
    </xf>
    <xf numFmtId="1" fontId="19" fillId="0" borderId="62" xfId="1" applyNumberFormat="1" applyFont="1" applyBorder="1" applyAlignment="1" applyProtection="1">
      <alignment horizontal="center" vertical="center" textRotation="90" shrinkToFit="1"/>
    </xf>
    <xf numFmtId="1" fontId="19" fillId="0" borderId="57" xfId="1" applyNumberFormat="1" applyFont="1" applyBorder="1" applyAlignment="1" applyProtection="1">
      <alignment horizontal="center" vertical="center" textRotation="90" shrinkToFit="1"/>
    </xf>
    <xf numFmtId="1" fontId="19" fillId="0" borderId="63" xfId="1" applyNumberFormat="1" applyFont="1" applyBorder="1" applyAlignment="1" applyProtection="1">
      <alignment horizontal="center" vertical="center" textRotation="90" shrinkToFit="1"/>
    </xf>
    <xf numFmtId="1" fontId="19" fillId="0" borderId="64" xfId="1" applyNumberFormat="1" applyFont="1" applyBorder="1" applyAlignment="1" applyProtection="1">
      <alignment horizontal="center" vertical="center" textRotation="90" shrinkToFit="1"/>
    </xf>
    <xf numFmtId="1" fontId="19" fillId="0" borderId="65" xfId="1" applyNumberFormat="1" applyFont="1" applyBorder="1" applyAlignment="1" applyProtection="1">
      <alignment horizontal="center" vertical="center" textRotation="90" shrinkToFit="1"/>
    </xf>
    <xf numFmtId="1" fontId="19" fillId="0" borderId="59" xfId="1" applyNumberFormat="1" applyFont="1" applyBorder="1" applyAlignment="1" applyProtection="1">
      <alignment horizontal="center" vertical="center" textRotation="90" shrinkToFit="1"/>
    </xf>
    <xf numFmtId="1" fontId="19" fillId="0" borderId="82" xfId="1" applyNumberFormat="1" applyFont="1" applyBorder="1" applyAlignment="1" applyProtection="1">
      <alignment horizontal="center" vertical="center" textRotation="90" shrinkToFit="1"/>
    </xf>
    <xf numFmtId="1" fontId="19" fillId="0" borderId="60" xfId="1" applyNumberFormat="1" applyFont="1" applyBorder="1" applyAlignment="1" applyProtection="1">
      <alignment horizontal="center" vertical="center" textRotation="90" shrinkToFit="1"/>
    </xf>
    <xf numFmtId="1" fontId="19" fillId="0" borderId="66" xfId="1" applyNumberFormat="1" applyFont="1" applyBorder="1" applyAlignment="1" applyProtection="1">
      <alignment horizontal="center" vertical="center" textRotation="90" shrinkToFit="1"/>
    </xf>
    <xf numFmtId="1" fontId="19" fillId="0" borderId="66" xfId="1" applyNumberFormat="1" applyFont="1" applyFill="1" applyBorder="1" applyAlignment="1" applyProtection="1">
      <alignment horizontal="center" vertical="center" textRotation="90" shrinkToFit="1"/>
    </xf>
    <xf numFmtId="1" fontId="19" fillId="0" borderId="86" xfId="1" applyNumberFormat="1" applyFont="1" applyBorder="1" applyAlignment="1" applyProtection="1">
      <alignment horizontal="center" vertical="center" textRotation="90" shrinkToFit="1"/>
    </xf>
    <xf numFmtId="0" fontId="15" fillId="2" borderId="70" xfId="1" applyFont="1" applyFill="1" applyBorder="1" applyAlignment="1" applyProtection="1">
      <alignment horizontal="center" vertical="center" textRotation="90" wrapText="1" shrinkToFit="1"/>
    </xf>
    <xf numFmtId="0" fontId="2" fillId="0" borderId="58" xfId="1" applyFont="1" applyBorder="1" applyAlignment="1" applyProtection="1">
      <alignment horizontal="center" vertical="center" wrapText="1"/>
      <protection locked="0"/>
    </xf>
    <xf numFmtId="1" fontId="11" fillId="0" borderId="30" xfId="1" applyNumberFormat="1" applyFont="1" applyFill="1" applyBorder="1" applyAlignment="1" applyProtection="1">
      <alignment horizontal="center" vertical="center" textRotation="90" shrinkToFit="1"/>
    </xf>
    <xf numFmtId="1" fontId="11" fillId="0" borderId="3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9" fillId="0" borderId="63" xfId="1" applyNumberFormat="1" applyFont="1" applyFill="1" applyBorder="1" applyAlignment="1" applyProtection="1">
      <alignment horizontal="center" vertical="center" textRotation="90" shrinkToFit="1"/>
    </xf>
    <xf numFmtId="1" fontId="19" fillId="0" borderId="63" xfId="1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3" borderId="89" xfId="1" applyFont="1" applyFill="1" applyBorder="1" applyAlignment="1" applyProtection="1">
      <alignment horizontal="center" vertical="center" wrapText="1" shrinkToFit="1"/>
    </xf>
    <xf numFmtId="0" fontId="2" fillId="2" borderId="88" xfId="0" applyFont="1" applyFill="1" applyBorder="1" applyAlignment="1" applyProtection="1">
      <alignment horizontal="center" vertical="center" textRotation="90" wrapText="1" shrinkToFit="1"/>
    </xf>
    <xf numFmtId="0" fontId="10" fillId="0" borderId="39" xfId="1" applyFont="1" applyBorder="1" applyAlignment="1" applyProtection="1">
      <alignment wrapText="1" shrinkToFit="1"/>
    </xf>
    <xf numFmtId="0" fontId="10" fillId="0" borderId="39" xfId="1" applyFont="1" applyBorder="1" applyAlignment="1" applyProtection="1">
      <alignment horizontal="center" wrapText="1" shrinkToFit="1"/>
    </xf>
    <xf numFmtId="1" fontId="13" fillId="0" borderId="39" xfId="1" applyNumberFormat="1" applyFont="1" applyBorder="1" applyAlignment="1" applyProtection="1">
      <alignment horizontal="center" shrinkToFit="1"/>
    </xf>
    <xf numFmtId="0" fontId="4" fillId="2" borderId="74" xfId="1" applyFont="1" applyFill="1" applyBorder="1" applyAlignment="1" applyProtection="1">
      <alignment horizontal="center" vertical="center" wrapText="1" shrinkToFit="1"/>
    </xf>
    <xf numFmtId="0" fontId="4" fillId="2" borderId="60" xfId="1" applyFont="1" applyFill="1" applyBorder="1" applyAlignment="1" applyProtection="1">
      <alignment horizontal="center" vertical="center" wrapText="1" shrinkToFit="1"/>
    </xf>
    <xf numFmtId="0" fontId="4" fillId="2" borderId="61" xfId="1" applyFont="1" applyFill="1" applyBorder="1" applyAlignment="1" applyProtection="1">
      <alignment horizontal="center" vertical="center" wrapText="1" shrinkToFit="1"/>
    </xf>
    <xf numFmtId="0" fontId="6" fillId="3" borderId="74" xfId="1" applyFont="1" applyFill="1" applyBorder="1" applyAlignment="1" applyProtection="1">
      <alignment horizontal="center" vertical="center" shrinkToFit="1"/>
      <protection locked="0"/>
    </xf>
    <xf numFmtId="0" fontId="6" fillId="3" borderId="60" xfId="1" applyFont="1" applyFill="1" applyBorder="1" applyAlignment="1" applyProtection="1">
      <alignment horizontal="center" vertical="center" shrinkToFit="1"/>
      <protection locked="0"/>
    </xf>
    <xf numFmtId="0" fontId="6" fillId="3" borderId="61" xfId="1" applyFont="1" applyFill="1" applyBorder="1" applyAlignment="1" applyProtection="1">
      <alignment horizontal="center" vertical="center" shrinkToFit="1"/>
      <protection locked="0"/>
    </xf>
    <xf numFmtId="0" fontId="3" fillId="2" borderId="59" xfId="0" applyFont="1" applyFill="1" applyBorder="1" applyAlignment="1" applyProtection="1">
      <alignment horizontal="center" vertical="center" shrinkToFit="1"/>
    </xf>
    <xf numFmtId="0" fontId="3" fillId="2" borderId="61" xfId="0" applyFont="1" applyFill="1" applyBorder="1" applyAlignment="1" applyProtection="1">
      <alignment horizontal="center" vertical="center" shrinkToFit="1"/>
    </xf>
    <xf numFmtId="0" fontId="10" fillId="2" borderId="20" xfId="1" applyFont="1" applyFill="1" applyBorder="1" applyAlignment="1" applyProtection="1">
      <alignment horizontal="center" vertical="center" textRotation="90" wrapText="1"/>
    </xf>
    <xf numFmtId="0" fontId="10" fillId="2" borderId="24" xfId="1" applyFont="1" applyFill="1" applyBorder="1" applyAlignment="1" applyProtection="1">
      <alignment horizontal="center" vertical="center" textRotation="90" wrapText="1"/>
    </xf>
    <xf numFmtId="0" fontId="3" fillId="2" borderId="8" xfId="1" applyFont="1" applyFill="1" applyBorder="1" applyAlignment="1" applyProtection="1">
      <alignment horizontal="center" vertical="center" wrapText="1" shrinkToFit="1"/>
    </xf>
    <xf numFmtId="0" fontId="3" fillId="2" borderId="75" xfId="1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75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7" xfId="1" applyFont="1" applyFill="1" applyBorder="1" applyAlignment="1" applyProtection="1">
      <alignment horizontal="center" vertical="center" wrapText="1"/>
    </xf>
    <xf numFmtId="0" fontId="8" fillId="2" borderId="71" xfId="1" applyFont="1" applyFill="1" applyBorder="1" applyAlignment="1" applyProtection="1">
      <alignment horizontal="center" vertical="center" textRotation="90" wrapText="1"/>
    </xf>
    <xf numFmtId="0" fontId="8" fillId="2" borderId="72" xfId="1" applyFont="1" applyFill="1" applyBorder="1" applyAlignment="1" applyProtection="1">
      <alignment horizontal="center" vertical="center" textRotation="90" wrapText="1"/>
    </xf>
    <xf numFmtId="0" fontId="8" fillId="2" borderId="73" xfId="1" applyFont="1" applyFill="1" applyBorder="1" applyAlignment="1" applyProtection="1">
      <alignment horizontal="center" vertical="center" textRotation="90" wrapText="1"/>
    </xf>
    <xf numFmtId="0" fontId="10" fillId="2" borderId="76" xfId="0" applyFont="1" applyFill="1" applyBorder="1" applyAlignment="1" applyProtection="1">
      <alignment horizontal="center" vertical="center" wrapText="1"/>
    </xf>
    <xf numFmtId="0" fontId="10" fillId="2" borderId="9" xfId="0" applyFont="1" applyFill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1" fontId="10" fillId="0" borderId="37" xfId="1" applyNumberFormat="1" applyFont="1" applyBorder="1" applyAlignment="1" applyProtection="1">
      <alignment horizontal="center" wrapText="1" shrinkToFit="1"/>
    </xf>
    <xf numFmtId="165" fontId="9" fillId="0" borderId="41" xfId="1" applyNumberFormat="1" applyFont="1" applyBorder="1" applyAlignment="1" applyProtection="1">
      <alignment horizontal="center" wrapText="1" shrinkToFit="1"/>
      <protection locked="0"/>
    </xf>
    <xf numFmtId="1" fontId="9" fillId="0" borderId="37" xfId="1" applyNumberFormat="1" applyFont="1" applyBorder="1" applyAlignment="1" applyProtection="1">
      <alignment horizontal="center" wrapText="1" shrinkToFit="1"/>
    </xf>
    <xf numFmtId="0" fontId="3" fillId="2" borderId="8" xfId="1" applyFont="1" applyFill="1" applyBorder="1" applyAlignment="1" applyProtection="1">
      <alignment horizontal="center" vertical="center" wrapText="1"/>
    </xf>
    <xf numFmtId="0" fontId="3" fillId="2" borderId="75" xfId="1" applyFont="1" applyFill="1" applyBorder="1" applyAlignment="1" applyProtection="1">
      <alignment horizontal="center" vertical="center" wrapText="1"/>
    </xf>
    <xf numFmtId="0" fontId="3" fillId="2" borderId="9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 shrinkToFit="1"/>
    </xf>
    <xf numFmtId="0" fontId="3" fillId="2" borderId="24" xfId="1" applyFont="1" applyFill="1" applyBorder="1" applyAlignment="1" applyProtection="1">
      <alignment horizontal="center" vertical="center" wrapText="1" shrinkToFit="1"/>
    </xf>
    <xf numFmtId="0" fontId="19" fillId="2" borderId="12" xfId="1" applyFont="1" applyFill="1" applyBorder="1" applyAlignment="1" applyProtection="1">
      <alignment horizontal="center" vertical="center" wrapText="1"/>
    </xf>
    <xf numFmtId="0" fontId="19" fillId="2" borderId="13" xfId="1" applyFont="1" applyFill="1" applyBorder="1" applyAlignment="1" applyProtection="1">
      <alignment horizontal="center" vertical="center" wrapText="1"/>
    </xf>
    <xf numFmtId="0" fontId="19" fillId="2" borderId="14" xfId="1" applyFont="1" applyFill="1" applyBorder="1" applyAlignment="1" applyProtection="1">
      <alignment horizontal="center" vertical="center" wrapText="1"/>
    </xf>
    <xf numFmtId="0" fontId="19" fillId="2" borderId="18" xfId="1" applyFont="1" applyFill="1" applyBorder="1" applyAlignment="1" applyProtection="1">
      <alignment horizontal="center" vertical="center" wrapText="1"/>
    </xf>
    <xf numFmtId="0" fontId="9" fillId="2" borderId="16" xfId="1" quotePrefix="1" applyFont="1" applyFill="1" applyBorder="1" applyAlignment="1" applyProtection="1">
      <alignment horizontal="center" vertical="center" wrapText="1"/>
    </xf>
    <xf numFmtId="0" fontId="9" fillId="2" borderId="18" xfId="1" quotePrefix="1" applyFont="1" applyFill="1" applyBorder="1" applyAlignment="1" applyProtection="1">
      <alignment horizontal="center" vertical="center" wrapText="1"/>
    </xf>
    <xf numFmtId="0" fontId="9" fillId="2" borderId="17" xfId="1" quotePrefix="1" applyFont="1" applyFill="1" applyBorder="1" applyAlignment="1" applyProtection="1">
      <alignment horizontal="center" vertical="center" wrapText="1"/>
    </xf>
    <xf numFmtId="0" fontId="2" fillId="2" borderId="8" xfId="1" applyFont="1" applyFill="1" applyBorder="1" applyAlignment="1" applyProtection="1">
      <alignment horizontal="center" vertical="center" wrapText="1" shrinkToFit="1"/>
    </xf>
    <xf numFmtId="0" fontId="2" fillId="2" borderId="9" xfId="1" applyFont="1" applyFill="1" applyBorder="1" applyAlignment="1" applyProtection="1">
      <alignment horizontal="center" vertical="center" wrapText="1" shrinkToFit="1"/>
    </xf>
    <xf numFmtId="0" fontId="12" fillId="2" borderId="8" xfId="1" applyFont="1" applyFill="1" applyBorder="1" applyAlignment="1" applyProtection="1">
      <alignment horizontal="center" vertical="center" wrapText="1"/>
    </xf>
    <xf numFmtId="0" fontId="12" fillId="2" borderId="9" xfId="1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textRotation="90"/>
    </xf>
    <xf numFmtId="0" fontId="10" fillId="2" borderId="24" xfId="1" applyFont="1" applyFill="1" applyBorder="1" applyAlignment="1" applyProtection="1">
      <alignment horizontal="center" vertical="center" textRotation="90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2" borderId="9" xfId="1" applyFont="1" applyFill="1" applyBorder="1" applyAlignment="1" applyProtection="1">
      <alignment horizontal="center" vertical="center" wrapText="1"/>
    </xf>
    <xf numFmtId="0" fontId="17" fillId="2" borderId="44" xfId="1" applyFont="1" applyFill="1" applyBorder="1" applyAlignment="1" applyProtection="1">
      <alignment horizontal="center" vertical="center" wrapText="1"/>
    </xf>
    <xf numFmtId="0" fontId="17" fillId="2" borderId="19" xfId="1" applyFont="1" applyFill="1" applyBorder="1" applyAlignment="1" applyProtection="1">
      <alignment horizontal="center" vertical="center" wrapText="1"/>
    </xf>
    <xf numFmtId="0" fontId="17" fillId="2" borderId="24" xfId="1" applyFont="1" applyFill="1" applyBorder="1" applyAlignment="1" applyProtection="1">
      <alignment horizontal="center" vertical="center" wrapText="1"/>
    </xf>
    <xf numFmtId="165" fontId="10" fillId="0" borderId="39" xfId="1" applyNumberFormat="1" applyFont="1" applyBorder="1" applyAlignment="1" applyProtection="1">
      <alignment horizontal="center" shrinkToFit="1"/>
    </xf>
    <xf numFmtId="166" fontId="9" fillId="3" borderId="39" xfId="0" applyNumberFormat="1" applyFont="1" applyFill="1" applyBorder="1" applyAlignment="1" applyProtection="1">
      <alignment horizontal="center" readingOrder="2"/>
    </xf>
    <xf numFmtId="0" fontId="4" fillId="2" borderId="74" xfId="1" applyFont="1" applyFill="1" applyBorder="1" applyAlignment="1" applyProtection="1">
      <alignment horizontal="center" vertical="center" shrinkToFit="1"/>
    </xf>
    <xf numFmtId="0" fontId="4" fillId="2" borderId="60" xfId="1" applyFont="1" applyFill="1" applyBorder="1" applyAlignment="1" applyProtection="1">
      <alignment horizontal="center" vertical="center" shrinkToFit="1"/>
    </xf>
    <xf numFmtId="0" fontId="4" fillId="2" borderId="61" xfId="1" applyFont="1" applyFill="1" applyBorder="1" applyAlignment="1" applyProtection="1">
      <alignment horizontal="center" vertical="center" shrinkToFit="1"/>
    </xf>
    <xf numFmtId="0" fontId="5" fillId="0" borderId="0" xfId="1" applyFont="1" applyBorder="1" applyAlignment="1" applyProtection="1">
      <alignment horizontal="center" vertical="center" shrinkToFit="1"/>
    </xf>
    <xf numFmtId="0" fontId="6" fillId="0" borderId="74" xfId="1" applyFont="1" applyBorder="1" applyAlignment="1" applyProtection="1">
      <alignment horizontal="center" vertical="center" shrinkToFit="1"/>
      <protection locked="0"/>
    </xf>
    <xf numFmtId="0" fontId="6" fillId="0" borderId="60" xfId="1" applyFont="1" applyBorder="1" applyAlignment="1" applyProtection="1">
      <alignment horizontal="center" vertical="center" shrinkToFit="1"/>
      <protection locked="0"/>
    </xf>
    <xf numFmtId="0" fontId="6" fillId="0" borderId="61" xfId="1" applyFont="1" applyBorder="1" applyAlignment="1" applyProtection="1">
      <alignment horizontal="center" vertical="center" shrinkToFit="1"/>
      <protection locked="0"/>
    </xf>
    <xf numFmtId="0" fontId="3" fillId="2" borderId="8" xfId="1" applyFont="1" applyFill="1" applyBorder="1" applyAlignment="1" applyProtection="1">
      <alignment horizontal="center" vertical="center" shrinkToFit="1"/>
      <protection locked="0"/>
    </xf>
    <xf numFmtId="0" fontId="3" fillId="2" borderId="75" xfId="1" applyFont="1" applyFill="1" applyBorder="1" applyAlignment="1" applyProtection="1">
      <alignment horizontal="center" vertical="center" shrinkToFit="1"/>
      <protection locked="0"/>
    </xf>
    <xf numFmtId="0" fontId="3" fillId="2" borderId="9" xfId="1" applyFont="1" applyFill="1" applyBorder="1" applyAlignment="1" applyProtection="1">
      <alignment horizontal="center" vertical="center" shrinkToFit="1"/>
      <protection locked="0"/>
    </xf>
    <xf numFmtId="0" fontId="10" fillId="0" borderId="10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0" xfId="1" applyFont="1" applyFill="1" applyBorder="1" applyAlignment="1" applyProtection="1">
      <alignment horizontal="center" vertical="center"/>
    </xf>
    <xf numFmtId="0" fontId="10" fillId="2" borderId="20" xfId="1" applyFont="1" applyFill="1" applyBorder="1" applyAlignment="1" applyProtection="1">
      <alignment horizontal="center" vertical="center" textRotation="90" shrinkToFit="1"/>
    </xf>
    <xf numFmtId="0" fontId="10" fillId="2" borderId="24" xfId="1" applyFont="1" applyFill="1" applyBorder="1" applyAlignment="1" applyProtection="1">
      <alignment horizontal="center" vertical="center" textRotation="90" shrinkToFit="1"/>
    </xf>
    <xf numFmtId="0" fontId="3" fillId="2" borderId="20" xfId="0" applyFont="1" applyFill="1" applyBorder="1" applyAlignment="1" applyProtection="1">
      <alignment horizontal="center" vertical="center" textRotation="90"/>
    </xf>
    <xf numFmtId="0" fontId="3" fillId="2" borderId="24" xfId="0" applyFont="1" applyFill="1" applyBorder="1" applyAlignment="1" applyProtection="1">
      <alignment horizontal="center" vertical="center" textRotation="90"/>
    </xf>
    <xf numFmtId="0" fontId="9" fillId="2" borderId="8" xfId="1" applyFont="1" applyFill="1" applyBorder="1" applyAlignment="1" applyProtection="1">
      <alignment horizontal="center" vertical="center" wrapText="1" shrinkToFit="1"/>
    </xf>
    <xf numFmtId="0" fontId="9" fillId="2" borderId="9" xfId="1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/>
    </xf>
    <xf numFmtId="0" fontId="10" fillId="2" borderId="75" xfId="0" applyFont="1" applyFill="1" applyBorder="1" applyAlignment="1" applyProtection="1">
      <alignment horizontal="center" vertical="center" wrapText="1"/>
    </xf>
    <xf numFmtId="0" fontId="3" fillId="0" borderId="19" xfId="2" applyFont="1" applyBorder="1" applyAlignment="1">
      <alignment horizontal="center" vertical="center" textRotation="90" shrinkToFit="1"/>
    </xf>
    <xf numFmtId="0" fontId="3" fillId="0" borderId="30" xfId="2" applyFont="1" applyBorder="1" applyAlignment="1">
      <alignment horizontal="center" vertical="center" textRotation="90" shrinkToFit="1"/>
    </xf>
    <xf numFmtId="0" fontId="3" fillId="0" borderId="20" xfId="2" applyFont="1" applyBorder="1" applyAlignment="1">
      <alignment horizontal="center" vertical="center" textRotation="90" shrinkToFit="1"/>
    </xf>
    <xf numFmtId="0" fontId="3" fillId="2" borderId="75" xfId="1" applyFont="1" applyFill="1" applyBorder="1" applyAlignment="1" applyProtection="1">
      <alignment horizontal="center" vertical="center" shrinkToFit="1"/>
    </xf>
    <xf numFmtId="0" fontId="3" fillId="2" borderId="9" xfId="1" applyFont="1" applyFill="1" applyBorder="1" applyAlignment="1" applyProtection="1">
      <alignment horizontal="center" vertical="center" shrinkToFit="1"/>
    </xf>
    <xf numFmtId="0" fontId="10" fillId="3" borderId="10" xfId="1" applyFont="1" applyFill="1" applyBorder="1" applyAlignment="1" applyProtection="1">
      <alignment horizontal="left" vertical="center"/>
    </xf>
    <xf numFmtId="0" fontId="10" fillId="3" borderId="0" xfId="1" applyFont="1" applyFill="1" applyBorder="1" applyAlignment="1" applyProtection="1">
      <alignment horizontal="left" vertical="center"/>
    </xf>
    <xf numFmtId="0" fontId="3" fillId="0" borderId="44" xfId="2" applyFont="1" applyBorder="1" applyAlignment="1">
      <alignment horizontal="center" vertical="center" textRotation="90" shrinkToFit="1"/>
    </xf>
    <xf numFmtId="0" fontId="15" fillId="0" borderId="20" xfId="2" applyFont="1" applyBorder="1" applyAlignment="1">
      <alignment horizontal="center" vertical="center" textRotation="90" shrinkToFit="1"/>
    </xf>
    <xf numFmtId="0" fontId="15" fillId="0" borderId="19" xfId="2" applyFont="1" applyBorder="1" applyAlignment="1">
      <alignment horizontal="center" vertical="center" textRotation="90" shrinkToFit="1"/>
    </xf>
    <xf numFmtId="0" fontId="15" fillId="0" borderId="30" xfId="2" applyFont="1" applyBorder="1" applyAlignment="1">
      <alignment horizontal="center" vertical="center" textRotation="90" shrinkToFit="1"/>
    </xf>
    <xf numFmtId="0" fontId="6" fillId="3" borderId="74" xfId="1" applyFont="1" applyFill="1" applyBorder="1" applyAlignment="1" applyProtection="1">
      <alignment horizontal="center" vertical="center" shrinkToFit="1"/>
    </xf>
    <xf numFmtId="0" fontId="6" fillId="3" borderId="60" xfId="1" applyFont="1" applyFill="1" applyBorder="1" applyAlignment="1" applyProtection="1">
      <alignment horizontal="center" vertical="center" shrinkToFit="1"/>
    </xf>
    <xf numFmtId="0" fontId="6" fillId="3" borderId="61" xfId="1" applyFont="1" applyFill="1" applyBorder="1" applyAlignment="1" applyProtection="1">
      <alignment horizontal="center" vertical="center" shrinkToFit="1"/>
    </xf>
    <xf numFmtId="0" fontId="6" fillId="0" borderId="74" xfId="1" applyFont="1" applyBorder="1" applyAlignment="1" applyProtection="1">
      <alignment horizontal="center" vertical="center" shrinkToFit="1"/>
    </xf>
    <xf numFmtId="0" fontId="6" fillId="0" borderId="60" xfId="1" applyFont="1" applyBorder="1" applyAlignment="1" applyProtection="1">
      <alignment horizontal="center" vertical="center" shrinkToFit="1"/>
    </xf>
    <xf numFmtId="0" fontId="6" fillId="0" borderId="61" xfId="1" applyFont="1" applyBorder="1" applyAlignment="1" applyProtection="1">
      <alignment horizontal="center" vertical="center" shrinkToFit="1"/>
    </xf>
    <xf numFmtId="0" fontId="3" fillId="2" borderId="8" xfId="1" applyFont="1" applyFill="1" applyBorder="1" applyAlignment="1" applyProtection="1">
      <alignment horizontal="center" vertical="center" shrinkToFit="1"/>
    </xf>
    <xf numFmtId="165" fontId="10" fillId="0" borderId="39" xfId="1" applyNumberFormat="1" applyFont="1" applyBorder="1" applyAlignment="1" applyProtection="1">
      <alignment horizontal="center" wrapText="1" shrinkToFit="1"/>
    </xf>
    <xf numFmtId="0" fontId="17" fillId="2" borderId="44" xfId="1" applyFont="1" applyFill="1" applyBorder="1" applyAlignment="1" applyProtection="1">
      <alignment horizontal="center" vertical="center" textRotation="90" wrapText="1"/>
    </xf>
    <xf numFmtId="0" fontId="17" fillId="2" borderId="19" xfId="1" applyFont="1" applyFill="1" applyBorder="1" applyAlignment="1" applyProtection="1">
      <alignment horizontal="center" vertical="center" textRotation="90" wrapText="1"/>
    </xf>
    <xf numFmtId="0" fontId="17" fillId="2" borderId="24" xfId="1" applyFont="1" applyFill="1" applyBorder="1" applyAlignment="1" applyProtection="1">
      <alignment horizontal="center" vertical="center" textRotation="90" wrapText="1"/>
    </xf>
    <xf numFmtId="0" fontId="3" fillId="2" borderId="60" xfId="0" applyFont="1" applyFill="1" applyBorder="1" applyAlignment="1" applyProtection="1">
      <alignment horizontal="center" vertical="center" shrinkToFit="1"/>
    </xf>
    <xf numFmtId="1" fontId="10" fillId="3" borderId="39" xfId="1" applyNumberFormat="1" applyFont="1" applyFill="1" applyBorder="1" applyAlignment="1">
      <alignment horizontal="center" vertical="center" shrinkToFit="1"/>
    </xf>
    <xf numFmtId="166" fontId="10" fillId="3" borderId="39" xfId="1" applyNumberFormat="1" applyFont="1" applyFill="1" applyBorder="1" applyAlignment="1">
      <alignment horizontal="left" vertical="center" readingOrder="2"/>
    </xf>
    <xf numFmtId="1" fontId="13" fillId="3" borderId="39" xfId="1" applyNumberFormat="1" applyFont="1" applyFill="1" applyBorder="1" applyAlignment="1">
      <alignment vertical="center" shrinkToFit="1"/>
    </xf>
    <xf numFmtId="165" fontId="3" fillId="3" borderId="39" xfId="1" applyNumberFormat="1" applyFont="1" applyFill="1" applyBorder="1" applyAlignment="1">
      <alignment vertical="center" readingOrder="2"/>
    </xf>
    <xf numFmtId="0" fontId="10" fillId="0" borderId="10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2" fillId="2" borderId="20" xfId="1" applyFont="1" applyFill="1" applyBorder="1" applyAlignment="1" applyProtection="1">
      <alignment horizontal="center" vertical="center" textRotation="90" shrinkToFit="1"/>
    </xf>
    <xf numFmtId="0" fontId="2" fillId="2" borderId="24" xfId="1" applyFont="1" applyFill="1" applyBorder="1" applyAlignment="1" applyProtection="1">
      <alignment horizontal="center" vertical="center" textRotation="90" shrinkToFit="1"/>
    </xf>
    <xf numFmtId="0" fontId="9" fillId="2" borderId="20" xfId="1" applyFont="1" applyFill="1" applyBorder="1" applyAlignment="1" applyProtection="1">
      <alignment horizontal="center" vertical="center" textRotation="90"/>
    </xf>
    <xf numFmtId="0" fontId="9" fillId="2" borderId="24" xfId="1" applyFont="1" applyFill="1" applyBorder="1" applyAlignment="1" applyProtection="1">
      <alignment horizontal="center" vertical="center" textRotation="90"/>
    </xf>
    <xf numFmtId="0" fontId="9" fillId="2" borderId="88" xfId="0" applyFont="1" applyFill="1" applyBorder="1" applyAlignment="1" applyProtection="1">
      <alignment horizontal="center" vertical="center" textRotation="90" wrapText="1" shrinkToFit="1"/>
    </xf>
    <xf numFmtId="0" fontId="23" fillId="2" borderId="88" xfId="0" applyFont="1" applyFill="1" applyBorder="1" applyAlignment="1" applyProtection="1">
      <alignment horizontal="center" vertical="center" textRotation="90" wrapText="1" shrinkToFi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H37"/>
  <sheetViews>
    <sheetView showGridLines="0" topLeftCell="A4" zoomScaleNormal="100" zoomScaleSheetLayoutView="100" workbookViewId="0">
      <selection activeCell="P11" sqref="P11"/>
    </sheetView>
  </sheetViews>
  <sheetFormatPr defaultRowHeight="15" customHeight="1"/>
  <cols>
    <col min="1" max="1" width="1.28515625" style="1" customWidth="1"/>
    <col min="2" max="4" width="3.85546875" style="1" customWidth="1"/>
    <col min="5" max="5" width="7.85546875" style="1" customWidth="1"/>
    <col min="6" max="16" width="3.85546875" style="1" customWidth="1"/>
    <col min="17" max="18" width="4" style="1" customWidth="1"/>
    <col min="19" max="31" width="3.85546875" style="1" customWidth="1"/>
    <col min="32" max="32" width="12" style="1" customWidth="1"/>
    <col min="33" max="33" width="3.7109375" style="1" customWidth="1"/>
    <col min="34" max="34" width="1" style="1" customWidth="1"/>
    <col min="35" max="260" width="8.85546875" style="1"/>
    <col min="261" max="261" width="0.85546875" style="1" customWidth="1"/>
    <col min="262" max="263" width="6.42578125" style="1" customWidth="1"/>
    <col min="264" max="264" width="5.7109375" style="1" customWidth="1"/>
    <col min="265" max="265" width="7.42578125" style="1" customWidth="1"/>
    <col min="266" max="267" width="5.140625" style="1" customWidth="1"/>
    <col min="268" max="270" width="3.7109375" style="1" customWidth="1"/>
    <col min="271" max="272" width="5.5703125" style="1" customWidth="1"/>
    <col min="273" max="274" width="6" style="1" customWidth="1"/>
    <col min="275" max="275" width="5.28515625" style="1" customWidth="1"/>
    <col min="276" max="276" width="6.140625" style="1" customWidth="1"/>
    <col min="277" max="278" width="5.7109375" style="1" customWidth="1"/>
    <col min="279" max="281" width="6.85546875" style="1" customWidth="1"/>
    <col min="282" max="286" width="4" style="1" customWidth="1"/>
    <col min="287" max="287" width="8.42578125" style="1" customWidth="1"/>
    <col min="288" max="288" width="2.7109375" style="1" customWidth="1"/>
    <col min="289" max="289" width="0.85546875" style="1" customWidth="1"/>
    <col min="290" max="516" width="8.85546875" style="1"/>
    <col min="517" max="517" width="0.85546875" style="1" customWidth="1"/>
    <col min="518" max="519" width="6.42578125" style="1" customWidth="1"/>
    <col min="520" max="520" width="5.7109375" style="1" customWidth="1"/>
    <col min="521" max="521" width="7.42578125" style="1" customWidth="1"/>
    <col min="522" max="523" width="5.140625" style="1" customWidth="1"/>
    <col min="524" max="526" width="3.7109375" style="1" customWidth="1"/>
    <col min="527" max="528" width="5.5703125" style="1" customWidth="1"/>
    <col min="529" max="530" width="6" style="1" customWidth="1"/>
    <col min="531" max="531" width="5.28515625" style="1" customWidth="1"/>
    <col min="532" max="532" width="6.140625" style="1" customWidth="1"/>
    <col min="533" max="534" width="5.7109375" style="1" customWidth="1"/>
    <col min="535" max="537" width="6.85546875" style="1" customWidth="1"/>
    <col min="538" max="542" width="4" style="1" customWidth="1"/>
    <col min="543" max="543" width="8.42578125" style="1" customWidth="1"/>
    <col min="544" max="544" width="2.7109375" style="1" customWidth="1"/>
    <col min="545" max="545" width="0.85546875" style="1" customWidth="1"/>
    <col min="546" max="772" width="8.85546875" style="1"/>
    <col min="773" max="773" width="0.85546875" style="1" customWidth="1"/>
    <col min="774" max="775" width="6.42578125" style="1" customWidth="1"/>
    <col min="776" max="776" width="5.7109375" style="1" customWidth="1"/>
    <col min="777" max="777" width="7.42578125" style="1" customWidth="1"/>
    <col min="778" max="779" width="5.140625" style="1" customWidth="1"/>
    <col min="780" max="782" width="3.7109375" style="1" customWidth="1"/>
    <col min="783" max="784" width="5.5703125" style="1" customWidth="1"/>
    <col min="785" max="786" width="6" style="1" customWidth="1"/>
    <col min="787" max="787" width="5.28515625" style="1" customWidth="1"/>
    <col min="788" max="788" width="6.140625" style="1" customWidth="1"/>
    <col min="789" max="790" width="5.7109375" style="1" customWidth="1"/>
    <col min="791" max="793" width="6.85546875" style="1" customWidth="1"/>
    <col min="794" max="798" width="4" style="1" customWidth="1"/>
    <col min="799" max="799" width="8.42578125" style="1" customWidth="1"/>
    <col min="800" max="800" width="2.7109375" style="1" customWidth="1"/>
    <col min="801" max="801" width="0.85546875" style="1" customWidth="1"/>
    <col min="802" max="1028" width="8.85546875" style="1"/>
    <col min="1029" max="1029" width="0.85546875" style="1" customWidth="1"/>
    <col min="1030" max="1031" width="6.42578125" style="1" customWidth="1"/>
    <col min="1032" max="1032" width="5.7109375" style="1" customWidth="1"/>
    <col min="1033" max="1033" width="7.42578125" style="1" customWidth="1"/>
    <col min="1034" max="1035" width="5.140625" style="1" customWidth="1"/>
    <col min="1036" max="1038" width="3.7109375" style="1" customWidth="1"/>
    <col min="1039" max="1040" width="5.5703125" style="1" customWidth="1"/>
    <col min="1041" max="1042" width="6" style="1" customWidth="1"/>
    <col min="1043" max="1043" width="5.28515625" style="1" customWidth="1"/>
    <col min="1044" max="1044" width="6.140625" style="1" customWidth="1"/>
    <col min="1045" max="1046" width="5.7109375" style="1" customWidth="1"/>
    <col min="1047" max="1049" width="6.85546875" style="1" customWidth="1"/>
    <col min="1050" max="1054" width="4" style="1" customWidth="1"/>
    <col min="1055" max="1055" width="8.42578125" style="1" customWidth="1"/>
    <col min="1056" max="1056" width="2.7109375" style="1" customWidth="1"/>
    <col min="1057" max="1057" width="0.85546875" style="1" customWidth="1"/>
    <col min="1058" max="1284" width="8.85546875" style="1"/>
    <col min="1285" max="1285" width="0.85546875" style="1" customWidth="1"/>
    <col min="1286" max="1287" width="6.42578125" style="1" customWidth="1"/>
    <col min="1288" max="1288" width="5.7109375" style="1" customWidth="1"/>
    <col min="1289" max="1289" width="7.42578125" style="1" customWidth="1"/>
    <col min="1290" max="1291" width="5.140625" style="1" customWidth="1"/>
    <col min="1292" max="1294" width="3.7109375" style="1" customWidth="1"/>
    <col min="1295" max="1296" width="5.5703125" style="1" customWidth="1"/>
    <col min="1297" max="1298" width="6" style="1" customWidth="1"/>
    <col min="1299" max="1299" width="5.28515625" style="1" customWidth="1"/>
    <col min="1300" max="1300" width="6.140625" style="1" customWidth="1"/>
    <col min="1301" max="1302" width="5.7109375" style="1" customWidth="1"/>
    <col min="1303" max="1305" width="6.85546875" style="1" customWidth="1"/>
    <col min="1306" max="1310" width="4" style="1" customWidth="1"/>
    <col min="1311" max="1311" width="8.42578125" style="1" customWidth="1"/>
    <col min="1312" max="1312" width="2.7109375" style="1" customWidth="1"/>
    <col min="1313" max="1313" width="0.85546875" style="1" customWidth="1"/>
    <col min="1314" max="1540" width="8.85546875" style="1"/>
    <col min="1541" max="1541" width="0.85546875" style="1" customWidth="1"/>
    <col min="1542" max="1543" width="6.42578125" style="1" customWidth="1"/>
    <col min="1544" max="1544" width="5.7109375" style="1" customWidth="1"/>
    <col min="1545" max="1545" width="7.42578125" style="1" customWidth="1"/>
    <col min="1546" max="1547" width="5.140625" style="1" customWidth="1"/>
    <col min="1548" max="1550" width="3.7109375" style="1" customWidth="1"/>
    <col min="1551" max="1552" width="5.5703125" style="1" customWidth="1"/>
    <col min="1553" max="1554" width="6" style="1" customWidth="1"/>
    <col min="1555" max="1555" width="5.28515625" style="1" customWidth="1"/>
    <col min="1556" max="1556" width="6.140625" style="1" customWidth="1"/>
    <col min="1557" max="1558" width="5.7109375" style="1" customWidth="1"/>
    <col min="1559" max="1561" width="6.85546875" style="1" customWidth="1"/>
    <col min="1562" max="1566" width="4" style="1" customWidth="1"/>
    <col min="1567" max="1567" width="8.42578125" style="1" customWidth="1"/>
    <col min="1568" max="1568" width="2.7109375" style="1" customWidth="1"/>
    <col min="1569" max="1569" width="0.85546875" style="1" customWidth="1"/>
    <col min="1570" max="1796" width="8.85546875" style="1"/>
    <col min="1797" max="1797" width="0.85546875" style="1" customWidth="1"/>
    <col min="1798" max="1799" width="6.42578125" style="1" customWidth="1"/>
    <col min="1800" max="1800" width="5.7109375" style="1" customWidth="1"/>
    <col min="1801" max="1801" width="7.42578125" style="1" customWidth="1"/>
    <col min="1802" max="1803" width="5.140625" style="1" customWidth="1"/>
    <col min="1804" max="1806" width="3.7109375" style="1" customWidth="1"/>
    <col min="1807" max="1808" width="5.5703125" style="1" customWidth="1"/>
    <col min="1809" max="1810" width="6" style="1" customWidth="1"/>
    <col min="1811" max="1811" width="5.28515625" style="1" customWidth="1"/>
    <col min="1812" max="1812" width="6.140625" style="1" customWidth="1"/>
    <col min="1813" max="1814" width="5.7109375" style="1" customWidth="1"/>
    <col min="1815" max="1817" width="6.85546875" style="1" customWidth="1"/>
    <col min="1818" max="1822" width="4" style="1" customWidth="1"/>
    <col min="1823" max="1823" width="8.42578125" style="1" customWidth="1"/>
    <col min="1824" max="1824" width="2.7109375" style="1" customWidth="1"/>
    <col min="1825" max="1825" width="0.85546875" style="1" customWidth="1"/>
    <col min="1826" max="2052" width="8.85546875" style="1"/>
    <col min="2053" max="2053" width="0.85546875" style="1" customWidth="1"/>
    <col min="2054" max="2055" width="6.42578125" style="1" customWidth="1"/>
    <col min="2056" max="2056" width="5.7109375" style="1" customWidth="1"/>
    <col min="2057" max="2057" width="7.42578125" style="1" customWidth="1"/>
    <col min="2058" max="2059" width="5.140625" style="1" customWidth="1"/>
    <col min="2060" max="2062" width="3.7109375" style="1" customWidth="1"/>
    <col min="2063" max="2064" width="5.5703125" style="1" customWidth="1"/>
    <col min="2065" max="2066" width="6" style="1" customWidth="1"/>
    <col min="2067" max="2067" width="5.28515625" style="1" customWidth="1"/>
    <col min="2068" max="2068" width="6.140625" style="1" customWidth="1"/>
    <col min="2069" max="2070" width="5.7109375" style="1" customWidth="1"/>
    <col min="2071" max="2073" width="6.85546875" style="1" customWidth="1"/>
    <col min="2074" max="2078" width="4" style="1" customWidth="1"/>
    <col min="2079" max="2079" width="8.42578125" style="1" customWidth="1"/>
    <col min="2080" max="2080" width="2.7109375" style="1" customWidth="1"/>
    <col min="2081" max="2081" width="0.85546875" style="1" customWidth="1"/>
    <col min="2082" max="2308" width="8.85546875" style="1"/>
    <col min="2309" max="2309" width="0.85546875" style="1" customWidth="1"/>
    <col min="2310" max="2311" width="6.42578125" style="1" customWidth="1"/>
    <col min="2312" max="2312" width="5.7109375" style="1" customWidth="1"/>
    <col min="2313" max="2313" width="7.42578125" style="1" customWidth="1"/>
    <col min="2314" max="2315" width="5.140625" style="1" customWidth="1"/>
    <col min="2316" max="2318" width="3.7109375" style="1" customWidth="1"/>
    <col min="2319" max="2320" width="5.5703125" style="1" customWidth="1"/>
    <col min="2321" max="2322" width="6" style="1" customWidth="1"/>
    <col min="2323" max="2323" width="5.28515625" style="1" customWidth="1"/>
    <col min="2324" max="2324" width="6.140625" style="1" customWidth="1"/>
    <col min="2325" max="2326" width="5.7109375" style="1" customWidth="1"/>
    <col min="2327" max="2329" width="6.85546875" style="1" customWidth="1"/>
    <col min="2330" max="2334" width="4" style="1" customWidth="1"/>
    <col min="2335" max="2335" width="8.42578125" style="1" customWidth="1"/>
    <col min="2336" max="2336" width="2.7109375" style="1" customWidth="1"/>
    <col min="2337" max="2337" width="0.85546875" style="1" customWidth="1"/>
    <col min="2338" max="2564" width="8.85546875" style="1"/>
    <col min="2565" max="2565" width="0.85546875" style="1" customWidth="1"/>
    <col min="2566" max="2567" width="6.42578125" style="1" customWidth="1"/>
    <col min="2568" max="2568" width="5.7109375" style="1" customWidth="1"/>
    <col min="2569" max="2569" width="7.42578125" style="1" customWidth="1"/>
    <col min="2570" max="2571" width="5.140625" style="1" customWidth="1"/>
    <col min="2572" max="2574" width="3.7109375" style="1" customWidth="1"/>
    <col min="2575" max="2576" width="5.5703125" style="1" customWidth="1"/>
    <col min="2577" max="2578" width="6" style="1" customWidth="1"/>
    <col min="2579" max="2579" width="5.28515625" style="1" customWidth="1"/>
    <col min="2580" max="2580" width="6.140625" style="1" customWidth="1"/>
    <col min="2581" max="2582" width="5.7109375" style="1" customWidth="1"/>
    <col min="2583" max="2585" width="6.85546875" style="1" customWidth="1"/>
    <col min="2586" max="2590" width="4" style="1" customWidth="1"/>
    <col min="2591" max="2591" width="8.42578125" style="1" customWidth="1"/>
    <col min="2592" max="2592" width="2.7109375" style="1" customWidth="1"/>
    <col min="2593" max="2593" width="0.85546875" style="1" customWidth="1"/>
    <col min="2594" max="2820" width="8.85546875" style="1"/>
    <col min="2821" max="2821" width="0.85546875" style="1" customWidth="1"/>
    <col min="2822" max="2823" width="6.42578125" style="1" customWidth="1"/>
    <col min="2824" max="2824" width="5.7109375" style="1" customWidth="1"/>
    <col min="2825" max="2825" width="7.42578125" style="1" customWidth="1"/>
    <col min="2826" max="2827" width="5.140625" style="1" customWidth="1"/>
    <col min="2828" max="2830" width="3.7109375" style="1" customWidth="1"/>
    <col min="2831" max="2832" width="5.5703125" style="1" customWidth="1"/>
    <col min="2833" max="2834" width="6" style="1" customWidth="1"/>
    <col min="2835" max="2835" width="5.28515625" style="1" customWidth="1"/>
    <col min="2836" max="2836" width="6.140625" style="1" customWidth="1"/>
    <col min="2837" max="2838" width="5.7109375" style="1" customWidth="1"/>
    <col min="2839" max="2841" width="6.85546875" style="1" customWidth="1"/>
    <col min="2842" max="2846" width="4" style="1" customWidth="1"/>
    <col min="2847" max="2847" width="8.42578125" style="1" customWidth="1"/>
    <col min="2848" max="2848" width="2.7109375" style="1" customWidth="1"/>
    <col min="2849" max="2849" width="0.85546875" style="1" customWidth="1"/>
    <col min="2850" max="3076" width="8.85546875" style="1"/>
    <col min="3077" max="3077" width="0.85546875" style="1" customWidth="1"/>
    <col min="3078" max="3079" width="6.42578125" style="1" customWidth="1"/>
    <col min="3080" max="3080" width="5.7109375" style="1" customWidth="1"/>
    <col min="3081" max="3081" width="7.42578125" style="1" customWidth="1"/>
    <col min="3082" max="3083" width="5.140625" style="1" customWidth="1"/>
    <col min="3084" max="3086" width="3.7109375" style="1" customWidth="1"/>
    <col min="3087" max="3088" width="5.5703125" style="1" customWidth="1"/>
    <col min="3089" max="3090" width="6" style="1" customWidth="1"/>
    <col min="3091" max="3091" width="5.28515625" style="1" customWidth="1"/>
    <col min="3092" max="3092" width="6.140625" style="1" customWidth="1"/>
    <col min="3093" max="3094" width="5.7109375" style="1" customWidth="1"/>
    <col min="3095" max="3097" width="6.85546875" style="1" customWidth="1"/>
    <col min="3098" max="3102" width="4" style="1" customWidth="1"/>
    <col min="3103" max="3103" width="8.42578125" style="1" customWidth="1"/>
    <col min="3104" max="3104" width="2.7109375" style="1" customWidth="1"/>
    <col min="3105" max="3105" width="0.85546875" style="1" customWidth="1"/>
    <col min="3106" max="3332" width="8.85546875" style="1"/>
    <col min="3333" max="3333" width="0.85546875" style="1" customWidth="1"/>
    <col min="3334" max="3335" width="6.42578125" style="1" customWidth="1"/>
    <col min="3336" max="3336" width="5.7109375" style="1" customWidth="1"/>
    <col min="3337" max="3337" width="7.42578125" style="1" customWidth="1"/>
    <col min="3338" max="3339" width="5.140625" style="1" customWidth="1"/>
    <col min="3340" max="3342" width="3.7109375" style="1" customWidth="1"/>
    <col min="3343" max="3344" width="5.5703125" style="1" customWidth="1"/>
    <col min="3345" max="3346" width="6" style="1" customWidth="1"/>
    <col min="3347" max="3347" width="5.28515625" style="1" customWidth="1"/>
    <col min="3348" max="3348" width="6.140625" style="1" customWidth="1"/>
    <col min="3349" max="3350" width="5.7109375" style="1" customWidth="1"/>
    <col min="3351" max="3353" width="6.85546875" style="1" customWidth="1"/>
    <col min="3354" max="3358" width="4" style="1" customWidth="1"/>
    <col min="3359" max="3359" width="8.42578125" style="1" customWidth="1"/>
    <col min="3360" max="3360" width="2.7109375" style="1" customWidth="1"/>
    <col min="3361" max="3361" width="0.85546875" style="1" customWidth="1"/>
    <col min="3362" max="3588" width="8.85546875" style="1"/>
    <col min="3589" max="3589" width="0.85546875" style="1" customWidth="1"/>
    <col min="3590" max="3591" width="6.42578125" style="1" customWidth="1"/>
    <col min="3592" max="3592" width="5.7109375" style="1" customWidth="1"/>
    <col min="3593" max="3593" width="7.42578125" style="1" customWidth="1"/>
    <col min="3594" max="3595" width="5.140625" style="1" customWidth="1"/>
    <col min="3596" max="3598" width="3.7109375" style="1" customWidth="1"/>
    <col min="3599" max="3600" width="5.5703125" style="1" customWidth="1"/>
    <col min="3601" max="3602" width="6" style="1" customWidth="1"/>
    <col min="3603" max="3603" width="5.28515625" style="1" customWidth="1"/>
    <col min="3604" max="3604" width="6.140625" style="1" customWidth="1"/>
    <col min="3605" max="3606" width="5.7109375" style="1" customWidth="1"/>
    <col min="3607" max="3609" width="6.85546875" style="1" customWidth="1"/>
    <col min="3610" max="3614" width="4" style="1" customWidth="1"/>
    <col min="3615" max="3615" width="8.42578125" style="1" customWidth="1"/>
    <col min="3616" max="3616" width="2.7109375" style="1" customWidth="1"/>
    <col min="3617" max="3617" width="0.85546875" style="1" customWidth="1"/>
    <col min="3618" max="3844" width="8.85546875" style="1"/>
    <col min="3845" max="3845" width="0.85546875" style="1" customWidth="1"/>
    <col min="3846" max="3847" width="6.42578125" style="1" customWidth="1"/>
    <col min="3848" max="3848" width="5.7109375" style="1" customWidth="1"/>
    <col min="3849" max="3849" width="7.42578125" style="1" customWidth="1"/>
    <col min="3850" max="3851" width="5.140625" style="1" customWidth="1"/>
    <col min="3852" max="3854" width="3.7109375" style="1" customWidth="1"/>
    <col min="3855" max="3856" width="5.5703125" style="1" customWidth="1"/>
    <col min="3857" max="3858" width="6" style="1" customWidth="1"/>
    <col min="3859" max="3859" width="5.28515625" style="1" customWidth="1"/>
    <col min="3860" max="3860" width="6.140625" style="1" customWidth="1"/>
    <col min="3861" max="3862" width="5.7109375" style="1" customWidth="1"/>
    <col min="3863" max="3865" width="6.85546875" style="1" customWidth="1"/>
    <col min="3866" max="3870" width="4" style="1" customWidth="1"/>
    <col min="3871" max="3871" width="8.42578125" style="1" customWidth="1"/>
    <col min="3872" max="3872" width="2.7109375" style="1" customWidth="1"/>
    <col min="3873" max="3873" width="0.85546875" style="1" customWidth="1"/>
    <col min="3874" max="4100" width="8.85546875" style="1"/>
    <col min="4101" max="4101" width="0.85546875" style="1" customWidth="1"/>
    <col min="4102" max="4103" width="6.42578125" style="1" customWidth="1"/>
    <col min="4104" max="4104" width="5.7109375" style="1" customWidth="1"/>
    <col min="4105" max="4105" width="7.42578125" style="1" customWidth="1"/>
    <col min="4106" max="4107" width="5.140625" style="1" customWidth="1"/>
    <col min="4108" max="4110" width="3.7109375" style="1" customWidth="1"/>
    <col min="4111" max="4112" width="5.5703125" style="1" customWidth="1"/>
    <col min="4113" max="4114" width="6" style="1" customWidth="1"/>
    <col min="4115" max="4115" width="5.28515625" style="1" customWidth="1"/>
    <col min="4116" max="4116" width="6.140625" style="1" customWidth="1"/>
    <col min="4117" max="4118" width="5.7109375" style="1" customWidth="1"/>
    <col min="4119" max="4121" width="6.85546875" style="1" customWidth="1"/>
    <col min="4122" max="4126" width="4" style="1" customWidth="1"/>
    <col min="4127" max="4127" width="8.42578125" style="1" customWidth="1"/>
    <col min="4128" max="4128" width="2.7109375" style="1" customWidth="1"/>
    <col min="4129" max="4129" width="0.85546875" style="1" customWidth="1"/>
    <col min="4130" max="4356" width="8.85546875" style="1"/>
    <col min="4357" max="4357" width="0.85546875" style="1" customWidth="1"/>
    <col min="4358" max="4359" width="6.42578125" style="1" customWidth="1"/>
    <col min="4360" max="4360" width="5.7109375" style="1" customWidth="1"/>
    <col min="4361" max="4361" width="7.42578125" style="1" customWidth="1"/>
    <col min="4362" max="4363" width="5.140625" style="1" customWidth="1"/>
    <col min="4364" max="4366" width="3.7109375" style="1" customWidth="1"/>
    <col min="4367" max="4368" width="5.5703125" style="1" customWidth="1"/>
    <col min="4369" max="4370" width="6" style="1" customWidth="1"/>
    <col min="4371" max="4371" width="5.28515625" style="1" customWidth="1"/>
    <col min="4372" max="4372" width="6.140625" style="1" customWidth="1"/>
    <col min="4373" max="4374" width="5.7109375" style="1" customWidth="1"/>
    <col min="4375" max="4377" width="6.85546875" style="1" customWidth="1"/>
    <col min="4378" max="4382" width="4" style="1" customWidth="1"/>
    <col min="4383" max="4383" width="8.42578125" style="1" customWidth="1"/>
    <col min="4384" max="4384" width="2.7109375" style="1" customWidth="1"/>
    <col min="4385" max="4385" width="0.85546875" style="1" customWidth="1"/>
    <col min="4386" max="4612" width="8.85546875" style="1"/>
    <col min="4613" max="4613" width="0.85546875" style="1" customWidth="1"/>
    <col min="4614" max="4615" width="6.42578125" style="1" customWidth="1"/>
    <col min="4616" max="4616" width="5.7109375" style="1" customWidth="1"/>
    <col min="4617" max="4617" width="7.42578125" style="1" customWidth="1"/>
    <col min="4618" max="4619" width="5.140625" style="1" customWidth="1"/>
    <col min="4620" max="4622" width="3.7109375" style="1" customWidth="1"/>
    <col min="4623" max="4624" width="5.5703125" style="1" customWidth="1"/>
    <col min="4625" max="4626" width="6" style="1" customWidth="1"/>
    <col min="4627" max="4627" width="5.28515625" style="1" customWidth="1"/>
    <col min="4628" max="4628" width="6.140625" style="1" customWidth="1"/>
    <col min="4629" max="4630" width="5.7109375" style="1" customWidth="1"/>
    <col min="4631" max="4633" width="6.85546875" style="1" customWidth="1"/>
    <col min="4634" max="4638" width="4" style="1" customWidth="1"/>
    <col min="4639" max="4639" width="8.42578125" style="1" customWidth="1"/>
    <col min="4640" max="4640" width="2.7109375" style="1" customWidth="1"/>
    <col min="4641" max="4641" width="0.85546875" style="1" customWidth="1"/>
    <col min="4642" max="4868" width="8.85546875" style="1"/>
    <col min="4869" max="4869" width="0.85546875" style="1" customWidth="1"/>
    <col min="4870" max="4871" width="6.42578125" style="1" customWidth="1"/>
    <col min="4872" max="4872" width="5.7109375" style="1" customWidth="1"/>
    <col min="4873" max="4873" width="7.42578125" style="1" customWidth="1"/>
    <col min="4874" max="4875" width="5.140625" style="1" customWidth="1"/>
    <col min="4876" max="4878" width="3.7109375" style="1" customWidth="1"/>
    <col min="4879" max="4880" width="5.5703125" style="1" customWidth="1"/>
    <col min="4881" max="4882" width="6" style="1" customWidth="1"/>
    <col min="4883" max="4883" width="5.28515625" style="1" customWidth="1"/>
    <col min="4884" max="4884" width="6.140625" style="1" customWidth="1"/>
    <col min="4885" max="4886" width="5.7109375" style="1" customWidth="1"/>
    <col min="4887" max="4889" width="6.85546875" style="1" customWidth="1"/>
    <col min="4890" max="4894" width="4" style="1" customWidth="1"/>
    <col min="4895" max="4895" width="8.42578125" style="1" customWidth="1"/>
    <col min="4896" max="4896" width="2.7109375" style="1" customWidth="1"/>
    <col min="4897" max="4897" width="0.85546875" style="1" customWidth="1"/>
    <col min="4898" max="5124" width="8.85546875" style="1"/>
    <col min="5125" max="5125" width="0.85546875" style="1" customWidth="1"/>
    <col min="5126" max="5127" width="6.42578125" style="1" customWidth="1"/>
    <col min="5128" max="5128" width="5.7109375" style="1" customWidth="1"/>
    <col min="5129" max="5129" width="7.42578125" style="1" customWidth="1"/>
    <col min="5130" max="5131" width="5.140625" style="1" customWidth="1"/>
    <col min="5132" max="5134" width="3.7109375" style="1" customWidth="1"/>
    <col min="5135" max="5136" width="5.5703125" style="1" customWidth="1"/>
    <col min="5137" max="5138" width="6" style="1" customWidth="1"/>
    <col min="5139" max="5139" width="5.28515625" style="1" customWidth="1"/>
    <col min="5140" max="5140" width="6.140625" style="1" customWidth="1"/>
    <col min="5141" max="5142" width="5.7109375" style="1" customWidth="1"/>
    <col min="5143" max="5145" width="6.85546875" style="1" customWidth="1"/>
    <col min="5146" max="5150" width="4" style="1" customWidth="1"/>
    <col min="5151" max="5151" width="8.42578125" style="1" customWidth="1"/>
    <col min="5152" max="5152" width="2.7109375" style="1" customWidth="1"/>
    <col min="5153" max="5153" width="0.85546875" style="1" customWidth="1"/>
    <col min="5154" max="5380" width="8.85546875" style="1"/>
    <col min="5381" max="5381" width="0.85546875" style="1" customWidth="1"/>
    <col min="5382" max="5383" width="6.42578125" style="1" customWidth="1"/>
    <col min="5384" max="5384" width="5.7109375" style="1" customWidth="1"/>
    <col min="5385" max="5385" width="7.42578125" style="1" customWidth="1"/>
    <col min="5386" max="5387" width="5.140625" style="1" customWidth="1"/>
    <col min="5388" max="5390" width="3.7109375" style="1" customWidth="1"/>
    <col min="5391" max="5392" width="5.5703125" style="1" customWidth="1"/>
    <col min="5393" max="5394" width="6" style="1" customWidth="1"/>
    <col min="5395" max="5395" width="5.28515625" style="1" customWidth="1"/>
    <col min="5396" max="5396" width="6.140625" style="1" customWidth="1"/>
    <col min="5397" max="5398" width="5.7109375" style="1" customWidth="1"/>
    <col min="5399" max="5401" width="6.85546875" style="1" customWidth="1"/>
    <col min="5402" max="5406" width="4" style="1" customWidth="1"/>
    <col min="5407" max="5407" width="8.42578125" style="1" customWidth="1"/>
    <col min="5408" max="5408" width="2.7109375" style="1" customWidth="1"/>
    <col min="5409" max="5409" width="0.85546875" style="1" customWidth="1"/>
    <col min="5410" max="5636" width="8.85546875" style="1"/>
    <col min="5637" max="5637" width="0.85546875" style="1" customWidth="1"/>
    <col min="5638" max="5639" width="6.42578125" style="1" customWidth="1"/>
    <col min="5640" max="5640" width="5.7109375" style="1" customWidth="1"/>
    <col min="5641" max="5641" width="7.42578125" style="1" customWidth="1"/>
    <col min="5642" max="5643" width="5.140625" style="1" customWidth="1"/>
    <col min="5644" max="5646" width="3.7109375" style="1" customWidth="1"/>
    <col min="5647" max="5648" width="5.5703125" style="1" customWidth="1"/>
    <col min="5649" max="5650" width="6" style="1" customWidth="1"/>
    <col min="5651" max="5651" width="5.28515625" style="1" customWidth="1"/>
    <col min="5652" max="5652" width="6.140625" style="1" customWidth="1"/>
    <col min="5653" max="5654" width="5.7109375" style="1" customWidth="1"/>
    <col min="5655" max="5657" width="6.85546875" style="1" customWidth="1"/>
    <col min="5658" max="5662" width="4" style="1" customWidth="1"/>
    <col min="5663" max="5663" width="8.42578125" style="1" customWidth="1"/>
    <col min="5664" max="5664" width="2.7109375" style="1" customWidth="1"/>
    <col min="5665" max="5665" width="0.85546875" style="1" customWidth="1"/>
    <col min="5666" max="5892" width="8.85546875" style="1"/>
    <col min="5893" max="5893" width="0.85546875" style="1" customWidth="1"/>
    <col min="5894" max="5895" width="6.42578125" style="1" customWidth="1"/>
    <col min="5896" max="5896" width="5.7109375" style="1" customWidth="1"/>
    <col min="5897" max="5897" width="7.42578125" style="1" customWidth="1"/>
    <col min="5898" max="5899" width="5.140625" style="1" customWidth="1"/>
    <col min="5900" max="5902" width="3.7109375" style="1" customWidth="1"/>
    <col min="5903" max="5904" width="5.5703125" style="1" customWidth="1"/>
    <col min="5905" max="5906" width="6" style="1" customWidth="1"/>
    <col min="5907" max="5907" width="5.28515625" style="1" customWidth="1"/>
    <col min="5908" max="5908" width="6.140625" style="1" customWidth="1"/>
    <col min="5909" max="5910" width="5.7109375" style="1" customWidth="1"/>
    <col min="5911" max="5913" width="6.85546875" style="1" customWidth="1"/>
    <col min="5914" max="5918" width="4" style="1" customWidth="1"/>
    <col min="5919" max="5919" width="8.42578125" style="1" customWidth="1"/>
    <col min="5920" max="5920" width="2.7109375" style="1" customWidth="1"/>
    <col min="5921" max="5921" width="0.85546875" style="1" customWidth="1"/>
    <col min="5922" max="6148" width="8.85546875" style="1"/>
    <col min="6149" max="6149" width="0.85546875" style="1" customWidth="1"/>
    <col min="6150" max="6151" width="6.42578125" style="1" customWidth="1"/>
    <col min="6152" max="6152" width="5.7109375" style="1" customWidth="1"/>
    <col min="6153" max="6153" width="7.42578125" style="1" customWidth="1"/>
    <col min="6154" max="6155" width="5.140625" style="1" customWidth="1"/>
    <col min="6156" max="6158" width="3.7109375" style="1" customWidth="1"/>
    <col min="6159" max="6160" width="5.5703125" style="1" customWidth="1"/>
    <col min="6161" max="6162" width="6" style="1" customWidth="1"/>
    <col min="6163" max="6163" width="5.28515625" style="1" customWidth="1"/>
    <col min="6164" max="6164" width="6.140625" style="1" customWidth="1"/>
    <col min="6165" max="6166" width="5.7109375" style="1" customWidth="1"/>
    <col min="6167" max="6169" width="6.85546875" style="1" customWidth="1"/>
    <col min="6170" max="6174" width="4" style="1" customWidth="1"/>
    <col min="6175" max="6175" width="8.42578125" style="1" customWidth="1"/>
    <col min="6176" max="6176" width="2.7109375" style="1" customWidth="1"/>
    <col min="6177" max="6177" width="0.85546875" style="1" customWidth="1"/>
    <col min="6178" max="6404" width="8.85546875" style="1"/>
    <col min="6405" max="6405" width="0.85546875" style="1" customWidth="1"/>
    <col min="6406" max="6407" width="6.42578125" style="1" customWidth="1"/>
    <col min="6408" max="6408" width="5.7109375" style="1" customWidth="1"/>
    <col min="6409" max="6409" width="7.42578125" style="1" customWidth="1"/>
    <col min="6410" max="6411" width="5.140625" style="1" customWidth="1"/>
    <col min="6412" max="6414" width="3.7109375" style="1" customWidth="1"/>
    <col min="6415" max="6416" width="5.5703125" style="1" customWidth="1"/>
    <col min="6417" max="6418" width="6" style="1" customWidth="1"/>
    <col min="6419" max="6419" width="5.28515625" style="1" customWidth="1"/>
    <col min="6420" max="6420" width="6.140625" style="1" customWidth="1"/>
    <col min="6421" max="6422" width="5.7109375" style="1" customWidth="1"/>
    <col min="6423" max="6425" width="6.85546875" style="1" customWidth="1"/>
    <col min="6426" max="6430" width="4" style="1" customWidth="1"/>
    <col min="6431" max="6431" width="8.42578125" style="1" customWidth="1"/>
    <col min="6432" max="6432" width="2.7109375" style="1" customWidth="1"/>
    <col min="6433" max="6433" width="0.85546875" style="1" customWidth="1"/>
    <col min="6434" max="6660" width="8.85546875" style="1"/>
    <col min="6661" max="6661" width="0.85546875" style="1" customWidth="1"/>
    <col min="6662" max="6663" width="6.42578125" style="1" customWidth="1"/>
    <col min="6664" max="6664" width="5.7109375" style="1" customWidth="1"/>
    <col min="6665" max="6665" width="7.42578125" style="1" customWidth="1"/>
    <col min="6666" max="6667" width="5.140625" style="1" customWidth="1"/>
    <col min="6668" max="6670" width="3.7109375" style="1" customWidth="1"/>
    <col min="6671" max="6672" width="5.5703125" style="1" customWidth="1"/>
    <col min="6673" max="6674" width="6" style="1" customWidth="1"/>
    <col min="6675" max="6675" width="5.28515625" style="1" customWidth="1"/>
    <col min="6676" max="6676" width="6.140625" style="1" customWidth="1"/>
    <col min="6677" max="6678" width="5.7109375" style="1" customWidth="1"/>
    <col min="6679" max="6681" width="6.85546875" style="1" customWidth="1"/>
    <col min="6682" max="6686" width="4" style="1" customWidth="1"/>
    <col min="6687" max="6687" width="8.42578125" style="1" customWidth="1"/>
    <col min="6688" max="6688" width="2.7109375" style="1" customWidth="1"/>
    <col min="6689" max="6689" width="0.85546875" style="1" customWidth="1"/>
    <col min="6690" max="6916" width="8.85546875" style="1"/>
    <col min="6917" max="6917" width="0.85546875" style="1" customWidth="1"/>
    <col min="6918" max="6919" width="6.42578125" style="1" customWidth="1"/>
    <col min="6920" max="6920" width="5.7109375" style="1" customWidth="1"/>
    <col min="6921" max="6921" width="7.42578125" style="1" customWidth="1"/>
    <col min="6922" max="6923" width="5.140625" style="1" customWidth="1"/>
    <col min="6924" max="6926" width="3.7109375" style="1" customWidth="1"/>
    <col min="6927" max="6928" width="5.5703125" style="1" customWidth="1"/>
    <col min="6929" max="6930" width="6" style="1" customWidth="1"/>
    <col min="6931" max="6931" width="5.28515625" style="1" customWidth="1"/>
    <col min="6932" max="6932" width="6.140625" style="1" customWidth="1"/>
    <col min="6933" max="6934" width="5.7109375" style="1" customWidth="1"/>
    <col min="6935" max="6937" width="6.85546875" style="1" customWidth="1"/>
    <col min="6938" max="6942" width="4" style="1" customWidth="1"/>
    <col min="6943" max="6943" width="8.42578125" style="1" customWidth="1"/>
    <col min="6944" max="6944" width="2.7109375" style="1" customWidth="1"/>
    <col min="6945" max="6945" width="0.85546875" style="1" customWidth="1"/>
    <col min="6946" max="7172" width="8.85546875" style="1"/>
    <col min="7173" max="7173" width="0.85546875" style="1" customWidth="1"/>
    <col min="7174" max="7175" width="6.42578125" style="1" customWidth="1"/>
    <col min="7176" max="7176" width="5.7109375" style="1" customWidth="1"/>
    <col min="7177" max="7177" width="7.42578125" style="1" customWidth="1"/>
    <col min="7178" max="7179" width="5.140625" style="1" customWidth="1"/>
    <col min="7180" max="7182" width="3.7109375" style="1" customWidth="1"/>
    <col min="7183" max="7184" width="5.5703125" style="1" customWidth="1"/>
    <col min="7185" max="7186" width="6" style="1" customWidth="1"/>
    <col min="7187" max="7187" width="5.28515625" style="1" customWidth="1"/>
    <col min="7188" max="7188" width="6.140625" style="1" customWidth="1"/>
    <col min="7189" max="7190" width="5.7109375" style="1" customWidth="1"/>
    <col min="7191" max="7193" width="6.85546875" style="1" customWidth="1"/>
    <col min="7194" max="7198" width="4" style="1" customWidth="1"/>
    <col min="7199" max="7199" width="8.42578125" style="1" customWidth="1"/>
    <col min="7200" max="7200" width="2.7109375" style="1" customWidth="1"/>
    <col min="7201" max="7201" width="0.85546875" style="1" customWidth="1"/>
    <col min="7202" max="7428" width="8.85546875" style="1"/>
    <col min="7429" max="7429" width="0.85546875" style="1" customWidth="1"/>
    <col min="7430" max="7431" width="6.42578125" style="1" customWidth="1"/>
    <col min="7432" max="7432" width="5.7109375" style="1" customWidth="1"/>
    <col min="7433" max="7433" width="7.42578125" style="1" customWidth="1"/>
    <col min="7434" max="7435" width="5.140625" style="1" customWidth="1"/>
    <col min="7436" max="7438" width="3.7109375" style="1" customWidth="1"/>
    <col min="7439" max="7440" width="5.5703125" style="1" customWidth="1"/>
    <col min="7441" max="7442" width="6" style="1" customWidth="1"/>
    <col min="7443" max="7443" width="5.28515625" style="1" customWidth="1"/>
    <col min="7444" max="7444" width="6.140625" style="1" customWidth="1"/>
    <col min="7445" max="7446" width="5.7109375" style="1" customWidth="1"/>
    <col min="7447" max="7449" width="6.85546875" style="1" customWidth="1"/>
    <col min="7450" max="7454" width="4" style="1" customWidth="1"/>
    <col min="7455" max="7455" width="8.42578125" style="1" customWidth="1"/>
    <col min="7456" max="7456" width="2.7109375" style="1" customWidth="1"/>
    <col min="7457" max="7457" width="0.85546875" style="1" customWidth="1"/>
    <col min="7458" max="7684" width="8.85546875" style="1"/>
    <col min="7685" max="7685" width="0.85546875" style="1" customWidth="1"/>
    <col min="7686" max="7687" width="6.42578125" style="1" customWidth="1"/>
    <col min="7688" max="7688" width="5.7109375" style="1" customWidth="1"/>
    <col min="7689" max="7689" width="7.42578125" style="1" customWidth="1"/>
    <col min="7690" max="7691" width="5.140625" style="1" customWidth="1"/>
    <col min="7692" max="7694" width="3.7109375" style="1" customWidth="1"/>
    <col min="7695" max="7696" width="5.5703125" style="1" customWidth="1"/>
    <col min="7697" max="7698" width="6" style="1" customWidth="1"/>
    <col min="7699" max="7699" width="5.28515625" style="1" customWidth="1"/>
    <col min="7700" max="7700" width="6.140625" style="1" customWidth="1"/>
    <col min="7701" max="7702" width="5.7109375" style="1" customWidth="1"/>
    <col min="7703" max="7705" width="6.85546875" style="1" customWidth="1"/>
    <col min="7706" max="7710" width="4" style="1" customWidth="1"/>
    <col min="7711" max="7711" width="8.42578125" style="1" customWidth="1"/>
    <col min="7712" max="7712" width="2.7109375" style="1" customWidth="1"/>
    <col min="7713" max="7713" width="0.85546875" style="1" customWidth="1"/>
    <col min="7714" max="7940" width="8.85546875" style="1"/>
    <col min="7941" max="7941" width="0.85546875" style="1" customWidth="1"/>
    <col min="7942" max="7943" width="6.42578125" style="1" customWidth="1"/>
    <col min="7944" max="7944" width="5.7109375" style="1" customWidth="1"/>
    <col min="7945" max="7945" width="7.42578125" style="1" customWidth="1"/>
    <col min="7946" max="7947" width="5.140625" style="1" customWidth="1"/>
    <col min="7948" max="7950" width="3.7109375" style="1" customWidth="1"/>
    <col min="7951" max="7952" width="5.5703125" style="1" customWidth="1"/>
    <col min="7953" max="7954" width="6" style="1" customWidth="1"/>
    <col min="7955" max="7955" width="5.28515625" style="1" customWidth="1"/>
    <col min="7956" max="7956" width="6.140625" style="1" customWidth="1"/>
    <col min="7957" max="7958" width="5.7109375" style="1" customWidth="1"/>
    <col min="7959" max="7961" width="6.85546875" style="1" customWidth="1"/>
    <col min="7962" max="7966" width="4" style="1" customWidth="1"/>
    <col min="7967" max="7967" width="8.42578125" style="1" customWidth="1"/>
    <col min="7968" max="7968" width="2.7109375" style="1" customWidth="1"/>
    <col min="7969" max="7969" width="0.85546875" style="1" customWidth="1"/>
    <col min="7970" max="8196" width="8.85546875" style="1"/>
    <col min="8197" max="8197" width="0.85546875" style="1" customWidth="1"/>
    <col min="8198" max="8199" width="6.42578125" style="1" customWidth="1"/>
    <col min="8200" max="8200" width="5.7109375" style="1" customWidth="1"/>
    <col min="8201" max="8201" width="7.42578125" style="1" customWidth="1"/>
    <col min="8202" max="8203" width="5.140625" style="1" customWidth="1"/>
    <col min="8204" max="8206" width="3.7109375" style="1" customWidth="1"/>
    <col min="8207" max="8208" width="5.5703125" style="1" customWidth="1"/>
    <col min="8209" max="8210" width="6" style="1" customWidth="1"/>
    <col min="8211" max="8211" width="5.28515625" style="1" customWidth="1"/>
    <col min="8212" max="8212" width="6.140625" style="1" customWidth="1"/>
    <col min="8213" max="8214" width="5.7109375" style="1" customWidth="1"/>
    <col min="8215" max="8217" width="6.85546875" style="1" customWidth="1"/>
    <col min="8218" max="8222" width="4" style="1" customWidth="1"/>
    <col min="8223" max="8223" width="8.42578125" style="1" customWidth="1"/>
    <col min="8224" max="8224" width="2.7109375" style="1" customWidth="1"/>
    <col min="8225" max="8225" width="0.85546875" style="1" customWidth="1"/>
    <col min="8226" max="8452" width="8.85546875" style="1"/>
    <col min="8453" max="8453" width="0.85546875" style="1" customWidth="1"/>
    <col min="8454" max="8455" width="6.42578125" style="1" customWidth="1"/>
    <col min="8456" max="8456" width="5.7109375" style="1" customWidth="1"/>
    <col min="8457" max="8457" width="7.42578125" style="1" customWidth="1"/>
    <col min="8458" max="8459" width="5.140625" style="1" customWidth="1"/>
    <col min="8460" max="8462" width="3.7109375" style="1" customWidth="1"/>
    <col min="8463" max="8464" width="5.5703125" style="1" customWidth="1"/>
    <col min="8465" max="8466" width="6" style="1" customWidth="1"/>
    <col min="8467" max="8467" width="5.28515625" style="1" customWidth="1"/>
    <col min="8468" max="8468" width="6.140625" style="1" customWidth="1"/>
    <col min="8469" max="8470" width="5.7109375" style="1" customWidth="1"/>
    <col min="8471" max="8473" width="6.85546875" style="1" customWidth="1"/>
    <col min="8474" max="8478" width="4" style="1" customWidth="1"/>
    <col min="8479" max="8479" width="8.42578125" style="1" customWidth="1"/>
    <col min="8480" max="8480" width="2.7109375" style="1" customWidth="1"/>
    <col min="8481" max="8481" width="0.85546875" style="1" customWidth="1"/>
    <col min="8482" max="8708" width="8.85546875" style="1"/>
    <col min="8709" max="8709" width="0.85546875" style="1" customWidth="1"/>
    <col min="8710" max="8711" width="6.42578125" style="1" customWidth="1"/>
    <col min="8712" max="8712" width="5.7109375" style="1" customWidth="1"/>
    <col min="8713" max="8713" width="7.42578125" style="1" customWidth="1"/>
    <col min="8714" max="8715" width="5.140625" style="1" customWidth="1"/>
    <col min="8716" max="8718" width="3.7109375" style="1" customWidth="1"/>
    <col min="8719" max="8720" width="5.5703125" style="1" customWidth="1"/>
    <col min="8721" max="8722" width="6" style="1" customWidth="1"/>
    <col min="8723" max="8723" width="5.28515625" style="1" customWidth="1"/>
    <col min="8724" max="8724" width="6.140625" style="1" customWidth="1"/>
    <col min="8725" max="8726" width="5.7109375" style="1" customWidth="1"/>
    <col min="8727" max="8729" width="6.85546875" style="1" customWidth="1"/>
    <col min="8730" max="8734" width="4" style="1" customWidth="1"/>
    <col min="8735" max="8735" width="8.42578125" style="1" customWidth="1"/>
    <col min="8736" max="8736" width="2.7109375" style="1" customWidth="1"/>
    <col min="8737" max="8737" width="0.85546875" style="1" customWidth="1"/>
    <col min="8738" max="8964" width="8.85546875" style="1"/>
    <col min="8965" max="8965" width="0.85546875" style="1" customWidth="1"/>
    <col min="8966" max="8967" width="6.42578125" style="1" customWidth="1"/>
    <col min="8968" max="8968" width="5.7109375" style="1" customWidth="1"/>
    <col min="8969" max="8969" width="7.42578125" style="1" customWidth="1"/>
    <col min="8970" max="8971" width="5.140625" style="1" customWidth="1"/>
    <col min="8972" max="8974" width="3.7109375" style="1" customWidth="1"/>
    <col min="8975" max="8976" width="5.5703125" style="1" customWidth="1"/>
    <col min="8977" max="8978" width="6" style="1" customWidth="1"/>
    <col min="8979" max="8979" width="5.28515625" style="1" customWidth="1"/>
    <col min="8980" max="8980" width="6.140625" style="1" customWidth="1"/>
    <col min="8981" max="8982" width="5.7109375" style="1" customWidth="1"/>
    <col min="8983" max="8985" width="6.85546875" style="1" customWidth="1"/>
    <col min="8986" max="8990" width="4" style="1" customWidth="1"/>
    <col min="8991" max="8991" width="8.42578125" style="1" customWidth="1"/>
    <col min="8992" max="8992" width="2.7109375" style="1" customWidth="1"/>
    <col min="8993" max="8993" width="0.85546875" style="1" customWidth="1"/>
    <col min="8994" max="9220" width="8.85546875" style="1"/>
    <col min="9221" max="9221" width="0.85546875" style="1" customWidth="1"/>
    <col min="9222" max="9223" width="6.42578125" style="1" customWidth="1"/>
    <col min="9224" max="9224" width="5.7109375" style="1" customWidth="1"/>
    <col min="9225" max="9225" width="7.42578125" style="1" customWidth="1"/>
    <col min="9226" max="9227" width="5.140625" style="1" customWidth="1"/>
    <col min="9228" max="9230" width="3.7109375" style="1" customWidth="1"/>
    <col min="9231" max="9232" width="5.5703125" style="1" customWidth="1"/>
    <col min="9233" max="9234" width="6" style="1" customWidth="1"/>
    <col min="9235" max="9235" width="5.28515625" style="1" customWidth="1"/>
    <col min="9236" max="9236" width="6.140625" style="1" customWidth="1"/>
    <col min="9237" max="9238" width="5.7109375" style="1" customWidth="1"/>
    <col min="9239" max="9241" width="6.85546875" style="1" customWidth="1"/>
    <col min="9242" max="9246" width="4" style="1" customWidth="1"/>
    <col min="9247" max="9247" width="8.42578125" style="1" customWidth="1"/>
    <col min="9248" max="9248" width="2.7109375" style="1" customWidth="1"/>
    <col min="9249" max="9249" width="0.85546875" style="1" customWidth="1"/>
    <col min="9250" max="9476" width="8.85546875" style="1"/>
    <col min="9477" max="9477" width="0.85546875" style="1" customWidth="1"/>
    <col min="9478" max="9479" width="6.42578125" style="1" customWidth="1"/>
    <col min="9480" max="9480" width="5.7109375" style="1" customWidth="1"/>
    <col min="9481" max="9481" width="7.42578125" style="1" customWidth="1"/>
    <col min="9482" max="9483" width="5.140625" style="1" customWidth="1"/>
    <col min="9484" max="9486" width="3.7109375" style="1" customWidth="1"/>
    <col min="9487" max="9488" width="5.5703125" style="1" customWidth="1"/>
    <col min="9489" max="9490" width="6" style="1" customWidth="1"/>
    <col min="9491" max="9491" width="5.28515625" style="1" customWidth="1"/>
    <col min="9492" max="9492" width="6.140625" style="1" customWidth="1"/>
    <col min="9493" max="9494" width="5.7109375" style="1" customWidth="1"/>
    <col min="9495" max="9497" width="6.85546875" style="1" customWidth="1"/>
    <col min="9498" max="9502" width="4" style="1" customWidth="1"/>
    <col min="9503" max="9503" width="8.42578125" style="1" customWidth="1"/>
    <col min="9504" max="9504" width="2.7109375" style="1" customWidth="1"/>
    <col min="9505" max="9505" width="0.85546875" style="1" customWidth="1"/>
    <col min="9506" max="9732" width="8.85546875" style="1"/>
    <col min="9733" max="9733" width="0.85546875" style="1" customWidth="1"/>
    <col min="9734" max="9735" width="6.42578125" style="1" customWidth="1"/>
    <col min="9736" max="9736" width="5.7109375" style="1" customWidth="1"/>
    <col min="9737" max="9737" width="7.42578125" style="1" customWidth="1"/>
    <col min="9738" max="9739" width="5.140625" style="1" customWidth="1"/>
    <col min="9740" max="9742" width="3.7109375" style="1" customWidth="1"/>
    <col min="9743" max="9744" width="5.5703125" style="1" customWidth="1"/>
    <col min="9745" max="9746" width="6" style="1" customWidth="1"/>
    <col min="9747" max="9747" width="5.28515625" style="1" customWidth="1"/>
    <col min="9748" max="9748" width="6.140625" style="1" customWidth="1"/>
    <col min="9749" max="9750" width="5.7109375" style="1" customWidth="1"/>
    <col min="9751" max="9753" width="6.85546875" style="1" customWidth="1"/>
    <col min="9754" max="9758" width="4" style="1" customWidth="1"/>
    <col min="9759" max="9759" width="8.42578125" style="1" customWidth="1"/>
    <col min="9760" max="9760" width="2.7109375" style="1" customWidth="1"/>
    <col min="9761" max="9761" width="0.85546875" style="1" customWidth="1"/>
    <col min="9762" max="9988" width="8.85546875" style="1"/>
    <col min="9989" max="9989" width="0.85546875" style="1" customWidth="1"/>
    <col min="9990" max="9991" width="6.42578125" style="1" customWidth="1"/>
    <col min="9992" max="9992" width="5.7109375" style="1" customWidth="1"/>
    <col min="9993" max="9993" width="7.42578125" style="1" customWidth="1"/>
    <col min="9994" max="9995" width="5.140625" style="1" customWidth="1"/>
    <col min="9996" max="9998" width="3.7109375" style="1" customWidth="1"/>
    <col min="9999" max="10000" width="5.5703125" style="1" customWidth="1"/>
    <col min="10001" max="10002" width="6" style="1" customWidth="1"/>
    <col min="10003" max="10003" width="5.28515625" style="1" customWidth="1"/>
    <col min="10004" max="10004" width="6.140625" style="1" customWidth="1"/>
    <col min="10005" max="10006" width="5.7109375" style="1" customWidth="1"/>
    <col min="10007" max="10009" width="6.85546875" style="1" customWidth="1"/>
    <col min="10010" max="10014" width="4" style="1" customWidth="1"/>
    <col min="10015" max="10015" width="8.42578125" style="1" customWidth="1"/>
    <col min="10016" max="10016" width="2.7109375" style="1" customWidth="1"/>
    <col min="10017" max="10017" width="0.85546875" style="1" customWidth="1"/>
    <col min="10018" max="10244" width="8.85546875" style="1"/>
    <col min="10245" max="10245" width="0.85546875" style="1" customWidth="1"/>
    <col min="10246" max="10247" width="6.42578125" style="1" customWidth="1"/>
    <col min="10248" max="10248" width="5.7109375" style="1" customWidth="1"/>
    <col min="10249" max="10249" width="7.42578125" style="1" customWidth="1"/>
    <col min="10250" max="10251" width="5.140625" style="1" customWidth="1"/>
    <col min="10252" max="10254" width="3.7109375" style="1" customWidth="1"/>
    <col min="10255" max="10256" width="5.5703125" style="1" customWidth="1"/>
    <col min="10257" max="10258" width="6" style="1" customWidth="1"/>
    <col min="10259" max="10259" width="5.28515625" style="1" customWidth="1"/>
    <col min="10260" max="10260" width="6.140625" style="1" customWidth="1"/>
    <col min="10261" max="10262" width="5.7109375" style="1" customWidth="1"/>
    <col min="10263" max="10265" width="6.85546875" style="1" customWidth="1"/>
    <col min="10266" max="10270" width="4" style="1" customWidth="1"/>
    <col min="10271" max="10271" width="8.42578125" style="1" customWidth="1"/>
    <col min="10272" max="10272" width="2.7109375" style="1" customWidth="1"/>
    <col min="10273" max="10273" width="0.85546875" style="1" customWidth="1"/>
    <col min="10274" max="10500" width="8.85546875" style="1"/>
    <col min="10501" max="10501" width="0.85546875" style="1" customWidth="1"/>
    <col min="10502" max="10503" width="6.42578125" style="1" customWidth="1"/>
    <col min="10504" max="10504" width="5.7109375" style="1" customWidth="1"/>
    <col min="10505" max="10505" width="7.42578125" style="1" customWidth="1"/>
    <col min="10506" max="10507" width="5.140625" style="1" customWidth="1"/>
    <col min="10508" max="10510" width="3.7109375" style="1" customWidth="1"/>
    <col min="10511" max="10512" width="5.5703125" style="1" customWidth="1"/>
    <col min="10513" max="10514" width="6" style="1" customWidth="1"/>
    <col min="10515" max="10515" width="5.28515625" style="1" customWidth="1"/>
    <col min="10516" max="10516" width="6.140625" style="1" customWidth="1"/>
    <col min="10517" max="10518" width="5.7109375" style="1" customWidth="1"/>
    <col min="10519" max="10521" width="6.85546875" style="1" customWidth="1"/>
    <col min="10522" max="10526" width="4" style="1" customWidth="1"/>
    <col min="10527" max="10527" width="8.42578125" style="1" customWidth="1"/>
    <col min="10528" max="10528" width="2.7109375" style="1" customWidth="1"/>
    <col min="10529" max="10529" width="0.85546875" style="1" customWidth="1"/>
    <col min="10530" max="10756" width="8.85546875" style="1"/>
    <col min="10757" max="10757" width="0.85546875" style="1" customWidth="1"/>
    <col min="10758" max="10759" width="6.42578125" style="1" customWidth="1"/>
    <col min="10760" max="10760" width="5.7109375" style="1" customWidth="1"/>
    <col min="10761" max="10761" width="7.42578125" style="1" customWidth="1"/>
    <col min="10762" max="10763" width="5.140625" style="1" customWidth="1"/>
    <col min="10764" max="10766" width="3.7109375" style="1" customWidth="1"/>
    <col min="10767" max="10768" width="5.5703125" style="1" customWidth="1"/>
    <col min="10769" max="10770" width="6" style="1" customWidth="1"/>
    <col min="10771" max="10771" width="5.28515625" style="1" customWidth="1"/>
    <col min="10772" max="10772" width="6.140625" style="1" customWidth="1"/>
    <col min="10773" max="10774" width="5.7109375" style="1" customWidth="1"/>
    <col min="10775" max="10777" width="6.85546875" style="1" customWidth="1"/>
    <col min="10778" max="10782" width="4" style="1" customWidth="1"/>
    <col min="10783" max="10783" width="8.42578125" style="1" customWidth="1"/>
    <col min="10784" max="10784" width="2.7109375" style="1" customWidth="1"/>
    <col min="10785" max="10785" width="0.85546875" style="1" customWidth="1"/>
    <col min="10786" max="11012" width="8.85546875" style="1"/>
    <col min="11013" max="11013" width="0.85546875" style="1" customWidth="1"/>
    <col min="11014" max="11015" width="6.42578125" style="1" customWidth="1"/>
    <col min="11016" max="11016" width="5.7109375" style="1" customWidth="1"/>
    <col min="11017" max="11017" width="7.42578125" style="1" customWidth="1"/>
    <col min="11018" max="11019" width="5.140625" style="1" customWidth="1"/>
    <col min="11020" max="11022" width="3.7109375" style="1" customWidth="1"/>
    <col min="11023" max="11024" width="5.5703125" style="1" customWidth="1"/>
    <col min="11025" max="11026" width="6" style="1" customWidth="1"/>
    <col min="11027" max="11027" width="5.28515625" style="1" customWidth="1"/>
    <col min="11028" max="11028" width="6.140625" style="1" customWidth="1"/>
    <col min="11029" max="11030" width="5.7109375" style="1" customWidth="1"/>
    <col min="11031" max="11033" width="6.85546875" style="1" customWidth="1"/>
    <col min="11034" max="11038" width="4" style="1" customWidth="1"/>
    <col min="11039" max="11039" width="8.42578125" style="1" customWidth="1"/>
    <col min="11040" max="11040" width="2.7109375" style="1" customWidth="1"/>
    <col min="11041" max="11041" width="0.85546875" style="1" customWidth="1"/>
    <col min="11042" max="11268" width="8.85546875" style="1"/>
    <col min="11269" max="11269" width="0.85546875" style="1" customWidth="1"/>
    <col min="11270" max="11271" width="6.42578125" style="1" customWidth="1"/>
    <col min="11272" max="11272" width="5.7109375" style="1" customWidth="1"/>
    <col min="11273" max="11273" width="7.42578125" style="1" customWidth="1"/>
    <col min="11274" max="11275" width="5.140625" style="1" customWidth="1"/>
    <col min="11276" max="11278" width="3.7109375" style="1" customWidth="1"/>
    <col min="11279" max="11280" width="5.5703125" style="1" customWidth="1"/>
    <col min="11281" max="11282" width="6" style="1" customWidth="1"/>
    <col min="11283" max="11283" width="5.28515625" style="1" customWidth="1"/>
    <col min="11284" max="11284" width="6.140625" style="1" customWidth="1"/>
    <col min="11285" max="11286" width="5.7109375" style="1" customWidth="1"/>
    <col min="11287" max="11289" width="6.85546875" style="1" customWidth="1"/>
    <col min="11290" max="11294" width="4" style="1" customWidth="1"/>
    <col min="11295" max="11295" width="8.42578125" style="1" customWidth="1"/>
    <col min="11296" max="11296" width="2.7109375" style="1" customWidth="1"/>
    <col min="11297" max="11297" width="0.85546875" style="1" customWidth="1"/>
    <col min="11298" max="11524" width="8.85546875" style="1"/>
    <col min="11525" max="11525" width="0.85546875" style="1" customWidth="1"/>
    <col min="11526" max="11527" width="6.42578125" style="1" customWidth="1"/>
    <col min="11528" max="11528" width="5.7109375" style="1" customWidth="1"/>
    <col min="11529" max="11529" width="7.42578125" style="1" customWidth="1"/>
    <col min="11530" max="11531" width="5.140625" style="1" customWidth="1"/>
    <col min="11532" max="11534" width="3.7109375" style="1" customWidth="1"/>
    <col min="11535" max="11536" width="5.5703125" style="1" customWidth="1"/>
    <col min="11537" max="11538" width="6" style="1" customWidth="1"/>
    <col min="11539" max="11539" width="5.28515625" style="1" customWidth="1"/>
    <col min="11540" max="11540" width="6.140625" style="1" customWidth="1"/>
    <col min="11541" max="11542" width="5.7109375" style="1" customWidth="1"/>
    <col min="11543" max="11545" width="6.85546875" style="1" customWidth="1"/>
    <col min="11546" max="11550" width="4" style="1" customWidth="1"/>
    <col min="11551" max="11551" width="8.42578125" style="1" customWidth="1"/>
    <col min="11552" max="11552" width="2.7109375" style="1" customWidth="1"/>
    <col min="11553" max="11553" width="0.85546875" style="1" customWidth="1"/>
    <col min="11554" max="11780" width="8.85546875" style="1"/>
    <col min="11781" max="11781" width="0.85546875" style="1" customWidth="1"/>
    <col min="11782" max="11783" width="6.42578125" style="1" customWidth="1"/>
    <col min="11784" max="11784" width="5.7109375" style="1" customWidth="1"/>
    <col min="11785" max="11785" width="7.42578125" style="1" customWidth="1"/>
    <col min="11786" max="11787" width="5.140625" style="1" customWidth="1"/>
    <col min="11788" max="11790" width="3.7109375" style="1" customWidth="1"/>
    <col min="11791" max="11792" width="5.5703125" style="1" customWidth="1"/>
    <col min="11793" max="11794" width="6" style="1" customWidth="1"/>
    <col min="11795" max="11795" width="5.28515625" style="1" customWidth="1"/>
    <col min="11796" max="11796" width="6.140625" style="1" customWidth="1"/>
    <col min="11797" max="11798" width="5.7109375" style="1" customWidth="1"/>
    <col min="11799" max="11801" width="6.85546875" style="1" customWidth="1"/>
    <col min="11802" max="11806" width="4" style="1" customWidth="1"/>
    <col min="11807" max="11807" width="8.42578125" style="1" customWidth="1"/>
    <col min="11808" max="11808" width="2.7109375" style="1" customWidth="1"/>
    <col min="11809" max="11809" width="0.85546875" style="1" customWidth="1"/>
    <col min="11810" max="12036" width="8.85546875" style="1"/>
    <col min="12037" max="12037" width="0.85546875" style="1" customWidth="1"/>
    <col min="12038" max="12039" width="6.42578125" style="1" customWidth="1"/>
    <col min="12040" max="12040" width="5.7109375" style="1" customWidth="1"/>
    <col min="12041" max="12041" width="7.42578125" style="1" customWidth="1"/>
    <col min="12042" max="12043" width="5.140625" style="1" customWidth="1"/>
    <col min="12044" max="12046" width="3.7109375" style="1" customWidth="1"/>
    <col min="12047" max="12048" width="5.5703125" style="1" customWidth="1"/>
    <col min="12049" max="12050" width="6" style="1" customWidth="1"/>
    <col min="12051" max="12051" width="5.28515625" style="1" customWidth="1"/>
    <col min="12052" max="12052" width="6.140625" style="1" customWidth="1"/>
    <col min="12053" max="12054" width="5.7109375" style="1" customWidth="1"/>
    <col min="12055" max="12057" width="6.85546875" style="1" customWidth="1"/>
    <col min="12058" max="12062" width="4" style="1" customWidth="1"/>
    <col min="12063" max="12063" width="8.42578125" style="1" customWidth="1"/>
    <col min="12064" max="12064" width="2.7109375" style="1" customWidth="1"/>
    <col min="12065" max="12065" width="0.85546875" style="1" customWidth="1"/>
    <col min="12066" max="12292" width="8.85546875" style="1"/>
    <col min="12293" max="12293" width="0.85546875" style="1" customWidth="1"/>
    <col min="12294" max="12295" width="6.42578125" style="1" customWidth="1"/>
    <col min="12296" max="12296" width="5.7109375" style="1" customWidth="1"/>
    <col min="12297" max="12297" width="7.42578125" style="1" customWidth="1"/>
    <col min="12298" max="12299" width="5.140625" style="1" customWidth="1"/>
    <col min="12300" max="12302" width="3.7109375" style="1" customWidth="1"/>
    <col min="12303" max="12304" width="5.5703125" style="1" customWidth="1"/>
    <col min="12305" max="12306" width="6" style="1" customWidth="1"/>
    <col min="12307" max="12307" width="5.28515625" style="1" customWidth="1"/>
    <col min="12308" max="12308" width="6.140625" style="1" customWidth="1"/>
    <col min="12309" max="12310" width="5.7109375" style="1" customWidth="1"/>
    <col min="12311" max="12313" width="6.85546875" style="1" customWidth="1"/>
    <col min="12314" max="12318" width="4" style="1" customWidth="1"/>
    <col min="12319" max="12319" width="8.42578125" style="1" customWidth="1"/>
    <col min="12320" max="12320" width="2.7109375" style="1" customWidth="1"/>
    <col min="12321" max="12321" width="0.85546875" style="1" customWidth="1"/>
    <col min="12322" max="12548" width="8.85546875" style="1"/>
    <col min="12549" max="12549" width="0.85546875" style="1" customWidth="1"/>
    <col min="12550" max="12551" width="6.42578125" style="1" customWidth="1"/>
    <col min="12552" max="12552" width="5.7109375" style="1" customWidth="1"/>
    <col min="12553" max="12553" width="7.42578125" style="1" customWidth="1"/>
    <col min="12554" max="12555" width="5.140625" style="1" customWidth="1"/>
    <col min="12556" max="12558" width="3.7109375" style="1" customWidth="1"/>
    <col min="12559" max="12560" width="5.5703125" style="1" customWidth="1"/>
    <col min="12561" max="12562" width="6" style="1" customWidth="1"/>
    <col min="12563" max="12563" width="5.28515625" style="1" customWidth="1"/>
    <col min="12564" max="12564" width="6.140625" style="1" customWidth="1"/>
    <col min="12565" max="12566" width="5.7109375" style="1" customWidth="1"/>
    <col min="12567" max="12569" width="6.85546875" style="1" customWidth="1"/>
    <col min="12570" max="12574" width="4" style="1" customWidth="1"/>
    <col min="12575" max="12575" width="8.42578125" style="1" customWidth="1"/>
    <col min="12576" max="12576" width="2.7109375" style="1" customWidth="1"/>
    <col min="12577" max="12577" width="0.85546875" style="1" customWidth="1"/>
    <col min="12578" max="12804" width="8.85546875" style="1"/>
    <col min="12805" max="12805" width="0.85546875" style="1" customWidth="1"/>
    <col min="12806" max="12807" width="6.42578125" style="1" customWidth="1"/>
    <col min="12808" max="12808" width="5.7109375" style="1" customWidth="1"/>
    <col min="12809" max="12809" width="7.42578125" style="1" customWidth="1"/>
    <col min="12810" max="12811" width="5.140625" style="1" customWidth="1"/>
    <col min="12812" max="12814" width="3.7109375" style="1" customWidth="1"/>
    <col min="12815" max="12816" width="5.5703125" style="1" customWidth="1"/>
    <col min="12817" max="12818" width="6" style="1" customWidth="1"/>
    <col min="12819" max="12819" width="5.28515625" style="1" customWidth="1"/>
    <col min="12820" max="12820" width="6.140625" style="1" customWidth="1"/>
    <col min="12821" max="12822" width="5.7109375" style="1" customWidth="1"/>
    <col min="12823" max="12825" width="6.85546875" style="1" customWidth="1"/>
    <col min="12826" max="12830" width="4" style="1" customWidth="1"/>
    <col min="12831" max="12831" width="8.42578125" style="1" customWidth="1"/>
    <col min="12832" max="12832" width="2.7109375" style="1" customWidth="1"/>
    <col min="12833" max="12833" width="0.85546875" style="1" customWidth="1"/>
    <col min="12834" max="13060" width="8.85546875" style="1"/>
    <col min="13061" max="13061" width="0.85546875" style="1" customWidth="1"/>
    <col min="13062" max="13063" width="6.42578125" style="1" customWidth="1"/>
    <col min="13064" max="13064" width="5.7109375" style="1" customWidth="1"/>
    <col min="13065" max="13065" width="7.42578125" style="1" customWidth="1"/>
    <col min="13066" max="13067" width="5.140625" style="1" customWidth="1"/>
    <col min="13068" max="13070" width="3.7109375" style="1" customWidth="1"/>
    <col min="13071" max="13072" width="5.5703125" style="1" customWidth="1"/>
    <col min="13073" max="13074" width="6" style="1" customWidth="1"/>
    <col min="13075" max="13075" width="5.28515625" style="1" customWidth="1"/>
    <col min="13076" max="13076" width="6.140625" style="1" customWidth="1"/>
    <col min="13077" max="13078" width="5.7109375" style="1" customWidth="1"/>
    <col min="13079" max="13081" width="6.85546875" style="1" customWidth="1"/>
    <col min="13082" max="13086" width="4" style="1" customWidth="1"/>
    <col min="13087" max="13087" width="8.42578125" style="1" customWidth="1"/>
    <col min="13088" max="13088" width="2.7109375" style="1" customWidth="1"/>
    <col min="13089" max="13089" width="0.85546875" style="1" customWidth="1"/>
    <col min="13090" max="13316" width="8.85546875" style="1"/>
    <col min="13317" max="13317" width="0.85546875" style="1" customWidth="1"/>
    <col min="13318" max="13319" width="6.42578125" style="1" customWidth="1"/>
    <col min="13320" max="13320" width="5.7109375" style="1" customWidth="1"/>
    <col min="13321" max="13321" width="7.42578125" style="1" customWidth="1"/>
    <col min="13322" max="13323" width="5.140625" style="1" customWidth="1"/>
    <col min="13324" max="13326" width="3.7109375" style="1" customWidth="1"/>
    <col min="13327" max="13328" width="5.5703125" style="1" customWidth="1"/>
    <col min="13329" max="13330" width="6" style="1" customWidth="1"/>
    <col min="13331" max="13331" width="5.28515625" style="1" customWidth="1"/>
    <col min="13332" max="13332" width="6.140625" style="1" customWidth="1"/>
    <col min="13333" max="13334" width="5.7109375" style="1" customWidth="1"/>
    <col min="13335" max="13337" width="6.85546875" style="1" customWidth="1"/>
    <col min="13338" max="13342" width="4" style="1" customWidth="1"/>
    <col min="13343" max="13343" width="8.42578125" style="1" customWidth="1"/>
    <col min="13344" max="13344" width="2.7109375" style="1" customWidth="1"/>
    <col min="13345" max="13345" width="0.85546875" style="1" customWidth="1"/>
    <col min="13346" max="13572" width="8.85546875" style="1"/>
    <col min="13573" max="13573" width="0.85546875" style="1" customWidth="1"/>
    <col min="13574" max="13575" width="6.42578125" style="1" customWidth="1"/>
    <col min="13576" max="13576" width="5.7109375" style="1" customWidth="1"/>
    <col min="13577" max="13577" width="7.42578125" style="1" customWidth="1"/>
    <col min="13578" max="13579" width="5.140625" style="1" customWidth="1"/>
    <col min="13580" max="13582" width="3.7109375" style="1" customWidth="1"/>
    <col min="13583" max="13584" width="5.5703125" style="1" customWidth="1"/>
    <col min="13585" max="13586" width="6" style="1" customWidth="1"/>
    <col min="13587" max="13587" width="5.28515625" style="1" customWidth="1"/>
    <col min="13588" max="13588" width="6.140625" style="1" customWidth="1"/>
    <col min="13589" max="13590" width="5.7109375" style="1" customWidth="1"/>
    <col min="13591" max="13593" width="6.85546875" style="1" customWidth="1"/>
    <col min="13594" max="13598" width="4" style="1" customWidth="1"/>
    <col min="13599" max="13599" width="8.42578125" style="1" customWidth="1"/>
    <col min="13600" max="13600" width="2.7109375" style="1" customWidth="1"/>
    <col min="13601" max="13601" width="0.85546875" style="1" customWidth="1"/>
    <col min="13602" max="13828" width="8.85546875" style="1"/>
    <col min="13829" max="13829" width="0.85546875" style="1" customWidth="1"/>
    <col min="13830" max="13831" width="6.42578125" style="1" customWidth="1"/>
    <col min="13832" max="13832" width="5.7109375" style="1" customWidth="1"/>
    <col min="13833" max="13833" width="7.42578125" style="1" customWidth="1"/>
    <col min="13834" max="13835" width="5.140625" style="1" customWidth="1"/>
    <col min="13836" max="13838" width="3.7109375" style="1" customWidth="1"/>
    <col min="13839" max="13840" width="5.5703125" style="1" customWidth="1"/>
    <col min="13841" max="13842" width="6" style="1" customWidth="1"/>
    <col min="13843" max="13843" width="5.28515625" style="1" customWidth="1"/>
    <col min="13844" max="13844" width="6.140625" style="1" customWidth="1"/>
    <col min="13845" max="13846" width="5.7109375" style="1" customWidth="1"/>
    <col min="13847" max="13849" width="6.85546875" style="1" customWidth="1"/>
    <col min="13850" max="13854" width="4" style="1" customWidth="1"/>
    <col min="13855" max="13855" width="8.42578125" style="1" customWidth="1"/>
    <col min="13856" max="13856" width="2.7109375" style="1" customWidth="1"/>
    <col min="13857" max="13857" width="0.85546875" style="1" customWidth="1"/>
    <col min="13858" max="14084" width="8.85546875" style="1"/>
    <col min="14085" max="14085" width="0.85546875" style="1" customWidth="1"/>
    <col min="14086" max="14087" width="6.42578125" style="1" customWidth="1"/>
    <col min="14088" max="14088" width="5.7109375" style="1" customWidth="1"/>
    <col min="14089" max="14089" width="7.42578125" style="1" customWidth="1"/>
    <col min="14090" max="14091" width="5.140625" style="1" customWidth="1"/>
    <col min="14092" max="14094" width="3.7109375" style="1" customWidth="1"/>
    <col min="14095" max="14096" width="5.5703125" style="1" customWidth="1"/>
    <col min="14097" max="14098" width="6" style="1" customWidth="1"/>
    <col min="14099" max="14099" width="5.28515625" style="1" customWidth="1"/>
    <col min="14100" max="14100" width="6.140625" style="1" customWidth="1"/>
    <col min="14101" max="14102" width="5.7109375" style="1" customWidth="1"/>
    <col min="14103" max="14105" width="6.85546875" style="1" customWidth="1"/>
    <col min="14106" max="14110" width="4" style="1" customWidth="1"/>
    <col min="14111" max="14111" width="8.42578125" style="1" customWidth="1"/>
    <col min="14112" max="14112" width="2.7109375" style="1" customWidth="1"/>
    <col min="14113" max="14113" width="0.85546875" style="1" customWidth="1"/>
    <col min="14114" max="14340" width="8.85546875" style="1"/>
    <col min="14341" max="14341" width="0.85546875" style="1" customWidth="1"/>
    <col min="14342" max="14343" width="6.42578125" style="1" customWidth="1"/>
    <col min="14344" max="14344" width="5.7109375" style="1" customWidth="1"/>
    <col min="14345" max="14345" width="7.42578125" style="1" customWidth="1"/>
    <col min="14346" max="14347" width="5.140625" style="1" customWidth="1"/>
    <col min="14348" max="14350" width="3.7109375" style="1" customWidth="1"/>
    <col min="14351" max="14352" width="5.5703125" style="1" customWidth="1"/>
    <col min="14353" max="14354" width="6" style="1" customWidth="1"/>
    <col min="14355" max="14355" width="5.28515625" style="1" customWidth="1"/>
    <col min="14356" max="14356" width="6.140625" style="1" customWidth="1"/>
    <col min="14357" max="14358" width="5.7109375" style="1" customWidth="1"/>
    <col min="14359" max="14361" width="6.85546875" style="1" customWidth="1"/>
    <col min="14362" max="14366" width="4" style="1" customWidth="1"/>
    <col min="14367" max="14367" width="8.42578125" style="1" customWidth="1"/>
    <col min="14368" max="14368" width="2.7109375" style="1" customWidth="1"/>
    <col min="14369" max="14369" width="0.85546875" style="1" customWidth="1"/>
    <col min="14370" max="14596" width="8.85546875" style="1"/>
    <col min="14597" max="14597" width="0.85546875" style="1" customWidth="1"/>
    <col min="14598" max="14599" width="6.42578125" style="1" customWidth="1"/>
    <col min="14600" max="14600" width="5.7109375" style="1" customWidth="1"/>
    <col min="14601" max="14601" width="7.42578125" style="1" customWidth="1"/>
    <col min="14602" max="14603" width="5.140625" style="1" customWidth="1"/>
    <col min="14604" max="14606" width="3.7109375" style="1" customWidth="1"/>
    <col min="14607" max="14608" width="5.5703125" style="1" customWidth="1"/>
    <col min="14609" max="14610" width="6" style="1" customWidth="1"/>
    <col min="14611" max="14611" width="5.28515625" style="1" customWidth="1"/>
    <col min="14612" max="14612" width="6.140625" style="1" customWidth="1"/>
    <col min="14613" max="14614" width="5.7109375" style="1" customWidth="1"/>
    <col min="14615" max="14617" width="6.85546875" style="1" customWidth="1"/>
    <col min="14618" max="14622" width="4" style="1" customWidth="1"/>
    <col min="14623" max="14623" width="8.42578125" style="1" customWidth="1"/>
    <col min="14624" max="14624" width="2.7109375" style="1" customWidth="1"/>
    <col min="14625" max="14625" width="0.85546875" style="1" customWidth="1"/>
    <col min="14626" max="14852" width="8.85546875" style="1"/>
    <col min="14853" max="14853" width="0.85546875" style="1" customWidth="1"/>
    <col min="14854" max="14855" width="6.42578125" style="1" customWidth="1"/>
    <col min="14856" max="14856" width="5.7109375" style="1" customWidth="1"/>
    <col min="14857" max="14857" width="7.42578125" style="1" customWidth="1"/>
    <col min="14858" max="14859" width="5.140625" style="1" customWidth="1"/>
    <col min="14860" max="14862" width="3.7109375" style="1" customWidth="1"/>
    <col min="14863" max="14864" width="5.5703125" style="1" customWidth="1"/>
    <col min="14865" max="14866" width="6" style="1" customWidth="1"/>
    <col min="14867" max="14867" width="5.28515625" style="1" customWidth="1"/>
    <col min="14868" max="14868" width="6.140625" style="1" customWidth="1"/>
    <col min="14869" max="14870" width="5.7109375" style="1" customWidth="1"/>
    <col min="14871" max="14873" width="6.85546875" style="1" customWidth="1"/>
    <col min="14874" max="14878" width="4" style="1" customWidth="1"/>
    <col min="14879" max="14879" width="8.42578125" style="1" customWidth="1"/>
    <col min="14880" max="14880" width="2.7109375" style="1" customWidth="1"/>
    <col min="14881" max="14881" width="0.85546875" style="1" customWidth="1"/>
    <col min="14882" max="15108" width="8.85546875" style="1"/>
    <col min="15109" max="15109" width="0.85546875" style="1" customWidth="1"/>
    <col min="15110" max="15111" width="6.42578125" style="1" customWidth="1"/>
    <col min="15112" max="15112" width="5.7109375" style="1" customWidth="1"/>
    <col min="15113" max="15113" width="7.42578125" style="1" customWidth="1"/>
    <col min="15114" max="15115" width="5.140625" style="1" customWidth="1"/>
    <col min="15116" max="15118" width="3.7109375" style="1" customWidth="1"/>
    <col min="15119" max="15120" width="5.5703125" style="1" customWidth="1"/>
    <col min="15121" max="15122" width="6" style="1" customWidth="1"/>
    <col min="15123" max="15123" width="5.28515625" style="1" customWidth="1"/>
    <col min="15124" max="15124" width="6.140625" style="1" customWidth="1"/>
    <col min="15125" max="15126" width="5.7109375" style="1" customWidth="1"/>
    <col min="15127" max="15129" width="6.85546875" style="1" customWidth="1"/>
    <col min="15130" max="15134" width="4" style="1" customWidth="1"/>
    <col min="15135" max="15135" width="8.42578125" style="1" customWidth="1"/>
    <col min="15136" max="15136" width="2.7109375" style="1" customWidth="1"/>
    <col min="15137" max="15137" width="0.85546875" style="1" customWidth="1"/>
    <col min="15138" max="15364" width="8.85546875" style="1"/>
    <col min="15365" max="15365" width="0.85546875" style="1" customWidth="1"/>
    <col min="15366" max="15367" width="6.42578125" style="1" customWidth="1"/>
    <col min="15368" max="15368" width="5.7109375" style="1" customWidth="1"/>
    <col min="15369" max="15369" width="7.42578125" style="1" customWidth="1"/>
    <col min="15370" max="15371" width="5.140625" style="1" customWidth="1"/>
    <col min="15372" max="15374" width="3.7109375" style="1" customWidth="1"/>
    <col min="15375" max="15376" width="5.5703125" style="1" customWidth="1"/>
    <col min="15377" max="15378" width="6" style="1" customWidth="1"/>
    <col min="15379" max="15379" width="5.28515625" style="1" customWidth="1"/>
    <col min="15380" max="15380" width="6.140625" style="1" customWidth="1"/>
    <col min="15381" max="15382" width="5.7109375" style="1" customWidth="1"/>
    <col min="15383" max="15385" width="6.85546875" style="1" customWidth="1"/>
    <col min="15386" max="15390" width="4" style="1" customWidth="1"/>
    <col min="15391" max="15391" width="8.42578125" style="1" customWidth="1"/>
    <col min="15392" max="15392" width="2.7109375" style="1" customWidth="1"/>
    <col min="15393" max="15393" width="0.85546875" style="1" customWidth="1"/>
    <col min="15394" max="15620" width="8.85546875" style="1"/>
    <col min="15621" max="15621" width="0.85546875" style="1" customWidth="1"/>
    <col min="15622" max="15623" width="6.42578125" style="1" customWidth="1"/>
    <col min="15624" max="15624" width="5.7109375" style="1" customWidth="1"/>
    <col min="15625" max="15625" width="7.42578125" style="1" customWidth="1"/>
    <col min="15626" max="15627" width="5.140625" style="1" customWidth="1"/>
    <col min="15628" max="15630" width="3.7109375" style="1" customWidth="1"/>
    <col min="15631" max="15632" width="5.5703125" style="1" customWidth="1"/>
    <col min="15633" max="15634" width="6" style="1" customWidth="1"/>
    <col min="15635" max="15635" width="5.28515625" style="1" customWidth="1"/>
    <col min="15636" max="15636" width="6.140625" style="1" customWidth="1"/>
    <col min="15637" max="15638" width="5.7109375" style="1" customWidth="1"/>
    <col min="15639" max="15641" width="6.85546875" style="1" customWidth="1"/>
    <col min="15642" max="15646" width="4" style="1" customWidth="1"/>
    <col min="15647" max="15647" width="8.42578125" style="1" customWidth="1"/>
    <col min="15648" max="15648" width="2.7109375" style="1" customWidth="1"/>
    <col min="15649" max="15649" width="0.85546875" style="1" customWidth="1"/>
    <col min="15650" max="15876" width="8.85546875" style="1"/>
    <col min="15877" max="15877" width="0.85546875" style="1" customWidth="1"/>
    <col min="15878" max="15879" width="6.42578125" style="1" customWidth="1"/>
    <col min="15880" max="15880" width="5.7109375" style="1" customWidth="1"/>
    <col min="15881" max="15881" width="7.42578125" style="1" customWidth="1"/>
    <col min="15882" max="15883" width="5.140625" style="1" customWidth="1"/>
    <col min="15884" max="15886" width="3.7109375" style="1" customWidth="1"/>
    <col min="15887" max="15888" width="5.5703125" style="1" customWidth="1"/>
    <col min="15889" max="15890" width="6" style="1" customWidth="1"/>
    <col min="15891" max="15891" width="5.28515625" style="1" customWidth="1"/>
    <col min="15892" max="15892" width="6.140625" style="1" customWidth="1"/>
    <col min="15893" max="15894" width="5.7109375" style="1" customWidth="1"/>
    <col min="15895" max="15897" width="6.85546875" style="1" customWidth="1"/>
    <col min="15898" max="15902" width="4" style="1" customWidth="1"/>
    <col min="15903" max="15903" width="8.42578125" style="1" customWidth="1"/>
    <col min="15904" max="15904" width="2.7109375" style="1" customWidth="1"/>
    <col min="15905" max="15905" width="0.85546875" style="1" customWidth="1"/>
    <col min="15906" max="16132" width="8.85546875" style="1"/>
    <col min="16133" max="16133" width="0.85546875" style="1" customWidth="1"/>
    <col min="16134" max="16135" width="6.42578125" style="1" customWidth="1"/>
    <col min="16136" max="16136" width="5.7109375" style="1" customWidth="1"/>
    <col min="16137" max="16137" width="7.42578125" style="1" customWidth="1"/>
    <col min="16138" max="16139" width="5.140625" style="1" customWidth="1"/>
    <col min="16140" max="16142" width="3.7109375" style="1" customWidth="1"/>
    <col min="16143" max="16144" width="5.5703125" style="1" customWidth="1"/>
    <col min="16145" max="16146" width="6" style="1" customWidth="1"/>
    <col min="16147" max="16147" width="5.28515625" style="1" customWidth="1"/>
    <col min="16148" max="16148" width="6.140625" style="1" customWidth="1"/>
    <col min="16149" max="16150" width="5.7109375" style="1" customWidth="1"/>
    <col min="16151" max="16153" width="6.85546875" style="1" customWidth="1"/>
    <col min="16154" max="16158" width="4" style="1" customWidth="1"/>
    <col min="16159" max="16159" width="8.42578125" style="1" customWidth="1"/>
    <col min="16160" max="16160" width="2.7109375" style="1" customWidth="1"/>
    <col min="16161" max="16161" width="0.85546875" style="1" customWidth="1"/>
    <col min="16162" max="16378" width="8.85546875" style="1"/>
    <col min="16379" max="16382" width="9.140625" style="1" customWidth="1"/>
    <col min="16383" max="16384" width="9.140625" style="1"/>
  </cols>
  <sheetData>
    <row r="1" spans="1:34" ht="4.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6"/>
    </row>
    <row r="2" spans="1:34" ht="24.95" customHeight="1" thickBot="1">
      <c r="A2" s="2"/>
      <c r="B2" s="225" t="s">
        <v>108</v>
      </c>
      <c r="C2" s="226"/>
      <c r="D2" s="226"/>
      <c r="E2" s="226"/>
      <c r="F2" s="227"/>
      <c r="G2" s="102"/>
      <c r="H2" s="102"/>
      <c r="J2" s="228" t="s">
        <v>96</v>
      </c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116"/>
      <c r="AA2" s="3"/>
      <c r="AC2" s="25"/>
      <c r="AD2" s="172" t="s">
        <v>97</v>
      </c>
      <c r="AE2" s="173"/>
      <c r="AF2" s="173"/>
      <c r="AG2" s="174"/>
      <c r="AH2" s="4"/>
    </row>
    <row r="3" spans="1:34" ht="24.95" customHeight="1" thickBot="1">
      <c r="A3" s="2"/>
      <c r="B3" s="229"/>
      <c r="C3" s="230"/>
      <c r="D3" s="230"/>
      <c r="E3" s="230"/>
      <c r="F3" s="231"/>
      <c r="G3" s="102"/>
      <c r="H3" s="102"/>
      <c r="I3" s="103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116"/>
      <c r="AA3" s="3"/>
      <c r="AB3" s="3"/>
      <c r="AC3" s="104"/>
      <c r="AD3" s="172"/>
      <c r="AE3" s="173"/>
      <c r="AF3" s="173"/>
      <c r="AG3" s="174"/>
      <c r="AH3" s="4"/>
    </row>
    <row r="4" spans="1:34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04"/>
      <c r="AD4" s="172"/>
      <c r="AE4" s="173"/>
      <c r="AF4" s="173"/>
      <c r="AG4" s="174"/>
      <c r="AH4" s="4"/>
    </row>
    <row r="5" spans="1:34" ht="24.95" customHeight="1" thickBot="1">
      <c r="A5" s="2"/>
      <c r="B5" s="225" t="s">
        <v>13</v>
      </c>
      <c r="C5" s="226"/>
      <c r="D5" s="226"/>
      <c r="E5" s="226"/>
      <c r="F5" s="227"/>
      <c r="G5" s="27"/>
      <c r="H5" s="28"/>
      <c r="I5" s="28"/>
      <c r="J5" s="232"/>
      <c r="K5" s="233"/>
      <c r="L5" s="233"/>
      <c r="M5" s="234"/>
      <c r="N5" s="235" t="s">
        <v>0</v>
      </c>
      <c r="O5" s="236"/>
      <c r="P5" s="236"/>
      <c r="Q5" s="236"/>
      <c r="R5" s="55"/>
      <c r="S5" s="232"/>
      <c r="T5" s="233"/>
      <c r="U5" s="233"/>
      <c r="V5" s="234"/>
      <c r="W5" s="237" t="s">
        <v>68</v>
      </c>
      <c r="X5" s="238"/>
      <c r="Y5" s="238"/>
      <c r="Z5" s="238"/>
      <c r="AA5" s="105"/>
      <c r="AB5" s="105"/>
      <c r="AC5" s="26"/>
      <c r="AD5" s="175"/>
      <c r="AE5" s="176"/>
      <c r="AF5" s="176"/>
      <c r="AG5" s="177"/>
      <c r="AH5" s="4"/>
    </row>
    <row r="6" spans="1:34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26"/>
      <c r="AD6" s="175"/>
      <c r="AE6" s="176"/>
      <c r="AF6" s="176"/>
      <c r="AG6" s="177"/>
      <c r="AH6" s="4"/>
    </row>
    <row r="7" spans="1:34" ht="21.6" customHeight="1" thickBot="1">
      <c r="A7" s="2"/>
      <c r="B7" s="229"/>
      <c r="C7" s="230"/>
      <c r="D7" s="230"/>
      <c r="E7" s="230"/>
      <c r="F7" s="231"/>
      <c r="G7" s="106"/>
      <c r="I7" s="200" t="s">
        <v>1</v>
      </c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2"/>
      <c r="AB7" s="8"/>
      <c r="AC7" s="26"/>
      <c r="AD7" s="175"/>
      <c r="AE7" s="176"/>
      <c r="AF7" s="176"/>
      <c r="AG7" s="177"/>
      <c r="AH7" s="4"/>
    </row>
    <row r="8" spans="1:34" ht="4.1500000000000004" customHeight="1" thickBot="1">
      <c r="A8" s="2"/>
      <c r="AH8" s="9"/>
    </row>
    <row r="9" spans="1:34" ht="13.15" customHeight="1">
      <c r="A9" s="2"/>
      <c r="B9" s="205">
        <v>16</v>
      </c>
      <c r="C9" s="206"/>
      <c r="D9" s="36">
        <v>15</v>
      </c>
      <c r="E9" s="36">
        <v>14</v>
      </c>
      <c r="F9" s="115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14">
        <v>9</v>
      </c>
      <c r="N9" s="114">
        <v>8</v>
      </c>
      <c r="O9" s="114">
        <v>7</v>
      </c>
      <c r="P9" s="114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14">
        <v>1</v>
      </c>
      <c r="Y9" s="209"/>
      <c r="Z9" s="210"/>
      <c r="AA9" s="210"/>
      <c r="AB9" s="210"/>
      <c r="AC9" s="210"/>
      <c r="AD9" s="210"/>
      <c r="AE9" s="211"/>
      <c r="AF9" s="220" t="s">
        <v>12</v>
      </c>
      <c r="AG9" s="189" t="s">
        <v>4</v>
      </c>
      <c r="AH9" s="4"/>
    </row>
    <row r="10" spans="1:34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183"/>
      <c r="AD10" s="183"/>
      <c r="AE10" s="203" t="s">
        <v>90</v>
      </c>
      <c r="AF10" s="221"/>
      <c r="AG10" s="190"/>
      <c r="AH10" s="4"/>
    </row>
    <row r="11" spans="1:34" ht="107.2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168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94</v>
      </c>
      <c r="Z11" s="123" t="s">
        <v>93</v>
      </c>
      <c r="AA11" s="124" t="s">
        <v>92</v>
      </c>
      <c r="AB11" s="125" t="s">
        <v>9</v>
      </c>
      <c r="AC11" s="125" t="s">
        <v>91</v>
      </c>
      <c r="AD11" s="161" t="s">
        <v>11</v>
      </c>
      <c r="AE11" s="204"/>
      <c r="AF11" s="222"/>
      <c r="AG11" s="191"/>
      <c r="AH11" s="4"/>
    </row>
    <row r="12" spans="1:34" ht="26.1" customHeight="1">
      <c r="A12" s="2"/>
      <c r="B12" s="142">
        <f>کراچی!B31</f>
        <v>0</v>
      </c>
      <c r="C12" s="86">
        <f>کراچی!C31</f>
        <v>0</v>
      </c>
      <c r="D12" s="163">
        <f>کراچی!D31</f>
        <v>0</v>
      </c>
      <c r="E12" s="87">
        <f>کراچی!E31</f>
        <v>0</v>
      </c>
      <c r="F12" s="86">
        <f>کراچی!F31</f>
        <v>0</v>
      </c>
      <c r="G12" s="88">
        <f>کراچی!G31</f>
        <v>0</v>
      </c>
      <c r="H12" s="89">
        <f>کراچی!H31</f>
        <v>0</v>
      </c>
      <c r="I12" s="86">
        <f>کراچی!I31</f>
        <v>0</v>
      </c>
      <c r="J12" s="143">
        <f>کراچی!J31</f>
        <v>0</v>
      </c>
      <c r="K12" s="144">
        <f>کراچی!K31</f>
        <v>0</v>
      </c>
      <c r="L12" s="145">
        <f>کراچی!L31</f>
        <v>0</v>
      </c>
      <c r="M12" s="146">
        <f>کراچی!M31</f>
        <v>0</v>
      </c>
      <c r="N12" s="146">
        <f>کراچی!N31</f>
        <v>0</v>
      </c>
      <c r="O12" s="146">
        <f>کراچی!O31</f>
        <v>0</v>
      </c>
      <c r="P12" s="146">
        <f>کراچی!P31</f>
        <v>0</v>
      </c>
      <c r="Q12" s="90">
        <f>کراچی!Q31</f>
        <v>0</v>
      </c>
      <c r="R12" s="86">
        <f>کراچی!R31</f>
        <v>0</v>
      </c>
      <c r="S12" s="147">
        <f>کراچی!S31</f>
        <v>0</v>
      </c>
      <c r="T12" s="148">
        <f>کراچی!T31</f>
        <v>0</v>
      </c>
      <c r="U12" s="87">
        <f>کراچی!U31</f>
        <v>0</v>
      </c>
      <c r="V12" s="149">
        <f>کراچی!V31</f>
        <v>0</v>
      </c>
      <c r="W12" s="86">
        <f>کراچی!W31</f>
        <v>0</v>
      </c>
      <c r="X12" s="149">
        <f>کراچی!X31</f>
        <v>0</v>
      </c>
      <c r="Y12" s="15"/>
      <c r="Z12" s="118">
        <f t="shared" ref="Z12:Z31" si="0">COUNTA(AF12)+AD12+AB12</f>
        <v>5</v>
      </c>
      <c r="AA12" s="88">
        <f>کراچی!AA31</f>
        <v>0</v>
      </c>
      <c r="AB12" s="88">
        <f>کراچی!AB31</f>
        <v>0</v>
      </c>
      <c r="AC12" s="88">
        <f>کراچی!AC31</f>
        <v>0</v>
      </c>
      <c r="AD12" s="91">
        <f>COUNTA(کراچی!AD12:AD30)</f>
        <v>4</v>
      </c>
      <c r="AE12" s="13"/>
      <c r="AF12" s="37" t="s">
        <v>27</v>
      </c>
      <c r="AG12" s="107">
        <v>1</v>
      </c>
      <c r="AH12" s="4"/>
    </row>
    <row r="13" spans="1:34" ht="26.1" customHeight="1">
      <c r="A13" s="2"/>
      <c r="B13" s="142">
        <f>حیدرآباد!B32</f>
        <v>0</v>
      </c>
      <c r="C13" s="86">
        <f>حیدرآباد!C32</f>
        <v>0</v>
      </c>
      <c r="D13" s="163">
        <f>حیدرآباد!D32</f>
        <v>0</v>
      </c>
      <c r="E13" s="87">
        <f>حیدرآباد!E32</f>
        <v>0</v>
      </c>
      <c r="F13" s="86">
        <f>حیدرآباد!F32</f>
        <v>0</v>
      </c>
      <c r="G13" s="88">
        <f>حیدرآباد!G32</f>
        <v>0</v>
      </c>
      <c r="H13" s="89">
        <f>حیدرآباد!H32</f>
        <v>0</v>
      </c>
      <c r="I13" s="86">
        <f>حیدرآباد!I32</f>
        <v>0</v>
      </c>
      <c r="J13" s="92">
        <f>حیدرآباد!J32</f>
        <v>0</v>
      </c>
      <c r="K13" s="88">
        <f>حیدرآباد!K32</f>
        <v>0</v>
      </c>
      <c r="L13" s="93">
        <f>حیدرآباد!L32</f>
        <v>0</v>
      </c>
      <c r="M13" s="87">
        <f>حیدرآباد!M32</f>
        <v>0</v>
      </c>
      <c r="N13" s="87">
        <f>حیدرآباد!N32</f>
        <v>0</v>
      </c>
      <c r="O13" s="87">
        <f>حیدرآباد!O32</f>
        <v>0</v>
      </c>
      <c r="P13" s="87">
        <f>حیدرآباد!P32</f>
        <v>0</v>
      </c>
      <c r="Q13" s="90">
        <f>حیدرآباد!Q32</f>
        <v>0</v>
      </c>
      <c r="R13" s="86">
        <f>حیدرآباد!R32</f>
        <v>0</v>
      </c>
      <c r="S13" s="89">
        <f>حیدرآباد!S32</f>
        <v>0</v>
      </c>
      <c r="T13" s="86">
        <f>حیدرآباد!T32</f>
        <v>0</v>
      </c>
      <c r="U13" s="87">
        <f>حیدرآباد!U32</f>
        <v>0</v>
      </c>
      <c r="V13" s="149">
        <f>حیدرآباد!V32</f>
        <v>0</v>
      </c>
      <c r="W13" s="86">
        <f>حیدرآباد!W32</f>
        <v>0</v>
      </c>
      <c r="X13" s="149">
        <f>حیدرآباد!X32</f>
        <v>0</v>
      </c>
      <c r="Y13" s="15"/>
      <c r="Z13" s="118">
        <f t="shared" si="0"/>
        <v>9</v>
      </c>
      <c r="AA13" s="88">
        <f>حیدرآباد!AA32</f>
        <v>0</v>
      </c>
      <c r="AB13" s="88">
        <f>حیدرآباد!AB32</f>
        <v>0</v>
      </c>
      <c r="AC13" s="88">
        <f>حیدرآباد!AC32</f>
        <v>0</v>
      </c>
      <c r="AD13" s="91">
        <f>COUNTA(حیدرآباد!AD12:AD31)</f>
        <v>8</v>
      </c>
      <c r="AE13" s="13"/>
      <c r="AF13" s="38" t="s">
        <v>31</v>
      </c>
      <c r="AG13" s="108">
        <f t="shared" ref="AG13:AG31" si="1">AG12+1</f>
        <v>2</v>
      </c>
      <c r="AH13" s="4"/>
    </row>
    <row r="14" spans="1:34" ht="26.1" customHeight="1">
      <c r="A14" s="2"/>
      <c r="B14" s="142">
        <f>ملتان!B33</f>
        <v>0</v>
      </c>
      <c r="C14" s="86">
        <f>ملتان!C33</f>
        <v>0</v>
      </c>
      <c r="D14" s="163">
        <f>ملتان!D33</f>
        <v>0</v>
      </c>
      <c r="E14" s="87">
        <f>ملتان!E33</f>
        <v>0</v>
      </c>
      <c r="F14" s="86">
        <f>ملتان!F33</f>
        <v>0</v>
      </c>
      <c r="G14" s="88">
        <f>ملتان!G33</f>
        <v>0</v>
      </c>
      <c r="H14" s="89">
        <f>ملتان!H33</f>
        <v>0</v>
      </c>
      <c r="I14" s="86">
        <f>ملتان!I33</f>
        <v>0</v>
      </c>
      <c r="J14" s="92">
        <f>ملتان!J33</f>
        <v>0</v>
      </c>
      <c r="K14" s="88">
        <f>ملتان!K33</f>
        <v>0</v>
      </c>
      <c r="L14" s="93">
        <f>ملتان!L33</f>
        <v>0</v>
      </c>
      <c r="M14" s="87">
        <f>ملتان!M33</f>
        <v>0</v>
      </c>
      <c r="N14" s="87">
        <f>ملتان!N33</f>
        <v>0</v>
      </c>
      <c r="O14" s="87">
        <f>ملتان!O33</f>
        <v>0</v>
      </c>
      <c r="P14" s="87">
        <f>ملتان!P33</f>
        <v>0</v>
      </c>
      <c r="Q14" s="90">
        <f>ملتان!Q33</f>
        <v>0</v>
      </c>
      <c r="R14" s="86">
        <f>ملتان!R33</f>
        <v>0</v>
      </c>
      <c r="S14" s="89">
        <f>ملتان!S33</f>
        <v>0</v>
      </c>
      <c r="T14" s="86">
        <f>ملتان!T33</f>
        <v>0</v>
      </c>
      <c r="U14" s="87">
        <f>ملتان!U33</f>
        <v>0</v>
      </c>
      <c r="V14" s="149">
        <f>ملتان!V33</f>
        <v>0</v>
      </c>
      <c r="W14" s="86">
        <f>ملتان!W33</f>
        <v>0</v>
      </c>
      <c r="X14" s="149">
        <f>ملتان!X33</f>
        <v>0</v>
      </c>
      <c r="Y14" s="15"/>
      <c r="Z14" s="118">
        <f t="shared" si="0"/>
        <v>11</v>
      </c>
      <c r="AA14" s="88">
        <f>ملتان!AA33</f>
        <v>0</v>
      </c>
      <c r="AB14" s="88">
        <f>ملتان!AB33</f>
        <v>0</v>
      </c>
      <c r="AC14" s="88">
        <f>ملتان!AC33</f>
        <v>0</v>
      </c>
      <c r="AD14" s="91">
        <f>COUNTA(ملتان!AD12:AD32)</f>
        <v>10</v>
      </c>
      <c r="AE14" s="13"/>
      <c r="AF14" s="38" t="s">
        <v>40</v>
      </c>
      <c r="AG14" s="108">
        <f t="shared" si="1"/>
        <v>3</v>
      </c>
      <c r="AH14" s="4"/>
    </row>
    <row r="15" spans="1:34" ht="26.1" customHeight="1">
      <c r="A15" s="2"/>
      <c r="B15" s="94">
        <f>'فیصل آباد'!B31</f>
        <v>0</v>
      </c>
      <c r="C15" s="95">
        <f>'فیصل آباد'!C31</f>
        <v>0</v>
      </c>
      <c r="D15" s="163">
        <f>'فیصل آباد'!D31</f>
        <v>0</v>
      </c>
      <c r="E15" s="96">
        <f>'فیصل آباد'!E31</f>
        <v>0</v>
      </c>
      <c r="F15" s="86">
        <f>'فیصل آباد'!F31</f>
        <v>0</v>
      </c>
      <c r="G15" s="88">
        <f>'فیصل آباد'!G31</f>
        <v>0</v>
      </c>
      <c r="H15" s="89">
        <f>'فیصل آباد'!H31</f>
        <v>0</v>
      </c>
      <c r="I15" s="86">
        <f>'فیصل آباد'!I31</f>
        <v>0</v>
      </c>
      <c r="J15" s="92">
        <f>'فیصل آباد'!J31</f>
        <v>0</v>
      </c>
      <c r="K15" s="88">
        <f>'فیصل آباد'!K31</f>
        <v>0</v>
      </c>
      <c r="L15" s="93">
        <f>'فیصل آباد'!L31</f>
        <v>0</v>
      </c>
      <c r="M15" s="87">
        <f>'فیصل آباد'!M31</f>
        <v>0</v>
      </c>
      <c r="N15" s="87">
        <f>'فیصل آباد'!N31</f>
        <v>0</v>
      </c>
      <c r="O15" s="87">
        <f>'فیصل آباد'!O31</f>
        <v>0</v>
      </c>
      <c r="P15" s="87">
        <f>'فیصل آباد'!P31</f>
        <v>0</v>
      </c>
      <c r="Q15" s="90">
        <f>'فیصل آباد'!Q31</f>
        <v>0</v>
      </c>
      <c r="R15" s="86">
        <f>'فیصل آباد'!R31</f>
        <v>0</v>
      </c>
      <c r="S15" s="97">
        <f>'فیصل آباد'!S31</f>
        <v>0</v>
      </c>
      <c r="T15" s="95">
        <f>'فیصل آباد'!T31</f>
        <v>0</v>
      </c>
      <c r="U15" s="96">
        <f>'فیصل آباد'!U31</f>
        <v>0</v>
      </c>
      <c r="V15" s="98">
        <f>'فیصل آباد'!V31</f>
        <v>0</v>
      </c>
      <c r="W15" s="95">
        <f>'فیصل آباد'!W31</f>
        <v>0</v>
      </c>
      <c r="X15" s="98">
        <f>'فیصل آباد'!X31</f>
        <v>0</v>
      </c>
      <c r="Y15" s="15"/>
      <c r="Z15" s="118">
        <f t="shared" si="0"/>
        <v>11</v>
      </c>
      <c r="AA15" s="88">
        <f>'فیصل آباد'!AA31</f>
        <v>0</v>
      </c>
      <c r="AB15" s="88">
        <f>'فیصل آباد'!AB31</f>
        <v>0</v>
      </c>
      <c r="AC15" s="88">
        <f>'فیصل آباد'!AC31</f>
        <v>0</v>
      </c>
      <c r="AD15" s="91">
        <f>COUNTA('فیصل آباد'!AD12:AD30)</f>
        <v>10</v>
      </c>
      <c r="AE15" s="13"/>
      <c r="AF15" s="38" t="s">
        <v>48</v>
      </c>
      <c r="AG15" s="108">
        <f t="shared" si="1"/>
        <v>4</v>
      </c>
      <c r="AH15" s="4"/>
    </row>
    <row r="16" spans="1:34" ht="26.1" customHeight="1">
      <c r="A16" s="2"/>
      <c r="B16" s="94">
        <f>لاہور!B32</f>
        <v>0</v>
      </c>
      <c r="C16" s="95">
        <f>لاہور!C32</f>
        <v>0</v>
      </c>
      <c r="D16" s="163">
        <f>لاہور!D32</f>
        <v>0</v>
      </c>
      <c r="E16" s="96">
        <f>لاہور!E32</f>
        <v>0</v>
      </c>
      <c r="F16" s="86">
        <f>لاہور!F32</f>
        <v>0</v>
      </c>
      <c r="G16" s="88">
        <f>لاہور!G32</f>
        <v>0</v>
      </c>
      <c r="H16" s="89">
        <f>لاہور!H32</f>
        <v>0</v>
      </c>
      <c r="I16" s="86">
        <f>لاہور!I32</f>
        <v>0</v>
      </c>
      <c r="J16" s="92">
        <f>لاہور!J32</f>
        <v>0</v>
      </c>
      <c r="K16" s="88">
        <f>لاہور!K32</f>
        <v>0</v>
      </c>
      <c r="L16" s="93">
        <f>لاہور!L32</f>
        <v>0</v>
      </c>
      <c r="M16" s="87">
        <f>لاہور!M32</f>
        <v>0</v>
      </c>
      <c r="N16" s="87">
        <f>لاہور!N32</f>
        <v>0</v>
      </c>
      <c r="O16" s="87">
        <f>لاہور!O32</f>
        <v>0</v>
      </c>
      <c r="P16" s="87">
        <f>لاہور!P32</f>
        <v>0</v>
      </c>
      <c r="Q16" s="90">
        <f>لاہور!Q32</f>
        <v>0</v>
      </c>
      <c r="R16" s="86">
        <f>لاہور!R32</f>
        <v>0</v>
      </c>
      <c r="S16" s="97">
        <f>لاہور!S32</f>
        <v>0</v>
      </c>
      <c r="T16" s="95">
        <f>لاہور!T32</f>
        <v>0</v>
      </c>
      <c r="U16" s="96">
        <f>لاہور!U32</f>
        <v>0</v>
      </c>
      <c r="V16" s="98">
        <f>لاہور!V32</f>
        <v>0</v>
      </c>
      <c r="W16" s="95">
        <f>لاہور!W32</f>
        <v>0</v>
      </c>
      <c r="X16" s="98">
        <f>لاہور!X32</f>
        <v>0</v>
      </c>
      <c r="Y16" s="15"/>
      <c r="Z16" s="118">
        <f t="shared" si="0"/>
        <v>10</v>
      </c>
      <c r="AA16" s="88">
        <f>لاہور!AA32</f>
        <v>0</v>
      </c>
      <c r="AB16" s="88">
        <f>لاہور!AB32</f>
        <v>0</v>
      </c>
      <c r="AC16" s="88">
        <f>لاہور!AC32</f>
        <v>1</v>
      </c>
      <c r="AD16" s="91">
        <f>COUNTA(لاہور!AD12:AD31)</f>
        <v>9</v>
      </c>
      <c r="AE16" s="13"/>
      <c r="AF16" s="38" t="s">
        <v>54</v>
      </c>
      <c r="AG16" s="108">
        <f t="shared" si="1"/>
        <v>5</v>
      </c>
      <c r="AH16" s="4"/>
    </row>
    <row r="17" spans="1:34" ht="26.1" customHeight="1" thickBot="1">
      <c r="A17" s="2"/>
      <c r="B17" s="94">
        <f>'اسلام آباد'!B32</f>
        <v>0</v>
      </c>
      <c r="C17" s="95">
        <f>'اسلام آباد'!C32</f>
        <v>0</v>
      </c>
      <c r="D17" s="163">
        <f>'اسلام آباد'!D32</f>
        <v>0</v>
      </c>
      <c r="E17" s="96">
        <f>'اسلام آباد'!E32</f>
        <v>0</v>
      </c>
      <c r="F17" s="86">
        <f>'اسلام آباد'!F32</f>
        <v>0</v>
      </c>
      <c r="G17" s="88">
        <f>'اسلام آباد'!G32</f>
        <v>0</v>
      </c>
      <c r="H17" s="89">
        <f>'اسلام آباد'!H32</f>
        <v>0</v>
      </c>
      <c r="I17" s="86">
        <f>'اسلام آباد'!I32</f>
        <v>0</v>
      </c>
      <c r="J17" s="92">
        <f>'اسلام آباد'!J32</f>
        <v>0</v>
      </c>
      <c r="K17" s="88">
        <f>'اسلام آباد'!K32</f>
        <v>0</v>
      </c>
      <c r="L17" s="93">
        <f>'اسلام آباد'!L32</f>
        <v>0</v>
      </c>
      <c r="M17" s="87">
        <f>'اسلام آباد'!M32</f>
        <v>0</v>
      </c>
      <c r="N17" s="87">
        <f>'اسلام آباد'!N32</f>
        <v>0</v>
      </c>
      <c r="O17" s="87">
        <f>'اسلام آباد'!O32</f>
        <v>0</v>
      </c>
      <c r="P17" s="87">
        <f>'اسلام آباد'!P32</f>
        <v>0</v>
      </c>
      <c r="Q17" s="90">
        <f>'اسلام آباد'!Q32</f>
        <v>0</v>
      </c>
      <c r="R17" s="86">
        <f>'اسلام آباد'!R32</f>
        <v>0</v>
      </c>
      <c r="S17" s="97">
        <f>'اسلام آباد'!S32</f>
        <v>0</v>
      </c>
      <c r="T17" s="95">
        <f>'اسلام آباد'!T32</f>
        <v>0</v>
      </c>
      <c r="U17" s="96">
        <f>'اسلام آباد'!U32</f>
        <v>0</v>
      </c>
      <c r="V17" s="98">
        <f>'اسلام آباد'!V32</f>
        <v>0</v>
      </c>
      <c r="W17" s="95">
        <f>'اسلام آباد'!W32</f>
        <v>0</v>
      </c>
      <c r="X17" s="98">
        <f>'اسلام آباد'!X32</f>
        <v>0</v>
      </c>
      <c r="Y17" s="15"/>
      <c r="Z17" s="118">
        <f t="shared" si="0"/>
        <v>9</v>
      </c>
      <c r="AA17" s="88">
        <f>'اسلام آباد'!AA32</f>
        <v>0</v>
      </c>
      <c r="AB17" s="88">
        <f>'اسلام آباد'!AB32</f>
        <v>0</v>
      </c>
      <c r="AC17" s="88">
        <f>'اسلام آباد'!AC32</f>
        <v>0</v>
      </c>
      <c r="AD17" s="91">
        <f>COUNTA('اسلام آباد'!AD12:AD31)</f>
        <v>8</v>
      </c>
      <c r="AE17" s="13"/>
      <c r="AF17" s="38" t="s">
        <v>78</v>
      </c>
      <c r="AG17" s="108">
        <f t="shared" si="1"/>
        <v>6</v>
      </c>
      <c r="AH17" s="4"/>
    </row>
    <row r="18" spans="1:34" ht="30.75" hidden="1" customHeight="1">
      <c r="A18" s="2"/>
      <c r="B18" s="94"/>
      <c r="C18" s="95"/>
      <c r="D18" s="164"/>
      <c r="E18" s="96"/>
      <c r="F18" s="86"/>
      <c r="G18" s="88"/>
      <c r="H18" s="89"/>
      <c r="I18" s="86"/>
      <c r="J18" s="92"/>
      <c r="K18" s="88"/>
      <c r="L18" s="93"/>
      <c r="M18" s="87"/>
      <c r="N18" s="87"/>
      <c r="O18" s="87"/>
      <c r="P18" s="87"/>
      <c r="Q18" s="90"/>
      <c r="R18" s="86"/>
      <c r="S18" s="97"/>
      <c r="T18" s="95"/>
      <c r="U18" s="96"/>
      <c r="V18" s="98"/>
      <c r="W18" s="95"/>
      <c r="X18" s="98"/>
      <c r="Y18" s="89"/>
      <c r="Z18" s="118">
        <f t="shared" si="0"/>
        <v>0</v>
      </c>
      <c r="AA18" s="88"/>
      <c r="AB18" s="88"/>
      <c r="AC18" s="88"/>
      <c r="AD18" s="91"/>
      <c r="AE18" s="87"/>
      <c r="AF18" s="38"/>
      <c r="AG18" s="108">
        <f t="shared" si="1"/>
        <v>7</v>
      </c>
      <c r="AH18" s="4"/>
    </row>
    <row r="19" spans="1:34" ht="30.75" hidden="1" customHeight="1">
      <c r="A19" s="2"/>
      <c r="B19" s="94"/>
      <c r="C19" s="95"/>
      <c r="D19" s="164"/>
      <c r="E19" s="96"/>
      <c r="F19" s="86"/>
      <c r="G19" s="88"/>
      <c r="H19" s="89"/>
      <c r="I19" s="86"/>
      <c r="J19" s="92"/>
      <c r="K19" s="88"/>
      <c r="L19" s="93"/>
      <c r="M19" s="87"/>
      <c r="N19" s="87"/>
      <c r="O19" s="87"/>
      <c r="P19" s="87"/>
      <c r="Q19" s="90"/>
      <c r="R19" s="86"/>
      <c r="S19" s="97"/>
      <c r="T19" s="95"/>
      <c r="U19" s="96"/>
      <c r="V19" s="98"/>
      <c r="W19" s="95"/>
      <c r="X19" s="98"/>
      <c r="Y19" s="89"/>
      <c r="Z19" s="118">
        <f t="shared" si="0"/>
        <v>0</v>
      </c>
      <c r="AA19" s="88"/>
      <c r="AB19" s="88"/>
      <c r="AC19" s="88"/>
      <c r="AD19" s="91"/>
      <c r="AE19" s="87"/>
      <c r="AF19" s="38"/>
      <c r="AG19" s="108">
        <f t="shared" si="1"/>
        <v>8</v>
      </c>
      <c r="AH19" s="4"/>
    </row>
    <row r="20" spans="1:34" ht="30.75" hidden="1" customHeight="1">
      <c r="A20" s="2"/>
      <c r="B20" s="94"/>
      <c r="C20" s="95"/>
      <c r="D20" s="164"/>
      <c r="E20" s="96"/>
      <c r="F20" s="86"/>
      <c r="G20" s="88"/>
      <c r="H20" s="89"/>
      <c r="I20" s="86"/>
      <c r="J20" s="92"/>
      <c r="K20" s="88"/>
      <c r="L20" s="93"/>
      <c r="M20" s="87"/>
      <c r="N20" s="87"/>
      <c r="O20" s="87"/>
      <c r="P20" s="87"/>
      <c r="Q20" s="90"/>
      <c r="R20" s="86"/>
      <c r="S20" s="97"/>
      <c r="T20" s="95"/>
      <c r="U20" s="96"/>
      <c r="V20" s="98"/>
      <c r="W20" s="95"/>
      <c r="X20" s="98"/>
      <c r="Y20" s="89"/>
      <c r="Z20" s="118">
        <f t="shared" si="0"/>
        <v>0</v>
      </c>
      <c r="AA20" s="88"/>
      <c r="AB20" s="88"/>
      <c r="AC20" s="88"/>
      <c r="AD20" s="91"/>
      <c r="AE20" s="87"/>
      <c r="AF20" s="38"/>
      <c r="AG20" s="108">
        <f t="shared" si="1"/>
        <v>9</v>
      </c>
      <c r="AH20" s="4"/>
    </row>
    <row r="21" spans="1:34" ht="30.75" hidden="1" customHeight="1">
      <c r="A21" s="2"/>
      <c r="B21" s="94"/>
      <c r="C21" s="95"/>
      <c r="D21" s="164"/>
      <c r="E21" s="96"/>
      <c r="F21" s="86"/>
      <c r="G21" s="88"/>
      <c r="H21" s="89"/>
      <c r="I21" s="86"/>
      <c r="J21" s="92"/>
      <c r="K21" s="88"/>
      <c r="L21" s="93"/>
      <c r="M21" s="87"/>
      <c r="N21" s="87"/>
      <c r="O21" s="87"/>
      <c r="P21" s="87"/>
      <c r="Q21" s="90"/>
      <c r="R21" s="86"/>
      <c r="S21" s="97"/>
      <c r="T21" s="95"/>
      <c r="U21" s="96"/>
      <c r="V21" s="98"/>
      <c r="W21" s="95"/>
      <c r="X21" s="98"/>
      <c r="Y21" s="89"/>
      <c r="Z21" s="118">
        <f t="shared" si="0"/>
        <v>0</v>
      </c>
      <c r="AA21" s="88"/>
      <c r="AB21" s="88"/>
      <c r="AC21" s="88"/>
      <c r="AD21" s="91"/>
      <c r="AE21" s="87"/>
      <c r="AF21" s="38"/>
      <c r="AG21" s="108">
        <f t="shared" si="1"/>
        <v>10</v>
      </c>
      <c r="AH21" s="4"/>
    </row>
    <row r="22" spans="1:34" ht="30.75" hidden="1" customHeight="1">
      <c r="A22" s="2"/>
      <c r="B22" s="94"/>
      <c r="C22" s="95"/>
      <c r="D22" s="164"/>
      <c r="E22" s="96"/>
      <c r="F22" s="86"/>
      <c r="G22" s="88"/>
      <c r="H22" s="89"/>
      <c r="I22" s="86"/>
      <c r="J22" s="92"/>
      <c r="K22" s="88"/>
      <c r="L22" s="93"/>
      <c r="M22" s="87"/>
      <c r="N22" s="87"/>
      <c r="O22" s="87"/>
      <c r="P22" s="87"/>
      <c r="Q22" s="90"/>
      <c r="R22" s="86"/>
      <c r="S22" s="97"/>
      <c r="T22" s="95"/>
      <c r="U22" s="96"/>
      <c r="V22" s="98"/>
      <c r="W22" s="95"/>
      <c r="X22" s="98"/>
      <c r="Y22" s="89"/>
      <c r="Z22" s="118">
        <f t="shared" si="0"/>
        <v>0</v>
      </c>
      <c r="AA22" s="88"/>
      <c r="AB22" s="88"/>
      <c r="AC22" s="88"/>
      <c r="AD22" s="91"/>
      <c r="AE22" s="87"/>
      <c r="AF22" s="38"/>
      <c r="AG22" s="108">
        <f t="shared" si="1"/>
        <v>11</v>
      </c>
      <c r="AH22" s="4"/>
    </row>
    <row r="23" spans="1:34" ht="30.75" hidden="1" customHeight="1">
      <c r="A23" s="2"/>
      <c r="B23" s="94"/>
      <c r="C23" s="95"/>
      <c r="D23" s="164"/>
      <c r="E23" s="96"/>
      <c r="F23" s="86"/>
      <c r="G23" s="88"/>
      <c r="H23" s="89"/>
      <c r="I23" s="86"/>
      <c r="J23" s="92"/>
      <c r="K23" s="88"/>
      <c r="L23" s="93"/>
      <c r="M23" s="87"/>
      <c r="N23" s="87"/>
      <c r="O23" s="87"/>
      <c r="P23" s="87"/>
      <c r="Q23" s="90"/>
      <c r="R23" s="86"/>
      <c r="S23" s="97"/>
      <c r="T23" s="95"/>
      <c r="U23" s="96"/>
      <c r="V23" s="98"/>
      <c r="W23" s="95"/>
      <c r="X23" s="98"/>
      <c r="Y23" s="89"/>
      <c r="Z23" s="118">
        <f t="shared" si="0"/>
        <v>0</v>
      </c>
      <c r="AA23" s="88"/>
      <c r="AB23" s="88"/>
      <c r="AC23" s="88"/>
      <c r="AD23" s="91"/>
      <c r="AE23" s="87"/>
      <c r="AF23" s="38"/>
      <c r="AG23" s="108">
        <f t="shared" si="1"/>
        <v>12</v>
      </c>
      <c r="AH23" s="4"/>
    </row>
    <row r="24" spans="1:34" ht="30.75" hidden="1" customHeight="1">
      <c r="A24" s="2"/>
      <c r="B24" s="94"/>
      <c r="C24" s="95"/>
      <c r="D24" s="164"/>
      <c r="E24" s="96"/>
      <c r="F24" s="86"/>
      <c r="G24" s="88"/>
      <c r="H24" s="89"/>
      <c r="I24" s="86"/>
      <c r="J24" s="92"/>
      <c r="K24" s="88"/>
      <c r="L24" s="93"/>
      <c r="M24" s="87"/>
      <c r="N24" s="87"/>
      <c r="O24" s="87"/>
      <c r="P24" s="87"/>
      <c r="Q24" s="90"/>
      <c r="R24" s="86"/>
      <c r="S24" s="97"/>
      <c r="T24" s="95"/>
      <c r="U24" s="96"/>
      <c r="V24" s="98"/>
      <c r="W24" s="95"/>
      <c r="X24" s="98"/>
      <c r="Y24" s="89"/>
      <c r="Z24" s="118">
        <f t="shared" si="0"/>
        <v>0</v>
      </c>
      <c r="AA24" s="88"/>
      <c r="AB24" s="88"/>
      <c r="AC24" s="88"/>
      <c r="AD24" s="91"/>
      <c r="AE24" s="87"/>
      <c r="AF24" s="38"/>
      <c r="AG24" s="108">
        <f t="shared" si="1"/>
        <v>13</v>
      </c>
      <c r="AH24" s="4"/>
    </row>
    <row r="25" spans="1:34" ht="30.75" hidden="1" customHeight="1">
      <c r="A25" s="2"/>
      <c r="B25" s="94"/>
      <c r="C25" s="95"/>
      <c r="D25" s="164"/>
      <c r="E25" s="96"/>
      <c r="F25" s="86"/>
      <c r="G25" s="88"/>
      <c r="H25" s="89"/>
      <c r="I25" s="86"/>
      <c r="J25" s="92"/>
      <c r="K25" s="88"/>
      <c r="L25" s="93"/>
      <c r="M25" s="87"/>
      <c r="N25" s="87"/>
      <c r="O25" s="87"/>
      <c r="P25" s="87"/>
      <c r="Q25" s="90"/>
      <c r="R25" s="86"/>
      <c r="S25" s="97"/>
      <c r="T25" s="95"/>
      <c r="U25" s="96"/>
      <c r="V25" s="98"/>
      <c r="W25" s="95"/>
      <c r="X25" s="98"/>
      <c r="Y25" s="89"/>
      <c r="Z25" s="118">
        <f t="shared" si="0"/>
        <v>0</v>
      </c>
      <c r="AA25" s="88"/>
      <c r="AB25" s="88"/>
      <c r="AC25" s="88"/>
      <c r="AD25" s="91"/>
      <c r="AE25" s="87"/>
      <c r="AF25" s="38"/>
      <c r="AG25" s="108">
        <f t="shared" si="1"/>
        <v>14</v>
      </c>
      <c r="AH25" s="4"/>
    </row>
    <row r="26" spans="1:34" ht="30.75" hidden="1" customHeight="1">
      <c r="A26" s="2"/>
      <c r="B26" s="94"/>
      <c r="C26" s="95"/>
      <c r="D26" s="164"/>
      <c r="E26" s="96"/>
      <c r="F26" s="86"/>
      <c r="G26" s="88"/>
      <c r="H26" s="89"/>
      <c r="I26" s="86"/>
      <c r="J26" s="92"/>
      <c r="K26" s="88"/>
      <c r="L26" s="93"/>
      <c r="M26" s="87"/>
      <c r="N26" s="87"/>
      <c r="O26" s="87"/>
      <c r="P26" s="87"/>
      <c r="Q26" s="90"/>
      <c r="R26" s="86"/>
      <c r="S26" s="97"/>
      <c r="T26" s="95"/>
      <c r="U26" s="96"/>
      <c r="V26" s="98"/>
      <c r="W26" s="95"/>
      <c r="X26" s="98"/>
      <c r="Y26" s="89"/>
      <c r="Z26" s="118">
        <f t="shared" si="0"/>
        <v>0</v>
      </c>
      <c r="AA26" s="88"/>
      <c r="AB26" s="88"/>
      <c r="AC26" s="88"/>
      <c r="AD26" s="91"/>
      <c r="AE26" s="87"/>
      <c r="AF26" s="38"/>
      <c r="AG26" s="108">
        <f t="shared" si="1"/>
        <v>15</v>
      </c>
      <c r="AH26" s="4"/>
    </row>
    <row r="27" spans="1:34" ht="30.75" hidden="1" customHeight="1">
      <c r="A27" s="2"/>
      <c r="B27" s="94"/>
      <c r="C27" s="95"/>
      <c r="D27" s="164"/>
      <c r="E27" s="96"/>
      <c r="F27" s="86"/>
      <c r="G27" s="88"/>
      <c r="H27" s="89"/>
      <c r="I27" s="86"/>
      <c r="J27" s="92"/>
      <c r="K27" s="88"/>
      <c r="L27" s="93"/>
      <c r="M27" s="87"/>
      <c r="N27" s="87"/>
      <c r="O27" s="87"/>
      <c r="P27" s="87"/>
      <c r="Q27" s="90"/>
      <c r="R27" s="86"/>
      <c r="S27" s="97"/>
      <c r="T27" s="95"/>
      <c r="U27" s="96"/>
      <c r="V27" s="98"/>
      <c r="W27" s="95"/>
      <c r="X27" s="98"/>
      <c r="Y27" s="89"/>
      <c r="Z27" s="118">
        <f t="shared" si="0"/>
        <v>0</v>
      </c>
      <c r="AA27" s="88"/>
      <c r="AB27" s="88"/>
      <c r="AC27" s="88"/>
      <c r="AD27" s="91"/>
      <c r="AE27" s="87"/>
      <c r="AF27" s="38"/>
      <c r="AG27" s="108">
        <f t="shared" si="1"/>
        <v>16</v>
      </c>
      <c r="AH27" s="4"/>
    </row>
    <row r="28" spans="1:34" ht="30.75" hidden="1" customHeight="1">
      <c r="A28" s="2"/>
      <c r="B28" s="94"/>
      <c r="C28" s="95"/>
      <c r="D28" s="164"/>
      <c r="E28" s="96"/>
      <c r="F28" s="86"/>
      <c r="G28" s="88"/>
      <c r="H28" s="89"/>
      <c r="I28" s="86"/>
      <c r="J28" s="92"/>
      <c r="K28" s="88"/>
      <c r="L28" s="93"/>
      <c r="M28" s="87"/>
      <c r="N28" s="87"/>
      <c r="O28" s="87"/>
      <c r="P28" s="87"/>
      <c r="Q28" s="90"/>
      <c r="R28" s="86"/>
      <c r="S28" s="97"/>
      <c r="T28" s="95"/>
      <c r="U28" s="96"/>
      <c r="V28" s="98"/>
      <c r="W28" s="95"/>
      <c r="X28" s="98"/>
      <c r="Y28" s="89"/>
      <c r="Z28" s="118">
        <f t="shared" si="0"/>
        <v>0</v>
      </c>
      <c r="AA28" s="88"/>
      <c r="AB28" s="88"/>
      <c r="AC28" s="88"/>
      <c r="AD28" s="91"/>
      <c r="AE28" s="87"/>
      <c r="AF28" s="38"/>
      <c r="AG28" s="108">
        <f t="shared" si="1"/>
        <v>17</v>
      </c>
      <c r="AH28" s="4"/>
    </row>
    <row r="29" spans="1:34" ht="30.75" hidden="1" customHeight="1">
      <c r="A29" s="2"/>
      <c r="B29" s="94"/>
      <c r="C29" s="95"/>
      <c r="D29" s="164"/>
      <c r="E29" s="96"/>
      <c r="F29" s="86"/>
      <c r="G29" s="88"/>
      <c r="H29" s="89"/>
      <c r="I29" s="86"/>
      <c r="J29" s="92"/>
      <c r="K29" s="88"/>
      <c r="L29" s="93"/>
      <c r="M29" s="87"/>
      <c r="N29" s="87"/>
      <c r="O29" s="87"/>
      <c r="P29" s="87"/>
      <c r="Q29" s="90"/>
      <c r="R29" s="86"/>
      <c r="S29" s="97"/>
      <c r="T29" s="95"/>
      <c r="U29" s="96"/>
      <c r="V29" s="98"/>
      <c r="W29" s="95"/>
      <c r="X29" s="98"/>
      <c r="Y29" s="89"/>
      <c r="Z29" s="118">
        <f t="shared" si="0"/>
        <v>0</v>
      </c>
      <c r="AA29" s="88"/>
      <c r="AB29" s="88"/>
      <c r="AC29" s="88"/>
      <c r="AD29" s="91"/>
      <c r="AE29" s="87"/>
      <c r="AF29" s="38"/>
      <c r="AG29" s="108">
        <f t="shared" si="1"/>
        <v>18</v>
      </c>
      <c r="AH29" s="4"/>
    </row>
    <row r="30" spans="1:34" ht="30.75" hidden="1" customHeight="1">
      <c r="A30" s="2"/>
      <c r="B30" s="94"/>
      <c r="C30" s="95"/>
      <c r="D30" s="164"/>
      <c r="E30" s="96"/>
      <c r="F30" s="86"/>
      <c r="G30" s="88"/>
      <c r="H30" s="89"/>
      <c r="I30" s="86"/>
      <c r="J30" s="92"/>
      <c r="K30" s="88"/>
      <c r="L30" s="93"/>
      <c r="M30" s="87"/>
      <c r="N30" s="87"/>
      <c r="O30" s="87"/>
      <c r="P30" s="87"/>
      <c r="Q30" s="90"/>
      <c r="R30" s="86"/>
      <c r="S30" s="97"/>
      <c r="T30" s="95"/>
      <c r="U30" s="96"/>
      <c r="V30" s="98"/>
      <c r="W30" s="95"/>
      <c r="X30" s="98"/>
      <c r="Y30" s="89"/>
      <c r="Z30" s="118">
        <f t="shared" si="0"/>
        <v>0</v>
      </c>
      <c r="AA30" s="88"/>
      <c r="AB30" s="88"/>
      <c r="AC30" s="88"/>
      <c r="AD30" s="91"/>
      <c r="AE30" s="87"/>
      <c r="AF30" s="38"/>
      <c r="AG30" s="108">
        <f t="shared" si="1"/>
        <v>19</v>
      </c>
      <c r="AH30" s="4"/>
    </row>
    <row r="31" spans="1:34" ht="30.75" hidden="1" customHeight="1" thickBot="1">
      <c r="A31" s="2"/>
      <c r="B31" s="94"/>
      <c r="C31" s="95"/>
      <c r="D31" s="164"/>
      <c r="E31" s="96"/>
      <c r="F31" s="86"/>
      <c r="G31" s="88"/>
      <c r="H31" s="89"/>
      <c r="I31" s="86"/>
      <c r="J31" s="92"/>
      <c r="K31" s="88"/>
      <c r="L31" s="93"/>
      <c r="M31" s="87"/>
      <c r="N31" s="87"/>
      <c r="O31" s="87"/>
      <c r="P31" s="87"/>
      <c r="Q31" s="90"/>
      <c r="R31" s="86"/>
      <c r="S31" s="97"/>
      <c r="T31" s="95"/>
      <c r="U31" s="96"/>
      <c r="V31" s="98"/>
      <c r="W31" s="95"/>
      <c r="X31" s="98"/>
      <c r="Y31" s="89"/>
      <c r="Z31" s="118">
        <f t="shared" si="0"/>
        <v>0</v>
      </c>
      <c r="AA31" s="88"/>
      <c r="AB31" s="88"/>
      <c r="AC31" s="88"/>
      <c r="AD31" s="91"/>
      <c r="AE31" s="87"/>
      <c r="AF31" s="38"/>
      <c r="AG31" s="108">
        <f t="shared" si="1"/>
        <v>20</v>
      </c>
      <c r="AH31" s="4"/>
    </row>
    <row r="32" spans="1:34" ht="29.1" customHeight="1" thickBot="1">
      <c r="A32" s="2"/>
      <c r="B32" s="46">
        <f t="shared" ref="B32:AD32" si="2">SUM(B12:B31)</f>
        <v>0</v>
      </c>
      <c r="C32" s="47">
        <f t="shared" si="2"/>
        <v>0</v>
      </c>
      <c r="D32" s="48">
        <f t="shared" si="2"/>
        <v>0</v>
      </c>
      <c r="E32" s="48">
        <f t="shared" si="2"/>
        <v>0</v>
      </c>
      <c r="F32" s="47">
        <f t="shared" si="2"/>
        <v>0</v>
      </c>
      <c r="G32" s="49">
        <f t="shared" si="2"/>
        <v>0</v>
      </c>
      <c r="H32" s="50">
        <f t="shared" si="2"/>
        <v>0</v>
      </c>
      <c r="I32" s="47">
        <f t="shared" si="2"/>
        <v>0</v>
      </c>
      <c r="J32" s="67">
        <f t="shared" si="2"/>
        <v>0</v>
      </c>
      <c r="K32" s="49">
        <f t="shared" si="2"/>
        <v>0</v>
      </c>
      <c r="L32" s="72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  <c r="P32" s="48">
        <f t="shared" si="2"/>
        <v>0</v>
      </c>
      <c r="Q32" s="51">
        <f t="shared" si="2"/>
        <v>0</v>
      </c>
      <c r="R32" s="47">
        <f t="shared" si="2"/>
        <v>0</v>
      </c>
      <c r="S32" s="50">
        <f t="shared" si="2"/>
        <v>0</v>
      </c>
      <c r="T32" s="47">
        <f t="shared" si="2"/>
        <v>0</v>
      </c>
      <c r="U32" s="48">
        <f t="shared" si="2"/>
        <v>0</v>
      </c>
      <c r="V32" s="52">
        <f t="shared" si="2"/>
        <v>0</v>
      </c>
      <c r="W32" s="47">
        <f t="shared" si="2"/>
        <v>0</v>
      </c>
      <c r="X32" s="51">
        <f t="shared" si="2"/>
        <v>0</v>
      </c>
      <c r="Y32" s="50">
        <f t="shared" si="2"/>
        <v>0</v>
      </c>
      <c r="Z32" s="52">
        <f t="shared" si="2"/>
        <v>55</v>
      </c>
      <c r="AA32" s="49">
        <f t="shared" si="2"/>
        <v>0</v>
      </c>
      <c r="AB32" s="49">
        <f t="shared" si="2"/>
        <v>0</v>
      </c>
      <c r="AC32" s="49">
        <f t="shared" si="2"/>
        <v>1</v>
      </c>
      <c r="AD32" s="83">
        <f t="shared" si="2"/>
        <v>49</v>
      </c>
      <c r="AE32" s="131">
        <f>SUM(AE12:AE31)</f>
        <v>0</v>
      </c>
      <c r="AF32" s="178" t="s">
        <v>66</v>
      </c>
      <c r="AG32" s="179"/>
      <c r="AH32" s="4"/>
    </row>
    <row r="33" spans="1:34" ht="29.1" customHeight="1" thickBot="1">
      <c r="A33" s="2"/>
      <c r="B33" s="150">
        <f>'49 Zone Sheet'!B65</f>
        <v>0</v>
      </c>
      <c r="C33" s="151">
        <f>'49 Zone Sheet'!C65</f>
        <v>0</v>
      </c>
      <c r="D33" s="165">
        <f>'49 Zone Sheet'!D65</f>
        <v>0</v>
      </c>
      <c r="E33" s="152">
        <f>'49 Zone Sheet'!E65</f>
        <v>0</v>
      </c>
      <c r="F33" s="151">
        <f>'49 Zone Sheet'!F65</f>
        <v>0</v>
      </c>
      <c r="G33" s="153">
        <f>'49 Zone Sheet'!G65</f>
        <v>0</v>
      </c>
      <c r="H33" s="154">
        <f>'49 Zone Sheet'!H65</f>
        <v>0</v>
      </c>
      <c r="I33" s="151">
        <f>'49 Zone Sheet'!I65</f>
        <v>0</v>
      </c>
      <c r="J33" s="155">
        <f>'49 Zone Sheet'!J65</f>
        <v>0</v>
      </c>
      <c r="K33" s="153">
        <f>'49 Zone Sheet'!K65</f>
        <v>0</v>
      </c>
      <c r="L33" s="156">
        <f>'49 Zone Sheet'!L65</f>
        <v>0</v>
      </c>
      <c r="M33" s="152">
        <f>'49 Zone Sheet'!M65</f>
        <v>0</v>
      </c>
      <c r="N33" s="152">
        <f>'49 Zone Sheet'!N65</f>
        <v>0</v>
      </c>
      <c r="O33" s="152">
        <f>'49 Zone Sheet'!O65</f>
        <v>0</v>
      </c>
      <c r="P33" s="152">
        <f>'49 Zone Sheet'!P65</f>
        <v>0</v>
      </c>
      <c r="Q33" s="157">
        <f>'49 Zone Sheet'!Q65</f>
        <v>0</v>
      </c>
      <c r="R33" s="151">
        <f>'49 Zone Sheet'!R65</f>
        <v>0</v>
      </c>
      <c r="S33" s="154">
        <f>'49 Zone Sheet'!S65</f>
        <v>0</v>
      </c>
      <c r="T33" s="151">
        <f>'49 Zone Sheet'!T65</f>
        <v>0</v>
      </c>
      <c r="U33" s="152">
        <f>'49 Zone Sheet'!U65</f>
        <v>0</v>
      </c>
      <c r="V33" s="158">
        <f>'49 Zone Sheet'!V65</f>
        <v>0</v>
      </c>
      <c r="W33" s="151">
        <f>'49 Zone Sheet'!W65</f>
        <v>0</v>
      </c>
      <c r="X33" s="157">
        <f>'49 Zone Sheet'!X65</f>
        <v>0</v>
      </c>
      <c r="Y33" s="33"/>
      <c r="Z33" s="136"/>
      <c r="AA33" s="153">
        <f>'49 Zone Sheet'!AA65</f>
        <v>0</v>
      </c>
      <c r="AB33" s="153">
        <f>'49 Zone Sheet'!AB65</f>
        <v>0</v>
      </c>
      <c r="AC33" s="153">
        <f>'49 Zone Sheet'!AC65</f>
        <v>0</v>
      </c>
      <c r="AD33" s="84"/>
      <c r="AE33" s="31"/>
      <c r="AF33" s="178" t="s">
        <v>67</v>
      </c>
      <c r="AG33" s="179"/>
      <c r="AH33" s="4"/>
    </row>
    <row r="34" spans="1:34" ht="29.1" customHeight="1" thickBot="1">
      <c r="A34" s="2"/>
      <c r="B34" s="39">
        <f t="shared" ref="B34:AC34" si="3">IF(SUM(B32:B33)=0,0,IF(B33=0,1*100.0001,IF(B32=0,1*-100.0001,(B32/B33*100-100))))</f>
        <v>0</v>
      </c>
      <c r="C34" s="40">
        <f t="shared" si="3"/>
        <v>0</v>
      </c>
      <c r="D34" s="41">
        <f t="shared" si="3"/>
        <v>0</v>
      </c>
      <c r="E34" s="41">
        <f t="shared" si="3"/>
        <v>0</v>
      </c>
      <c r="F34" s="40">
        <f t="shared" si="3"/>
        <v>0</v>
      </c>
      <c r="G34" s="42">
        <f t="shared" si="3"/>
        <v>0</v>
      </c>
      <c r="H34" s="43">
        <f t="shared" si="3"/>
        <v>0</v>
      </c>
      <c r="I34" s="40">
        <f t="shared" si="3"/>
        <v>0</v>
      </c>
      <c r="J34" s="69">
        <f t="shared" si="3"/>
        <v>0</v>
      </c>
      <c r="K34" s="42">
        <f t="shared" si="3"/>
        <v>0</v>
      </c>
      <c r="L34" s="74">
        <f t="shared" si="3"/>
        <v>0</v>
      </c>
      <c r="M34" s="41">
        <f t="shared" si="3"/>
        <v>0</v>
      </c>
      <c r="N34" s="41">
        <f t="shared" si="3"/>
        <v>0</v>
      </c>
      <c r="O34" s="41">
        <f t="shared" si="3"/>
        <v>0</v>
      </c>
      <c r="P34" s="41">
        <f t="shared" si="3"/>
        <v>0</v>
      </c>
      <c r="Q34" s="44">
        <f t="shared" si="3"/>
        <v>0</v>
      </c>
      <c r="R34" s="40">
        <f t="shared" si="3"/>
        <v>0</v>
      </c>
      <c r="S34" s="43">
        <f t="shared" si="3"/>
        <v>0</v>
      </c>
      <c r="T34" s="40">
        <f t="shared" si="3"/>
        <v>0</v>
      </c>
      <c r="U34" s="41">
        <f t="shared" si="3"/>
        <v>0</v>
      </c>
      <c r="V34" s="45">
        <f t="shared" si="3"/>
        <v>0</v>
      </c>
      <c r="W34" s="40">
        <f t="shared" si="3"/>
        <v>0</v>
      </c>
      <c r="X34" s="44">
        <f t="shared" si="3"/>
        <v>0</v>
      </c>
      <c r="Y34" s="43">
        <f t="shared" si="3"/>
        <v>0</v>
      </c>
      <c r="Z34" s="45"/>
      <c r="AA34" s="42">
        <f t="shared" si="3"/>
        <v>0</v>
      </c>
      <c r="AB34" s="42"/>
      <c r="AC34" s="42">
        <f t="shared" si="3"/>
        <v>100.0001</v>
      </c>
      <c r="AD34" s="85"/>
      <c r="AE34" s="41">
        <f>IF(SUM(AE32:AE33)=0,0,IF(AE33=0,1*100.0001,IF(AE32=0,1*-100.0001,(AE32/AE33*100-100))))</f>
        <v>0</v>
      </c>
      <c r="AF34" s="178" t="s">
        <v>104</v>
      </c>
      <c r="AG34" s="179"/>
      <c r="AH34" s="4"/>
    </row>
    <row r="35" spans="1:34" s="81" customFormat="1" ht="25.5" customHeight="1">
      <c r="A35" s="79"/>
      <c r="B35" s="198"/>
      <c r="C35" s="198"/>
      <c r="D35" s="198"/>
      <c r="E35" s="198"/>
      <c r="F35" s="199" t="s">
        <v>10</v>
      </c>
      <c r="G35" s="199"/>
      <c r="H35" s="199"/>
      <c r="I35" s="199"/>
      <c r="J35" s="199"/>
      <c r="K35" s="110"/>
      <c r="L35" s="109"/>
      <c r="M35" s="109"/>
      <c r="N35" s="109"/>
      <c r="O35" s="109"/>
      <c r="Q35" s="110"/>
      <c r="R35" s="197" t="s">
        <v>115</v>
      </c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80"/>
    </row>
    <row r="36" spans="1:34" s="81" customFormat="1" ht="25.5" customHeight="1" thickBot="1">
      <c r="A36" s="111"/>
      <c r="B36" s="171" t="s">
        <v>95</v>
      </c>
      <c r="C36" s="171"/>
      <c r="D36" s="171"/>
      <c r="E36" s="171"/>
      <c r="F36" s="171"/>
      <c r="G36" s="171"/>
      <c r="H36" s="223">
        <v>44222</v>
      </c>
      <c r="I36" s="223"/>
      <c r="J36" s="223"/>
      <c r="K36" s="223"/>
      <c r="L36" s="224" t="s">
        <v>81</v>
      </c>
      <c r="M36" s="224"/>
      <c r="N36" s="224"/>
      <c r="O36" s="224"/>
      <c r="P36" s="113"/>
      <c r="Q36" s="170" t="s">
        <v>114</v>
      </c>
      <c r="R36" s="170"/>
      <c r="S36" s="170"/>
      <c r="T36" s="170"/>
      <c r="U36" s="170"/>
      <c r="V36" s="169" t="s">
        <v>113</v>
      </c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12"/>
    </row>
    <row r="37" spans="1:34" ht="15" customHeight="1" thickTop="1"/>
  </sheetData>
  <sheetProtection algorithmName="SHA-512" hashValue="wFf+09+mpHzBgdKOWnCgCSlC+1598LBiqMcb1UVnFGEpN2DuQUmYxhmafkOG6am199HSxQIjOmMIH1Z0B0GPuA==" saltValue="0d1MxGSM892NfOHh2k2jBQ==" spinCount="100000" sheet="1" formatCells="0" formatColumns="0" formatRows="0" insertColumns="0" insertRows="0" insertHyperlinks="0" deleteColumns="0" deleteRows="0" sort="0" autoFilter="0" pivotTables="0"/>
  <mergeCells count="48">
    <mergeCell ref="H36:K36"/>
    <mergeCell ref="L36:O36"/>
    <mergeCell ref="B2:F2"/>
    <mergeCell ref="J2:Y3"/>
    <mergeCell ref="B3:F3"/>
    <mergeCell ref="B5:F5"/>
    <mergeCell ref="J5:M5"/>
    <mergeCell ref="N5:Q5"/>
    <mergeCell ref="S5:V5"/>
    <mergeCell ref="B6:F7"/>
    <mergeCell ref="W5:Z5"/>
    <mergeCell ref="E10:E11"/>
    <mergeCell ref="F10:F11"/>
    <mergeCell ref="G10:G11"/>
    <mergeCell ref="H10:I10"/>
    <mergeCell ref="J10:L10"/>
    <mergeCell ref="A1:AH1"/>
    <mergeCell ref="R35:AG35"/>
    <mergeCell ref="B35:E35"/>
    <mergeCell ref="F35:J35"/>
    <mergeCell ref="I7:AA7"/>
    <mergeCell ref="AE10:AE11"/>
    <mergeCell ref="B9:C9"/>
    <mergeCell ref="H9:I9"/>
    <mergeCell ref="J9:L9"/>
    <mergeCell ref="Q9:R9"/>
    <mergeCell ref="Y9:AE9"/>
    <mergeCell ref="Q10:R10"/>
    <mergeCell ref="S10:T10"/>
    <mergeCell ref="U10:U11"/>
    <mergeCell ref="V10:W10"/>
    <mergeCell ref="AF9:AF11"/>
    <mergeCell ref="V36:AG36"/>
    <mergeCell ref="Q36:U36"/>
    <mergeCell ref="B36:G36"/>
    <mergeCell ref="AD2:AG4"/>
    <mergeCell ref="AD5:AG7"/>
    <mergeCell ref="AF32:AG32"/>
    <mergeCell ref="AF33:AG33"/>
    <mergeCell ref="AF34:AG34"/>
    <mergeCell ref="X10:X11"/>
    <mergeCell ref="Y10:AD10"/>
    <mergeCell ref="M10:P10"/>
    <mergeCell ref="V9:W9"/>
    <mergeCell ref="S9:T9"/>
    <mergeCell ref="AG9:AG11"/>
    <mergeCell ref="B10:C10"/>
    <mergeCell ref="D10:D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G68"/>
  <sheetViews>
    <sheetView showGridLines="0" zoomScaleNormal="100" zoomScaleSheetLayoutView="100" workbookViewId="0">
      <selection activeCell="P11" sqref="P11"/>
    </sheetView>
  </sheetViews>
  <sheetFormatPr defaultRowHeight="15" customHeight="1"/>
  <cols>
    <col min="1" max="1" width="1.28515625" style="1" customWidth="1"/>
    <col min="2" max="4" width="4" style="1" customWidth="1"/>
    <col min="5" max="5" width="7.85546875" style="1" customWidth="1"/>
    <col min="6" max="29" width="4" style="1" customWidth="1"/>
    <col min="30" max="30" width="12" style="1" customWidth="1"/>
    <col min="31" max="31" width="3.7109375" style="1" customWidth="1"/>
    <col min="32" max="32" width="3.5703125" style="1" customWidth="1"/>
    <col min="33" max="33" width="1" style="1" customWidth="1"/>
    <col min="34" max="258" width="9.140625" style="1"/>
    <col min="259" max="259" width="0.85546875" style="1" customWidth="1"/>
    <col min="260" max="261" width="6.42578125" style="1" customWidth="1"/>
    <col min="262" max="262" width="5.7109375" style="1" customWidth="1"/>
    <col min="263" max="263" width="7.42578125" style="1" customWidth="1"/>
    <col min="264" max="265" width="5.140625" style="1" customWidth="1"/>
    <col min="266" max="268" width="3.7109375" style="1" customWidth="1"/>
    <col min="269" max="270" width="5.5703125" style="1" customWidth="1"/>
    <col min="271" max="272" width="6" style="1" customWidth="1"/>
    <col min="273" max="273" width="5.28515625" style="1" customWidth="1"/>
    <col min="274" max="274" width="6.140625" style="1" customWidth="1"/>
    <col min="275" max="276" width="5.7109375" style="1" customWidth="1"/>
    <col min="277" max="279" width="6.85546875" style="1" customWidth="1"/>
    <col min="280" max="284" width="4" style="1" customWidth="1"/>
    <col min="285" max="285" width="8.42578125" style="1" customWidth="1"/>
    <col min="286" max="286" width="2.7109375" style="1" customWidth="1"/>
    <col min="287" max="287" width="0.85546875" style="1" customWidth="1"/>
    <col min="288" max="514" width="9.140625" style="1"/>
    <col min="515" max="515" width="0.85546875" style="1" customWidth="1"/>
    <col min="516" max="517" width="6.42578125" style="1" customWidth="1"/>
    <col min="518" max="518" width="5.7109375" style="1" customWidth="1"/>
    <col min="519" max="519" width="7.42578125" style="1" customWidth="1"/>
    <col min="520" max="521" width="5.140625" style="1" customWidth="1"/>
    <col min="522" max="524" width="3.7109375" style="1" customWidth="1"/>
    <col min="525" max="526" width="5.5703125" style="1" customWidth="1"/>
    <col min="527" max="528" width="6" style="1" customWidth="1"/>
    <col min="529" max="529" width="5.28515625" style="1" customWidth="1"/>
    <col min="530" max="530" width="6.140625" style="1" customWidth="1"/>
    <col min="531" max="532" width="5.7109375" style="1" customWidth="1"/>
    <col min="533" max="535" width="6.85546875" style="1" customWidth="1"/>
    <col min="536" max="540" width="4" style="1" customWidth="1"/>
    <col min="541" max="541" width="8.42578125" style="1" customWidth="1"/>
    <col min="542" max="542" width="2.7109375" style="1" customWidth="1"/>
    <col min="543" max="543" width="0.85546875" style="1" customWidth="1"/>
    <col min="544" max="770" width="9.140625" style="1"/>
    <col min="771" max="771" width="0.85546875" style="1" customWidth="1"/>
    <col min="772" max="773" width="6.42578125" style="1" customWidth="1"/>
    <col min="774" max="774" width="5.7109375" style="1" customWidth="1"/>
    <col min="775" max="775" width="7.42578125" style="1" customWidth="1"/>
    <col min="776" max="777" width="5.140625" style="1" customWidth="1"/>
    <col min="778" max="780" width="3.7109375" style="1" customWidth="1"/>
    <col min="781" max="782" width="5.5703125" style="1" customWidth="1"/>
    <col min="783" max="784" width="6" style="1" customWidth="1"/>
    <col min="785" max="785" width="5.28515625" style="1" customWidth="1"/>
    <col min="786" max="786" width="6.140625" style="1" customWidth="1"/>
    <col min="787" max="788" width="5.7109375" style="1" customWidth="1"/>
    <col min="789" max="791" width="6.85546875" style="1" customWidth="1"/>
    <col min="792" max="796" width="4" style="1" customWidth="1"/>
    <col min="797" max="797" width="8.42578125" style="1" customWidth="1"/>
    <col min="798" max="798" width="2.7109375" style="1" customWidth="1"/>
    <col min="799" max="799" width="0.85546875" style="1" customWidth="1"/>
    <col min="800" max="1026" width="9.140625" style="1"/>
    <col min="1027" max="1027" width="0.85546875" style="1" customWidth="1"/>
    <col min="1028" max="1029" width="6.42578125" style="1" customWidth="1"/>
    <col min="1030" max="1030" width="5.7109375" style="1" customWidth="1"/>
    <col min="1031" max="1031" width="7.42578125" style="1" customWidth="1"/>
    <col min="1032" max="1033" width="5.140625" style="1" customWidth="1"/>
    <col min="1034" max="1036" width="3.7109375" style="1" customWidth="1"/>
    <col min="1037" max="1038" width="5.5703125" style="1" customWidth="1"/>
    <col min="1039" max="1040" width="6" style="1" customWidth="1"/>
    <col min="1041" max="1041" width="5.28515625" style="1" customWidth="1"/>
    <col min="1042" max="1042" width="6.140625" style="1" customWidth="1"/>
    <col min="1043" max="1044" width="5.7109375" style="1" customWidth="1"/>
    <col min="1045" max="1047" width="6.85546875" style="1" customWidth="1"/>
    <col min="1048" max="1052" width="4" style="1" customWidth="1"/>
    <col min="1053" max="1053" width="8.42578125" style="1" customWidth="1"/>
    <col min="1054" max="1054" width="2.7109375" style="1" customWidth="1"/>
    <col min="1055" max="1055" width="0.85546875" style="1" customWidth="1"/>
    <col min="1056" max="1282" width="9.140625" style="1"/>
    <col min="1283" max="1283" width="0.85546875" style="1" customWidth="1"/>
    <col min="1284" max="1285" width="6.42578125" style="1" customWidth="1"/>
    <col min="1286" max="1286" width="5.7109375" style="1" customWidth="1"/>
    <col min="1287" max="1287" width="7.42578125" style="1" customWidth="1"/>
    <col min="1288" max="1289" width="5.140625" style="1" customWidth="1"/>
    <col min="1290" max="1292" width="3.7109375" style="1" customWidth="1"/>
    <col min="1293" max="1294" width="5.5703125" style="1" customWidth="1"/>
    <col min="1295" max="1296" width="6" style="1" customWidth="1"/>
    <col min="1297" max="1297" width="5.28515625" style="1" customWidth="1"/>
    <col min="1298" max="1298" width="6.140625" style="1" customWidth="1"/>
    <col min="1299" max="1300" width="5.7109375" style="1" customWidth="1"/>
    <col min="1301" max="1303" width="6.85546875" style="1" customWidth="1"/>
    <col min="1304" max="1308" width="4" style="1" customWidth="1"/>
    <col min="1309" max="1309" width="8.42578125" style="1" customWidth="1"/>
    <col min="1310" max="1310" width="2.7109375" style="1" customWidth="1"/>
    <col min="1311" max="1311" width="0.85546875" style="1" customWidth="1"/>
    <col min="1312" max="1538" width="9.140625" style="1"/>
    <col min="1539" max="1539" width="0.85546875" style="1" customWidth="1"/>
    <col min="1540" max="1541" width="6.42578125" style="1" customWidth="1"/>
    <col min="1542" max="1542" width="5.7109375" style="1" customWidth="1"/>
    <col min="1543" max="1543" width="7.42578125" style="1" customWidth="1"/>
    <col min="1544" max="1545" width="5.140625" style="1" customWidth="1"/>
    <col min="1546" max="1548" width="3.7109375" style="1" customWidth="1"/>
    <col min="1549" max="1550" width="5.5703125" style="1" customWidth="1"/>
    <col min="1551" max="1552" width="6" style="1" customWidth="1"/>
    <col min="1553" max="1553" width="5.28515625" style="1" customWidth="1"/>
    <col min="1554" max="1554" width="6.140625" style="1" customWidth="1"/>
    <col min="1555" max="1556" width="5.7109375" style="1" customWidth="1"/>
    <col min="1557" max="1559" width="6.85546875" style="1" customWidth="1"/>
    <col min="1560" max="1564" width="4" style="1" customWidth="1"/>
    <col min="1565" max="1565" width="8.42578125" style="1" customWidth="1"/>
    <col min="1566" max="1566" width="2.7109375" style="1" customWidth="1"/>
    <col min="1567" max="1567" width="0.85546875" style="1" customWidth="1"/>
    <col min="1568" max="1794" width="9.140625" style="1"/>
    <col min="1795" max="1795" width="0.85546875" style="1" customWidth="1"/>
    <col min="1796" max="1797" width="6.42578125" style="1" customWidth="1"/>
    <col min="1798" max="1798" width="5.7109375" style="1" customWidth="1"/>
    <col min="1799" max="1799" width="7.42578125" style="1" customWidth="1"/>
    <col min="1800" max="1801" width="5.140625" style="1" customWidth="1"/>
    <col min="1802" max="1804" width="3.7109375" style="1" customWidth="1"/>
    <col min="1805" max="1806" width="5.5703125" style="1" customWidth="1"/>
    <col min="1807" max="1808" width="6" style="1" customWidth="1"/>
    <col min="1809" max="1809" width="5.28515625" style="1" customWidth="1"/>
    <col min="1810" max="1810" width="6.140625" style="1" customWidth="1"/>
    <col min="1811" max="1812" width="5.7109375" style="1" customWidth="1"/>
    <col min="1813" max="1815" width="6.85546875" style="1" customWidth="1"/>
    <col min="1816" max="1820" width="4" style="1" customWidth="1"/>
    <col min="1821" max="1821" width="8.42578125" style="1" customWidth="1"/>
    <col min="1822" max="1822" width="2.7109375" style="1" customWidth="1"/>
    <col min="1823" max="1823" width="0.85546875" style="1" customWidth="1"/>
    <col min="1824" max="2050" width="9.140625" style="1"/>
    <col min="2051" max="2051" width="0.85546875" style="1" customWidth="1"/>
    <col min="2052" max="2053" width="6.42578125" style="1" customWidth="1"/>
    <col min="2054" max="2054" width="5.7109375" style="1" customWidth="1"/>
    <col min="2055" max="2055" width="7.42578125" style="1" customWidth="1"/>
    <col min="2056" max="2057" width="5.140625" style="1" customWidth="1"/>
    <col min="2058" max="2060" width="3.7109375" style="1" customWidth="1"/>
    <col min="2061" max="2062" width="5.5703125" style="1" customWidth="1"/>
    <col min="2063" max="2064" width="6" style="1" customWidth="1"/>
    <col min="2065" max="2065" width="5.28515625" style="1" customWidth="1"/>
    <col min="2066" max="2066" width="6.140625" style="1" customWidth="1"/>
    <col min="2067" max="2068" width="5.7109375" style="1" customWidth="1"/>
    <col min="2069" max="2071" width="6.85546875" style="1" customWidth="1"/>
    <col min="2072" max="2076" width="4" style="1" customWidth="1"/>
    <col min="2077" max="2077" width="8.42578125" style="1" customWidth="1"/>
    <col min="2078" max="2078" width="2.7109375" style="1" customWidth="1"/>
    <col min="2079" max="2079" width="0.85546875" style="1" customWidth="1"/>
    <col min="2080" max="2306" width="9.140625" style="1"/>
    <col min="2307" max="2307" width="0.85546875" style="1" customWidth="1"/>
    <col min="2308" max="2309" width="6.42578125" style="1" customWidth="1"/>
    <col min="2310" max="2310" width="5.7109375" style="1" customWidth="1"/>
    <col min="2311" max="2311" width="7.42578125" style="1" customWidth="1"/>
    <col min="2312" max="2313" width="5.140625" style="1" customWidth="1"/>
    <col min="2314" max="2316" width="3.7109375" style="1" customWidth="1"/>
    <col min="2317" max="2318" width="5.5703125" style="1" customWidth="1"/>
    <col min="2319" max="2320" width="6" style="1" customWidth="1"/>
    <col min="2321" max="2321" width="5.28515625" style="1" customWidth="1"/>
    <col min="2322" max="2322" width="6.140625" style="1" customWidth="1"/>
    <col min="2323" max="2324" width="5.7109375" style="1" customWidth="1"/>
    <col min="2325" max="2327" width="6.85546875" style="1" customWidth="1"/>
    <col min="2328" max="2332" width="4" style="1" customWidth="1"/>
    <col min="2333" max="2333" width="8.42578125" style="1" customWidth="1"/>
    <col min="2334" max="2334" width="2.7109375" style="1" customWidth="1"/>
    <col min="2335" max="2335" width="0.85546875" style="1" customWidth="1"/>
    <col min="2336" max="2562" width="9.140625" style="1"/>
    <col min="2563" max="2563" width="0.85546875" style="1" customWidth="1"/>
    <col min="2564" max="2565" width="6.42578125" style="1" customWidth="1"/>
    <col min="2566" max="2566" width="5.7109375" style="1" customWidth="1"/>
    <col min="2567" max="2567" width="7.42578125" style="1" customWidth="1"/>
    <col min="2568" max="2569" width="5.140625" style="1" customWidth="1"/>
    <col min="2570" max="2572" width="3.7109375" style="1" customWidth="1"/>
    <col min="2573" max="2574" width="5.5703125" style="1" customWidth="1"/>
    <col min="2575" max="2576" width="6" style="1" customWidth="1"/>
    <col min="2577" max="2577" width="5.28515625" style="1" customWidth="1"/>
    <col min="2578" max="2578" width="6.140625" style="1" customWidth="1"/>
    <col min="2579" max="2580" width="5.7109375" style="1" customWidth="1"/>
    <col min="2581" max="2583" width="6.85546875" style="1" customWidth="1"/>
    <col min="2584" max="2588" width="4" style="1" customWidth="1"/>
    <col min="2589" max="2589" width="8.42578125" style="1" customWidth="1"/>
    <col min="2590" max="2590" width="2.7109375" style="1" customWidth="1"/>
    <col min="2591" max="2591" width="0.85546875" style="1" customWidth="1"/>
    <col min="2592" max="2818" width="9.140625" style="1"/>
    <col min="2819" max="2819" width="0.85546875" style="1" customWidth="1"/>
    <col min="2820" max="2821" width="6.42578125" style="1" customWidth="1"/>
    <col min="2822" max="2822" width="5.7109375" style="1" customWidth="1"/>
    <col min="2823" max="2823" width="7.42578125" style="1" customWidth="1"/>
    <col min="2824" max="2825" width="5.140625" style="1" customWidth="1"/>
    <col min="2826" max="2828" width="3.7109375" style="1" customWidth="1"/>
    <col min="2829" max="2830" width="5.5703125" style="1" customWidth="1"/>
    <col min="2831" max="2832" width="6" style="1" customWidth="1"/>
    <col min="2833" max="2833" width="5.28515625" style="1" customWidth="1"/>
    <col min="2834" max="2834" width="6.140625" style="1" customWidth="1"/>
    <col min="2835" max="2836" width="5.7109375" style="1" customWidth="1"/>
    <col min="2837" max="2839" width="6.85546875" style="1" customWidth="1"/>
    <col min="2840" max="2844" width="4" style="1" customWidth="1"/>
    <col min="2845" max="2845" width="8.42578125" style="1" customWidth="1"/>
    <col min="2846" max="2846" width="2.7109375" style="1" customWidth="1"/>
    <col min="2847" max="2847" width="0.85546875" style="1" customWidth="1"/>
    <col min="2848" max="3074" width="9.140625" style="1"/>
    <col min="3075" max="3075" width="0.85546875" style="1" customWidth="1"/>
    <col min="3076" max="3077" width="6.42578125" style="1" customWidth="1"/>
    <col min="3078" max="3078" width="5.7109375" style="1" customWidth="1"/>
    <col min="3079" max="3079" width="7.42578125" style="1" customWidth="1"/>
    <col min="3080" max="3081" width="5.140625" style="1" customWidth="1"/>
    <col min="3082" max="3084" width="3.7109375" style="1" customWidth="1"/>
    <col min="3085" max="3086" width="5.5703125" style="1" customWidth="1"/>
    <col min="3087" max="3088" width="6" style="1" customWidth="1"/>
    <col min="3089" max="3089" width="5.28515625" style="1" customWidth="1"/>
    <col min="3090" max="3090" width="6.140625" style="1" customWidth="1"/>
    <col min="3091" max="3092" width="5.7109375" style="1" customWidth="1"/>
    <col min="3093" max="3095" width="6.85546875" style="1" customWidth="1"/>
    <col min="3096" max="3100" width="4" style="1" customWidth="1"/>
    <col min="3101" max="3101" width="8.42578125" style="1" customWidth="1"/>
    <col min="3102" max="3102" width="2.7109375" style="1" customWidth="1"/>
    <col min="3103" max="3103" width="0.85546875" style="1" customWidth="1"/>
    <col min="3104" max="3330" width="9.140625" style="1"/>
    <col min="3331" max="3331" width="0.85546875" style="1" customWidth="1"/>
    <col min="3332" max="3333" width="6.42578125" style="1" customWidth="1"/>
    <col min="3334" max="3334" width="5.7109375" style="1" customWidth="1"/>
    <col min="3335" max="3335" width="7.42578125" style="1" customWidth="1"/>
    <col min="3336" max="3337" width="5.140625" style="1" customWidth="1"/>
    <col min="3338" max="3340" width="3.7109375" style="1" customWidth="1"/>
    <col min="3341" max="3342" width="5.5703125" style="1" customWidth="1"/>
    <col min="3343" max="3344" width="6" style="1" customWidth="1"/>
    <col min="3345" max="3345" width="5.28515625" style="1" customWidth="1"/>
    <col min="3346" max="3346" width="6.140625" style="1" customWidth="1"/>
    <col min="3347" max="3348" width="5.7109375" style="1" customWidth="1"/>
    <col min="3349" max="3351" width="6.85546875" style="1" customWidth="1"/>
    <col min="3352" max="3356" width="4" style="1" customWidth="1"/>
    <col min="3357" max="3357" width="8.42578125" style="1" customWidth="1"/>
    <col min="3358" max="3358" width="2.7109375" style="1" customWidth="1"/>
    <col min="3359" max="3359" width="0.85546875" style="1" customWidth="1"/>
    <col min="3360" max="3586" width="9.140625" style="1"/>
    <col min="3587" max="3587" width="0.85546875" style="1" customWidth="1"/>
    <col min="3588" max="3589" width="6.42578125" style="1" customWidth="1"/>
    <col min="3590" max="3590" width="5.7109375" style="1" customWidth="1"/>
    <col min="3591" max="3591" width="7.42578125" style="1" customWidth="1"/>
    <col min="3592" max="3593" width="5.140625" style="1" customWidth="1"/>
    <col min="3594" max="3596" width="3.7109375" style="1" customWidth="1"/>
    <col min="3597" max="3598" width="5.5703125" style="1" customWidth="1"/>
    <col min="3599" max="3600" width="6" style="1" customWidth="1"/>
    <col min="3601" max="3601" width="5.28515625" style="1" customWidth="1"/>
    <col min="3602" max="3602" width="6.140625" style="1" customWidth="1"/>
    <col min="3603" max="3604" width="5.7109375" style="1" customWidth="1"/>
    <col min="3605" max="3607" width="6.85546875" style="1" customWidth="1"/>
    <col min="3608" max="3612" width="4" style="1" customWidth="1"/>
    <col min="3613" max="3613" width="8.42578125" style="1" customWidth="1"/>
    <col min="3614" max="3614" width="2.7109375" style="1" customWidth="1"/>
    <col min="3615" max="3615" width="0.85546875" style="1" customWidth="1"/>
    <col min="3616" max="3842" width="9.140625" style="1"/>
    <col min="3843" max="3843" width="0.85546875" style="1" customWidth="1"/>
    <col min="3844" max="3845" width="6.42578125" style="1" customWidth="1"/>
    <col min="3846" max="3846" width="5.7109375" style="1" customWidth="1"/>
    <col min="3847" max="3847" width="7.42578125" style="1" customWidth="1"/>
    <col min="3848" max="3849" width="5.140625" style="1" customWidth="1"/>
    <col min="3850" max="3852" width="3.7109375" style="1" customWidth="1"/>
    <col min="3853" max="3854" width="5.5703125" style="1" customWidth="1"/>
    <col min="3855" max="3856" width="6" style="1" customWidth="1"/>
    <col min="3857" max="3857" width="5.28515625" style="1" customWidth="1"/>
    <col min="3858" max="3858" width="6.140625" style="1" customWidth="1"/>
    <col min="3859" max="3860" width="5.7109375" style="1" customWidth="1"/>
    <col min="3861" max="3863" width="6.85546875" style="1" customWidth="1"/>
    <col min="3864" max="3868" width="4" style="1" customWidth="1"/>
    <col min="3869" max="3869" width="8.42578125" style="1" customWidth="1"/>
    <col min="3870" max="3870" width="2.7109375" style="1" customWidth="1"/>
    <col min="3871" max="3871" width="0.85546875" style="1" customWidth="1"/>
    <col min="3872" max="4098" width="9.140625" style="1"/>
    <col min="4099" max="4099" width="0.85546875" style="1" customWidth="1"/>
    <col min="4100" max="4101" width="6.42578125" style="1" customWidth="1"/>
    <col min="4102" max="4102" width="5.7109375" style="1" customWidth="1"/>
    <col min="4103" max="4103" width="7.42578125" style="1" customWidth="1"/>
    <col min="4104" max="4105" width="5.140625" style="1" customWidth="1"/>
    <col min="4106" max="4108" width="3.7109375" style="1" customWidth="1"/>
    <col min="4109" max="4110" width="5.5703125" style="1" customWidth="1"/>
    <col min="4111" max="4112" width="6" style="1" customWidth="1"/>
    <col min="4113" max="4113" width="5.28515625" style="1" customWidth="1"/>
    <col min="4114" max="4114" width="6.140625" style="1" customWidth="1"/>
    <col min="4115" max="4116" width="5.7109375" style="1" customWidth="1"/>
    <col min="4117" max="4119" width="6.85546875" style="1" customWidth="1"/>
    <col min="4120" max="4124" width="4" style="1" customWidth="1"/>
    <col min="4125" max="4125" width="8.42578125" style="1" customWidth="1"/>
    <col min="4126" max="4126" width="2.7109375" style="1" customWidth="1"/>
    <col min="4127" max="4127" width="0.85546875" style="1" customWidth="1"/>
    <col min="4128" max="4354" width="9.140625" style="1"/>
    <col min="4355" max="4355" width="0.85546875" style="1" customWidth="1"/>
    <col min="4356" max="4357" width="6.42578125" style="1" customWidth="1"/>
    <col min="4358" max="4358" width="5.7109375" style="1" customWidth="1"/>
    <col min="4359" max="4359" width="7.42578125" style="1" customWidth="1"/>
    <col min="4360" max="4361" width="5.140625" style="1" customWidth="1"/>
    <col min="4362" max="4364" width="3.7109375" style="1" customWidth="1"/>
    <col min="4365" max="4366" width="5.5703125" style="1" customWidth="1"/>
    <col min="4367" max="4368" width="6" style="1" customWidth="1"/>
    <col min="4369" max="4369" width="5.28515625" style="1" customWidth="1"/>
    <col min="4370" max="4370" width="6.140625" style="1" customWidth="1"/>
    <col min="4371" max="4372" width="5.7109375" style="1" customWidth="1"/>
    <col min="4373" max="4375" width="6.85546875" style="1" customWidth="1"/>
    <col min="4376" max="4380" width="4" style="1" customWidth="1"/>
    <col min="4381" max="4381" width="8.42578125" style="1" customWidth="1"/>
    <col min="4382" max="4382" width="2.7109375" style="1" customWidth="1"/>
    <col min="4383" max="4383" width="0.85546875" style="1" customWidth="1"/>
    <col min="4384" max="4610" width="9.140625" style="1"/>
    <col min="4611" max="4611" width="0.85546875" style="1" customWidth="1"/>
    <col min="4612" max="4613" width="6.42578125" style="1" customWidth="1"/>
    <col min="4614" max="4614" width="5.7109375" style="1" customWidth="1"/>
    <col min="4615" max="4615" width="7.42578125" style="1" customWidth="1"/>
    <col min="4616" max="4617" width="5.140625" style="1" customWidth="1"/>
    <col min="4618" max="4620" width="3.7109375" style="1" customWidth="1"/>
    <col min="4621" max="4622" width="5.5703125" style="1" customWidth="1"/>
    <col min="4623" max="4624" width="6" style="1" customWidth="1"/>
    <col min="4625" max="4625" width="5.28515625" style="1" customWidth="1"/>
    <col min="4626" max="4626" width="6.140625" style="1" customWidth="1"/>
    <col min="4627" max="4628" width="5.7109375" style="1" customWidth="1"/>
    <col min="4629" max="4631" width="6.85546875" style="1" customWidth="1"/>
    <col min="4632" max="4636" width="4" style="1" customWidth="1"/>
    <col min="4637" max="4637" width="8.42578125" style="1" customWidth="1"/>
    <col min="4638" max="4638" width="2.7109375" style="1" customWidth="1"/>
    <col min="4639" max="4639" width="0.85546875" style="1" customWidth="1"/>
    <col min="4640" max="4866" width="9.140625" style="1"/>
    <col min="4867" max="4867" width="0.85546875" style="1" customWidth="1"/>
    <col min="4868" max="4869" width="6.42578125" style="1" customWidth="1"/>
    <col min="4870" max="4870" width="5.7109375" style="1" customWidth="1"/>
    <col min="4871" max="4871" width="7.42578125" style="1" customWidth="1"/>
    <col min="4872" max="4873" width="5.140625" style="1" customWidth="1"/>
    <col min="4874" max="4876" width="3.7109375" style="1" customWidth="1"/>
    <col min="4877" max="4878" width="5.5703125" style="1" customWidth="1"/>
    <col min="4879" max="4880" width="6" style="1" customWidth="1"/>
    <col min="4881" max="4881" width="5.28515625" style="1" customWidth="1"/>
    <col min="4882" max="4882" width="6.140625" style="1" customWidth="1"/>
    <col min="4883" max="4884" width="5.7109375" style="1" customWidth="1"/>
    <col min="4885" max="4887" width="6.85546875" style="1" customWidth="1"/>
    <col min="4888" max="4892" width="4" style="1" customWidth="1"/>
    <col min="4893" max="4893" width="8.42578125" style="1" customWidth="1"/>
    <col min="4894" max="4894" width="2.7109375" style="1" customWidth="1"/>
    <col min="4895" max="4895" width="0.85546875" style="1" customWidth="1"/>
    <col min="4896" max="5122" width="9.140625" style="1"/>
    <col min="5123" max="5123" width="0.85546875" style="1" customWidth="1"/>
    <col min="5124" max="5125" width="6.42578125" style="1" customWidth="1"/>
    <col min="5126" max="5126" width="5.7109375" style="1" customWidth="1"/>
    <col min="5127" max="5127" width="7.42578125" style="1" customWidth="1"/>
    <col min="5128" max="5129" width="5.140625" style="1" customWidth="1"/>
    <col min="5130" max="5132" width="3.7109375" style="1" customWidth="1"/>
    <col min="5133" max="5134" width="5.5703125" style="1" customWidth="1"/>
    <col min="5135" max="5136" width="6" style="1" customWidth="1"/>
    <col min="5137" max="5137" width="5.28515625" style="1" customWidth="1"/>
    <col min="5138" max="5138" width="6.140625" style="1" customWidth="1"/>
    <col min="5139" max="5140" width="5.7109375" style="1" customWidth="1"/>
    <col min="5141" max="5143" width="6.85546875" style="1" customWidth="1"/>
    <col min="5144" max="5148" width="4" style="1" customWidth="1"/>
    <col min="5149" max="5149" width="8.42578125" style="1" customWidth="1"/>
    <col min="5150" max="5150" width="2.7109375" style="1" customWidth="1"/>
    <col min="5151" max="5151" width="0.85546875" style="1" customWidth="1"/>
    <col min="5152" max="5378" width="9.140625" style="1"/>
    <col min="5379" max="5379" width="0.85546875" style="1" customWidth="1"/>
    <col min="5380" max="5381" width="6.42578125" style="1" customWidth="1"/>
    <col min="5382" max="5382" width="5.7109375" style="1" customWidth="1"/>
    <col min="5383" max="5383" width="7.42578125" style="1" customWidth="1"/>
    <col min="5384" max="5385" width="5.140625" style="1" customWidth="1"/>
    <col min="5386" max="5388" width="3.7109375" style="1" customWidth="1"/>
    <col min="5389" max="5390" width="5.5703125" style="1" customWidth="1"/>
    <col min="5391" max="5392" width="6" style="1" customWidth="1"/>
    <col min="5393" max="5393" width="5.28515625" style="1" customWidth="1"/>
    <col min="5394" max="5394" width="6.140625" style="1" customWidth="1"/>
    <col min="5395" max="5396" width="5.7109375" style="1" customWidth="1"/>
    <col min="5397" max="5399" width="6.85546875" style="1" customWidth="1"/>
    <col min="5400" max="5404" width="4" style="1" customWidth="1"/>
    <col min="5405" max="5405" width="8.42578125" style="1" customWidth="1"/>
    <col min="5406" max="5406" width="2.7109375" style="1" customWidth="1"/>
    <col min="5407" max="5407" width="0.85546875" style="1" customWidth="1"/>
    <col min="5408" max="5634" width="9.140625" style="1"/>
    <col min="5635" max="5635" width="0.85546875" style="1" customWidth="1"/>
    <col min="5636" max="5637" width="6.42578125" style="1" customWidth="1"/>
    <col min="5638" max="5638" width="5.7109375" style="1" customWidth="1"/>
    <col min="5639" max="5639" width="7.42578125" style="1" customWidth="1"/>
    <col min="5640" max="5641" width="5.140625" style="1" customWidth="1"/>
    <col min="5642" max="5644" width="3.7109375" style="1" customWidth="1"/>
    <col min="5645" max="5646" width="5.5703125" style="1" customWidth="1"/>
    <col min="5647" max="5648" width="6" style="1" customWidth="1"/>
    <col min="5649" max="5649" width="5.28515625" style="1" customWidth="1"/>
    <col min="5650" max="5650" width="6.140625" style="1" customWidth="1"/>
    <col min="5651" max="5652" width="5.7109375" style="1" customWidth="1"/>
    <col min="5653" max="5655" width="6.85546875" style="1" customWidth="1"/>
    <col min="5656" max="5660" width="4" style="1" customWidth="1"/>
    <col min="5661" max="5661" width="8.42578125" style="1" customWidth="1"/>
    <col min="5662" max="5662" width="2.7109375" style="1" customWidth="1"/>
    <col min="5663" max="5663" width="0.85546875" style="1" customWidth="1"/>
    <col min="5664" max="5890" width="9.140625" style="1"/>
    <col min="5891" max="5891" width="0.85546875" style="1" customWidth="1"/>
    <col min="5892" max="5893" width="6.42578125" style="1" customWidth="1"/>
    <col min="5894" max="5894" width="5.7109375" style="1" customWidth="1"/>
    <col min="5895" max="5895" width="7.42578125" style="1" customWidth="1"/>
    <col min="5896" max="5897" width="5.140625" style="1" customWidth="1"/>
    <col min="5898" max="5900" width="3.7109375" style="1" customWidth="1"/>
    <col min="5901" max="5902" width="5.5703125" style="1" customWidth="1"/>
    <col min="5903" max="5904" width="6" style="1" customWidth="1"/>
    <col min="5905" max="5905" width="5.28515625" style="1" customWidth="1"/>
    <col min="5906" max="5906" width="6.140625" style="1" customWidth="1"/>
    <col min="5907" max="5908" width="5.7109375" style="1" customWidth="1"/>
    <col min="5909" max="5911" width="6.85546875" style="1" customWidth="1"/>
    <col min="5912" max="5916" width="4" style="1" customWidth="1"/>
    <col min="5917" max="5917" width="8.42578125" style="1" customWidth="1"/>
    <col min="5918" max="5918" width="2.7109375" style="1" customWidth="1"/>
    <col min="5919" max="5919" width="0.85546875" style="1" customWidth="1"/>
    <col min="5920" max="6146" width="9.140625" style="1"/>
    <col min="6147" max="6147" width="0.85546875" style="1" customWidth="1"/>
    <col min="6148" max="6149" width="6.42578125" style="1" customWidth="1"/>
    <col min="6150" max="6150" width="5.7109375" style="1" customWidth="1"/>
    <col min="6151" max="6151" width="7.42578125" style="1" customWidth="1"/>
    <col min="6152" max="6153" width="5.140625" style="1" customWidth="1"/>
    <col min="6154" max="6156" width="3.7109375" style="1" customWidth="1"/>
    <col min="6157" max="6158" width="5.5703125" style="1" customWidth="1"/>
    <col min="6159" max="6160" width="6" style="1" customWidth="1"/>
    <col min="6161" max="6161" width="5.28515625" style="1" customWidth="1"/>
    <col min="6162" max="6162" width="6.140625" style="1" customWidth="1"/>
    <col min="6163" max="6164" width="5.7109375" style="1" customWidth="1"/>
    <col min="6165" max="6167" width="6.85546875" style="1" customWidth="1"/>
    <col min="6168" max="6172" width="4" style="1" customWidth="1"/>
    <col min="6173" max="6173" width="8.42578125" style="1" customWidth="1"/>
    <col min="6174" max="6174" width="2.7109375" style="1" customWidth="1"/>
    <col min="6175" max="6175" width="0.85546875" style="1" customWidth="1"/>
    <col min="6176" max="6402" width="9.140625" style="1"/>
    <col min="6403" max="6403" width="0.85546875" style="1" customWidth="1"/>
    <col min="6404" max="6405" width="6.42578125" style="1" customWidth="1"/>
    <col min="6406" max="6406" width="5.7109375" style="1" customWidth="1"/>
    <col min="6407" max="6407" width="7.42578125" style="1" customWidth="1"/>
    <col min="6408" max="6409" width="5.140625" style="1" customWidth="1"/>
    <col min="6410" max="6412" width="3.7109375" style="1" customWidth="1"/>
    <col min="6413" max="6414" width="5.5703125" style="1" customWidth="1"/>
    <col min="6415" max="6416" width="6" style="1" customWidth="1"/>
    <col min="6417" max="6417" width="5.28515625" style="1" customWidth="1"/>
    <col min="6418" max="6418" width="6.140625" style="1" customWidth="1"/>
    <col min="6419" max="6420" width="5.7109375" style="1" customWidth="1"/>
    <col min="6421" max="6423" width="6.85546875" style="1" customWidth="1"/>
    <col min="6424" max="6428" width="4" style="1" customWidth="1"/>
    <col min="6429" max="6429" width="8.42578125" style="1" customWidth="1"/>
    <col min="6430" max="6430" width="2.7109375" style="1" customWidth="1"/>
    <col min="6431" max="6431" width="0.85546875" style="1" customWidth="1"/>
    <col min="6432" max="6658" width="9.140625" style="1"/>
    <col min="6659" max="6659" width="0.85546875" style="1" customWidth="1"/>
    <col min="6660" max="6661" width="6.42578125" style="1" customWidth="1"/>
    <col min="6662" max="6662" width="5.7109375" style="1" customWidth="1"/>
    <col min="6663" max="6663" width="7.42578125" style="1" customWidth="1"/>
    <col min="6664" max="6665" width="5.140625" style="1" customWidth="1"/>
    <col min="6666" max="6668" width="3.7109375" style="1" customWidth="1"/>
    <col min="6669" max="6670" width="5.5703125" style="1" customWidth="1"/>
    <col min="6671" max="6672" width="6" style="1" customWidth="1"/>
    <col min="6673" max="6673" width="5.28515625" style="1" customWidth="1"/>
    <col min="6674" max="6674" width="6.140625" style="1" customWidth="1"/>
    <col min="6675" max="6676" width="5.7109375" style="1" customWidth="1"/>
    <col min="6677" max="6679" width="6.85546875" style="1" customWidth="1"/>
    <col min="6680" max="6684" width="4" style="1" customWidth="1"/>
    <col min="6685" max="6685" width="8.42578125" style="1" customWidth="1"/>
    <col min="6686" max="6686" width="2.7109375" style="1" customWidth="1"/>
    <col min="6687" max="6687" width="0.85546875" style="1" customWidth="1"/>
    <col min="6688" max="6914" width="9.140625" style="1"/>
    <col min="6915" max="6915" width="0.85546875" style="1" customWidth="1"/>
    <col min="6916" max="6917" width="6.42578125" style="1" customWidth="1"/>
    <col min="6918" max="6918" width="5.7109375" style="1" customWidth="1"/>
    <col min="6919" max="6919" width="7.42578125" style="1" customWidth="1"/>
    <col min="6920" max="6921" width="5.140625" style="1" customWidth="1"/>
    <col min="6922" max="6924" width="3.7109375" style="1" customWidth="1"/>
    <col min="6925" max="6926" width="5.5703125" style="1" customWidth="1"/>
    <col min="6927" max="6928" width="6" style="1" customWidth="1"/>
    <col min="6929" max="6929" width="5.28515625" style="1" customWidth="1"/>
    <col min="6930" max="6930" width="6.140625" style="1" customWidth="1"/>
    <col min="6931" max="6932" width="5.7109375" style="1" customWidth="1"/>
    <col min="6933" max="6935" width="6.85546875" style="1" customWidth="1"/>
    <col min="6936" max="6940" width="4" style="1" customWidth="1"/>
    <col min="6941" max="6941" width="8.42578125" style="1" customWidth="1"/>
    <col min="6942" max="6942" width="2.7109375" style="1" customWidth="1"/>
    <col min="6943" max="6943" width="0.85546875" style="1" customWidth="1"/>
    <col min="6944" max="7170" width="9.140625" style="1"/>
    <col min="7171" max="7171" width="0.85546875" style="1" customWidth="1"/>
    <col min="7172" max="7173" width="6.42578125" style="1" customWidth="1"/>
    <col min="7174" max="7174" width="5.7109375" style="1" customWidth="1"/>
    <col min="7175" max="7175" width="7.42578125" style="1" customWidth="1"/>
    <col min="7176" max="7177" width="5.140625" style="1" customWidth="1"/>
    <col min="7178" max="7180" width="3.7109375" style="1" customWidth="1"/>
    <col min="7181" max="7182" width="5.5703125" style="1" customWidth="1"/>
    <col min="7183" max="7184" width="6" style="1" customWidth="1"/>
    <col min="7185" max="7185" width="5.28515625" style="1" customWidth="1"/>
    <col min="7186" max="7186" width="6.140625" style="1" customWidth="1"/>
    <col min="7187" max="7188" width="5.7109375" style="1" customWidth="1"/>
    <col min="7189" max="7191" width="6.85546875" style="1" customWidth="1"/>
    <col min="7192" max="7196" width="4" style="1" customWidth="1"/>
    <col min="7197" max="7197" width="8.42578125" style="1" customWidth="1"/>
    <col min="7198" max="7198" width="2.7109375" style="1" customWidth="1"/>
    <col min="7199" max="7199" width="0.85546875" style="1" customWidth="1"/>
    <col min="7200" max="7426" width="9.140625" style="1"/>
    <col min="7427" max="7427" width="0.85546875" style="1" customWidth="1"/>
    <col min="7428" max="7429" width="6.42578125" style="1" customWidth="1"/>
    <col min="7430" max="7430" width="5.7109375" style="1" customWidth="1"/>
    <col min="7431" max="7431" width="7.42578125" style="1" customWidth="1"/>
    <col min="7432" max="7433" width="5.140625" style="1" customWidth="1"/>
    <col min="7434" max="7436" width="3.7109375" style="1" customWidth="1"/>
    <col min="7437" max="7438" width="5.5703125" style="1" customWidth="1"/>
    <col min="7439" max="7440" width="6" style="1" customWidth="1"/>
    <col min="7441" max="7441" width="5.28515625" style="1" customWidth="1"/>
    <col min="7442" max="7442" width="6.140625" style="1" customWidth="1"/>
    <col min="7443" max="7444" width="5.7109375" style="1" customWidth="1"/>
    <col min="7445" max="7447" width="6.85546875" style="1" customWidth="1"/>
    <col min="7448" max="7452" width="4" style="1" customWidth="1"/>
    <col min="7453" max="7453" width="8.42578125" style="1" customWidth="1"/>
    <col min="7454" max="7454" width="2.7109375" style="1" customWidth="1"/>
    <col min="7455" max="7455" width="0.85546875" style="1" customWidth="1"/>
    <col min="7456" max="7682" width="9.140625" style="1"/>
    <col min="7683" max="7683" width="0.85546875" style="1" customWidth="1"/>
    <col min="7684" max="7685" width="6.42578125" style="1" customWidth="1"/>
    <col min="7686" max="7686" width="5.7109375" style="1" customWidth="1"/>
    <col min="7687" max="7687" width="7.42578125" style="1" customWidth="1"/>
    <col min="7688" max="7689" width="5.140625" style="1" customWidth="1"/>
    <col min="7690" max="7692" width="3.7109375" style="1" customWidth="1"/>
    <col min="7693" max="7694" width="5.5703125" style="1" customWidth="1"/>
    <col min="7695" max="7696" width="6" style="1" customWidth="1"/>
    <col min="7697" max="7697" width="5.28515625" style="1" customWidth="1"/>
    <col min="7698" max="7698" width="6.140625" style="1" customWidth="1"/>
    <col min="7699" max="7700" width="5.7109375" style="1" customWidth="1"/>
    <col min="7701" max="7703" width="6.85546875" style="1" customWidth="1"/>
    <col min="7704" max="7708" width="4" style="1" customWidth="1"/>
    <col min="7709" max="7709" width="8.42578125" style="1" customWidth="1"/>
    <col min="7710" max="7710" width="2.7109375" style="1" customWidth="1"/>
    <col min="7711" max="7711" width="0.85546875" style="1" customWidth="1"/>
    <col min="7712" max="7938" width="9.140625" style="1"/>
    <col min="7939" max="7939" width="0.85546875" style="1" customWidth="1"/>
    <col min="7940" max="7941" width="6.42578125" style="1" customWidth="1"/>
    <col min="7942" max="7942" width="5.7109375" style="1" customWidth="1"/>
    <col min="7943" max="7943" width="7.42578125" style="1" customWidth="1"/>
    <col min="7944" max="7945" width="5.140625" style="1" customWidth="1"/>
    <col min="7946" max="7948" width="3.7109375" style="1" customWidth="1"/>
    <col min="7949" max="7950" width="5.5703125" style="1" customWidth="1"/>
    <col min="7951" max="7952" width="6" style="1" customWidth="1"/>
    <col min="7953" max="7953" width="5.28515625" style="1" customWidth="1"/>
    <col min="7954" max="7954" width="6.140625" style="1" customWidth="1"/>
    <col min="7955" max="7956" width="5.7109375" style="1" customWidth="1"/>
    <col min="7957" max="7959" width="6.85546875" style="1" customWidth="1"/>
    <col min="7960" max="7964" width="4" style="1" customWidth="1"/>
    <col min="7965" max="7965" width="8.42578125" style="1" customWidth="1"/>
    <col min="7966" max="7966" width="2.7109375" style="1" customWidth="1"/>
    <col min="7967" max="7967" width="0.85546875" style="1" customWidth="1"/>
    <col min="7968" max="8194" width="9.140625" style="1"/>
    <col min="8195" max="8195" width="0.85546875" style="1" customWidth="1"/>
    <col min="8196" max="8197" width="6.42578125" style="1" customWidth="1"/>
    <col min="8198" max="8198" width="5.7109375" style="1" customWidth="1"/>
    <col min="8199" max="8199" width="7.42578125" style="1" customWidth="1"/>
    <col min="8200" max="8201" width="5.140625" style="1" customWidth="1"/>
    <col min="8202" max="8204" width="3.7109375" style="1" customWidth="1"/>
    <col min="8205" max="8206" width="5.5703125" style="1" customWidth="1"/>
    <col min="8207" max="8208" width="6" style="1" customWidth="1"/>
    <col min="8209" max="8209" width="5.28515625" style="1" customWidth="1"/>
    <col min="8210" max="8210" width="6.140625" style="1" customWidth="1"/>
    <col min="8211" max="8212" width="5.7109375" style="1" customWidth="1"/>
    <col min="8213" max="8215" width="6.85546875" style="1" customWidth="1"/>
    <col min="8216" max="8220" width="4" style="1" customWidth="1"/>
    <col min="8221" max="8221" width="8.42578125" style="1" customWidth="1"/>
    <col min="8222" max="8222" width="2.7109375" style="1" customWidth="1"/>
    <col min="8223" max="8223" width="0.85546875" style="1" customWidth="1"/>
    <col min="8224" max="8450" width="9.140625" style="1"/>
    <col min="8451" max="8451" width="0.85546875" style="1" customWidth="1"/>
    <col min="8452" max="8453" width="6.42578125" style="1" customWidth="1"/>
    <col min="8454" max="8454" width="5.7109375" style="1" customWidth="1"/>
    <col min="8455" max="8455" width="7.42578125" style="1" customWidth="1"/>
    <col min="8456" max="8457" width="5.140625" style="1" customWidth="1"/>
    <col min="8458" max="8460" width="3.7109375" style="1" customWidth="1"/>
    <col min="8461" max="8462" width="5.5703125" style="1" customWidth="1"/>
    <col min="8463" max="8464" width="6" style="1" customWidth="1"/>
    <col min="8465" max="8465" width="5.28515625" style="1" customWidth="1"/>
    <col min="8466" max="8466" width="6.140625" style="1" customWidth="1"/>
    <col min="8467" max="8468" width="5.7109375" style="1" customWidth="1"/>
    <col min="8469" max="8471" width="6.85546875" style="1" customWidth="1"/>
    <col min="8472" max="8476" width="4" style="1" customWidth="1"/>
    <col min="8477" max="8477" width="8.42578125" style="1" customWidth="1"/>
    <col min="8478" max="8478" width="2.7109375" style="1" customWidth="1"/>
    <col min="8479" max="8479" width="0.85546875" style="1" customWidth="1"/>
    <col min="8480" max="8706" width="9.140625" style="1"/>
    <col min="8707" max="8707" width="0.85546875" style="1" customWidth="1"/>
    <col min="8708" max="8709" width="6.42578125" style="1" customWidth="1"/>
    <col min="8710" max="8710" width="5.7109375" style="1" customWidth="1"/>
    <col min="8711" max="8711" width="7.42578125" style="1" customWidth="1"/>
    <col min="8712" max="8713" width="5.140625" style="1" customWidth="1"/>
    <col min="8714" max="8716" width="3.7109375" style="1" customWidth="1"/>
    <col min="8717" max="8718" width="5.5703125" style="1" customWidth="1"/>
    <col min="8719" max="8720" width="6" style="1" customWidth="1"/>
    <col min="8721" max="8721" width="5.28515625" style="1" customWidth="1"/>
    <col min="8722" max="8722" width="6.140625" style="1" customWidth="1"/>
    <col min="8723" max="8724" width="5.7109375" style="1" customWidth="1"/>
    <col min="8725" max="8727" width="6.85546875" style="1" customWidth="1"/>
    <col min="8728" max="8732" width="4" style="1" customWidth="1"/>
    <col min="8733" max="8733" width="8.42578125" style="1" customWidth="1"/>
    <col min="8734" max="8734" width="2.7109375" style="1" customWidth="1"/>
    <col min="8735" max="8735" width="0.85546875" style="1" customWidth="1"/>
    <col min="8736" max="8962" width="9.140625" style="1"/>
    <col min="8963" max="8963" width="0.85546875" style="1" customWidth="1"/>
    <col min="8964" max="8965" width="6.42578125" style="1" customWidth="1"/>
    <col min="8966" max="8966" width="5.7109375" style="1" customWidth="1"/>
    <col min="8967" max="8967" width="7.42578125" style="1" customWidth="1"/>
    <col min="8968" max="8969" width="5.140625" style="1" customWidth="1"/>
    <col min="8970" max="8972" width="3.7109375" style="1" customWidth="1"/>
    <col min="8973" max="8974" width="5.5703125" style="1" customWidth="1"/>
    <col min="8975" max="8976" width="6" style="1" customWidth="1"/>
    <col min="8977" max="8977" width="5.28515625" style="1" customWidth="1"/>
    <col min="8978" max="8978" width="6.140625" style="1" customWidth="1"/>
    <col min="8979" max="8980" width="5.7109375" style="1" customWidth="1"/>
    <col min="8981" max="8983" width="6.85546875" style="1" customWidth="1"/>
    <col min="8984" max="8988" width="4" style="1" customWidth="1"/>
    <col min="8989" max="8989" width="8.42578125" style="1" customWidth="1"/>
    <col min="8990" max="8990" width="2.7109375" style="1" customWidth="1"/>
    <col min="8991" max="8991" width="0.85546875" style="1" customWidth="1"/>
    <col min="8992" max="9218" width="9.140625" style="1"/>
    <col min="9219" max="9219" width="0.85546875" style="1" customWidth="1"/>
    <col min="9220" max="9221" width="6.42578125" style="1" customWidth="1"/>
    <col min="9222" max="9222" width="5.7109375" style="1" customWidth="1"/>
    <col min="9223" max="9223" width="7.42578125" style="1" customWidth="1"/>
    <col min="9224" max="9225" width="5.140625" style="1" customWidth="1"/>
    <col min="9226" max="9228" width="3.7109375" style="1" customWidth="1"/>
    <col min="9229" max="9230" width="5.5703125" style="1" customWidth="1"/>
    <col min="9231" max="9232" width="6" style="1" customWidth="1"/>
    <col min="9233" max="9233" width="5.28515625" style="1" customWidth="1"/>
    <col min="9234" max="9234" width="6.140625" style="1" customWidth="1"/>
    <col min="9235" max="9236" width="5.7109375" style="1" customWidth="1"/>
    <col min="9237" max="9239" width="6.85546875" style="1" customWidth="1"/>
    <col min="9240" max="9244" width="4" style="1" customWidth="1"/>
    <col min="9245" max="9245" width="8.42578125" style="1" customWidth="1"/>
    <col min="9246" max="9246" width="2.7109375" style="1" customWidth="1"/>
    <col min="9247" max="9247" width="0.85546875" style="1" customWidth="1"/>
    <col min="9248" max="9474" width="9.140625" style="1"/>
    <col min="9475" max="9475" width="0.85546875" style="1" customWidth="1"/>
    <col min="9476" max="9477" width="6.42578125" style="1" customWidth="1"/>
    <col min="9478" max="9478" width="5.7109375" style="1" customWidth="1"/>
    <col min="9479" max="9479" width="7.42578125" style="1" customWidth="1"/>
    <col min="9480" max="9481" width="5.140625" style="1" customWidth="1"/>
    <col min="9482" max="9484" width="3.7109375" style="1" customWidth="1"/>
    <col min="9485" max="9486" width="5.5703125" style="1" customWidth="1"/>
    <col min="9487" max="9488" width="6" style="1" customWidth="1"/>
    <col min="9489" max="9489" width="5.28515625" style="1" customWidth="1"/>
    <col min="9490" max="9490" width="6.140625" style="1" customWidth="1"/>
    <col min="9491" max="9492" width="5.7109375" style="1" customWidth="1"/>
    <col min="9493" max="9495" width="6.85546875" style="1" customWidth="1"/>
    <col min="9496" max="9500" width="4" style="1" customWidth="1"/>
    <col min="9501" max="9501" width="8.42578125" style="1" customWidth="1"/>
    <col min="9502" max="9502" width="2.7109375" style="1" customWidth="1"/>
    <col min="9503" max="9503" width="0.85546875" style="1" customWidth="1"/>
    <col min="9504" max="9730" width="9.140625" style="1"/>
    <col min="9731" max="9731" width="0.85546875" style="1" customWidth="1"/>
    <col min="9732" max="9733" width="6.42578125" style="1" customWidth="1"/>
    <col min="9734" max="9734" width="5.7109375" style="1" customWidth="1"/>
    <col min="9735" max="9735" width="7.42578125" style="1" customWidth="1"/>
    <col min="9736" max="9737" width="5.140625" style="1" customWidth="1"/>
    <col min="9738" max="9740" width="3.7109375" style="1" customWidth="1"/>
    <col min="9741" max="9742" width="5.5703125" style="1" customWidth="1"/>
    <col min="9743" max="9744" width="6" style="1" customWidth="1"/>
    <col min="9745" max="9745" width="5.28515625" style="1" customWidth="1"/>
    <col min="9746" max="9746" width="6.140625" style="1" customWidth="1"/>
    <col min="9747" max="9748" width="5.7109375" style="1" customWidth="1"/>
    <col min="9749" max="9751" width="6.85546875" style="1" customWidth="1"/>
    <col min="9752" max="9756" width="4" style="1" customWidth="1"/>
    <col min="9757" max="9757" width="8.42578125" style="1" customWidth="1"/>
    <col min="9758" max="9758" width="2.7109375" style="1" customWidth="1"/>
    <col min="9759" max="9759" width="0.85546875" style="1" customWidth="1"/>
    <col min="9760" max="9986" width="9.140625" style="1"/>
    <col min="9987" max="9987" width="0.85546875" style="1" customWidth="1"/>
    <col min="9988" max="9989" width="6.42578125" style="1" customWidth="1"/>
    <col min="9990" max="9990" width="5.7109375" style="1" customWidth="1"/>
    <col min="9991" max="9991" width="7.42578125" style="1" customWidth="1"/>
    <col min="9992" max="9993" width="5.140625" style="1" customWidth="1"/>
    <col min="9994" max="9996" width="3.7109375" style="1" customWidth="1"/>
    <col min="9997" max="9998" width="5.5703125" style="1" customWidth="1"/>
    <col min="9999" max="10000" width="6" style="1" customWidth="1"/>
    <col min="10001" max="10001" width="5.28515625" style="1" customWidth="1"/>
    <col min="10002" max="10002" width="6.140625" style="1" customWidth="1"/>
    <col min="10003" max="10004" width="5.7109375" style="1" customWidth="1"/>
    <col min="10005" max="10007" width="6.85546875" style="1" customWidth="1"/>
    <col min="10008" max="10012" width="4" style="1" customWidth="1"/>
    <col min="10013" max="10013" width="8.42578125" style="1" customWidth="1"/>
    <col min="10014" max="10014" width="2.7109375" style="1" customWidth="1"/>
    <col min="10015" max="10015" width="0.85546875" style="1" customWidth="1"/>
    <col min="10016" max="10242" width="9.140625" style="1"/>
    <col min="10243" max="10243" width="0.85546875" style="1" customWidth="1"/>
    <col min="10244" max="10245" width="6.42578125" style="1" customWidth="1"/>
    <col min="10246" max="10246" width="5.7109375" style="1" customWidth="1"/>
    <col min="10247" max="10247" width="7.42578125" style="1" customWidth="1"/>
    <col min="10248" max="10249" width="5.140625" style="1" customWidth="1"/>
    <col min="10250" max="10252" width="3.7109375" style="1" customWidth="1"/>
    <col min="10253" max="10254" width="5.5703125" style="1" customWidth="1"/>
    <col min="10255" max="10256" width="6" style="1" customWidth="1"/>
    <col min="10257" max="10257" width="5.28515625" style="1" customWidth="1"/>
    <col min="10258" max="10258" width="6.140625" style="1" customWidth="1"/>
    <col min="10259" max="10260" width="5.7109375" style="1" customWidth="1"/>
    <col min="10261" max="10263" width="6.85546875" style="1" customWidth="1"/>
    <col min="10264" max="10268" width="4" style="1" customWidth="1"/>
    <col min="10269" max="10269" width="8.42578125" style="1" customWidth="1"/>
    <col min="10270" max="10270" width="2.7109375" style="1" customWidth="1"/>
    <col min="10271" max="10271" width="0.85546875" style="1" customWidth="1"/>
    <col min="10272" max="10498" width="9.140625" style="1"/>
    <col min="10499" max="10499" width="0.85546875" style="1" customWidth="1"/>
    <col min="10500" max="10501" width="6.42578125" style="1" customWidth="1"/>
    <col min="10502" max="10502" width="5.7109375" style="1" customWidth="1"/>
    <col min="10503" max="10503" width="7.42578125" style="1" customWidth="1"/>
    <col min="10504" max="10505" width="5.140625" style="1" customWidth="1"/>
    <col min="10506" max="10508" width="3.7109375" style="1" customWidth="1"/>
    <col min="10509" max="10510" width="5.5703125" style="1" customWidth="1"/>
    <col min="10511" max="10512" width="6" style="1" customWidth="1"/>
    <col min="10513" max="10513" width="5.28515625" style="1" customWidth="1"/>
    <col min="10514" max="10514" width="6.140625" style="1" customWidth="1"/>
    <col min="10515" max="10516" width="5.7109375" style="1" customWidth="1"/>
    <col min="10517" max="10519" width="6.85546875" style="1" customWidth="1"/>
    <col min="10520" max="10524" width="4" style="1" customWidth="1"/>
    <col min="10525" max="10525" width="8.42578125" style="1" customWidth="1"/>
    <col min="10526" max="10526" width="2.7109375" style="1" customWidth="1"/>
    <col min="10527" max="10527" width="0.85546875" style="1" customWidth="1"/>
    <col min="10528" max="10754" width="9.140625" style="1"/>
    <col min="10755" max="10755" width="0.85546875" style="1" customWidth="1"/>
    <col min="10756" max="10757" width="6.42578125" style="1" customWidth="1"/>
    <col min="10758" max="10758" width="5.7109375" style="1" customWidth="1"/>
    <col min="10759" max="10759" width="7.42578125" style="1" customWidth="1"/>
    <col min="10760" max="10761" width="5.140625" style="1" customWidth="1"/>
    <col min="10762" max="10764" width="3.7109375" style="1" customWidth="1"/>
    <col min="10765" max="10766" width="5.5703125" style="1" customWidth="1"/>
    <col min="10767" max="10768" width="6" style="1" customWidth="1"/>
    <col min="10769" max="10769" width="5.28515625" style="1" customWidth="1"/>
    <col min="10770" max="10770" width="6.140625" style="1" customWidth="1"/>
    <col min="10771" max="10772" width="5.7109375" style="1" customWidth="1"/>
    <col min="10773" max="10775" width="6.85546875" style="1" customWidth="1"/>
    <col min="10776" max="10780" width="4" style="1" customWidth="1"/>
    <col min="10781" max="10781" width="8.42578125" style="1" customWidth="1"/>
    <col min="10782" max="10782" width="2.7109375" style="1" customWidth="1"/>
    <col min="10783" max="10783" width="0.85546875" style="1" customWidth="1"/>
    <col min="10784" max="11010" width="9.140625" style="1"/>
    <col min="11011" max="11011" width="0.85546875" style="1" customWidth="1"/>
    <col min="11012" max="11013" width="6.42578125" style="1" customWidth="1"/>
    <col min="11014" max="11014" width="5.7109375" style="1" customWidth="1"/>
    <col min="11015" max="11015" width="7.42578125" style="1" customWidth="1"/>
    <col min="11016" max="11017" width="5.140625" style="1" customWidth="1"/>
    <col min="11018" max="11020" width="3.7109375" style="1" customWidth="1"/>
    <col min="11021" max="11022" width="5.5703125" style="1" customWidth="1"/>
    <col min="11023" max="11024" width="6" style="1" customWidth="1"/>
    <col min="11025" max="11025" width="5.28515625" style="1" customWidth="1"/>
    <col min="11026" max="11026" width="6.140625" style="1" customWidth="1"/>
    <col min="11027" max="11028" width="5.7109375" style="1" customWidth="1"/>
    <col min="11029" max="11031" width="6.85546875" style="1" customWidth="1"/>
    <col min="11032" max="11036" width="4" style="1" customWidth="1"/>
    <col min="11037" max="11037" width="8.42578125" style="1" customWidth="1"/>
    <col min="11038" max="11038" width="2.7109375" style="1" customWidth="1"/>
    <col min="11039" max="11039" width="0.85546875" style="1" customWidth="1"/>
    <col min="11040" max="11266" width="9.140625" style="1"/>
    <col min="11267" max="11267" width="0.85546875" style="1" customWidth="1"/>
    <col min="11268" max="11269" width="6.42578125" style="1" customWidth="1"/>
    <col min="11270" max="11270" width="5.7109375" style="1" customWidth="1"/>
    <col min="11271" max="11271" width="7.42578125" style="1" customWidth="1"/>
    <col min="11272" max="11273" width="5.140625" style="1" customWidth="1"/>
    <col min="11274" max="11276" width="3.7109375" style="1" customWidth="1"/>
    <col min="11277" max="11278" width="5.5703125" style="1" customWidth="1"/>
    <col min="11279" max="11280" width="6" style="1" customWidth="1"/>
    <col min="11281" max="11281" width="5.28515625" style="1" customWidth="1"/>
    <col min="11282" max="11282" width="6.140625" style="1" customWidth="1"/>
    <col min="11283" max="11284" width="5.7109375" style="1" customWidth="1"/>
    <col min="11285" max="11287" width="6.85546875" style="1" customWidth="1"/>
    <col min="11288" max="11292" width="4" style="1" customWidth="1"/>
    <col min="11293" max="11293" width="8.42578125" style="1" customWidth="1"/>
    <col min="11294" max="11294" width="2.7109375" style="1" customWidth="1"/>
    <col min="11295" max="11295" width="0.85546875" style="1" customWidth="1"/>
    <col min="11296" max="11522" width="9.140625" style="1"/>
    <col min="11523" max="11523" width="0.85546875" style="1" customWidth="1"/>
    <col min="11524" max="11525" width="6.42578125" style="1" customWidth="1"/>
    <col min="11526" max="11526" width="5.7109375" style="1" customWidth="1"/>
    <col min="11527" max="11527" width="7.42578125" style="1" customWidth="1"/>
    <col min="11528" max="11529" width="5.140625" style="1" customWidth="1"/>
    <col min="11530" max="11532" width="3.7109375" style="1" customWidth="1"/>
    <col min="11533" max="11534" width="5.5703125" style="1" customWidth="1"/>
    <col min="11535" max="11536" width="6" style="1" customWidth="1"/>
    <col min="11537" max="11537" width="5.28515625" style="1" customWidth="1"/>
    <col min="11538" max="11538" width="6.140625" style="1" customWidth="1"/>
    <col min="11539" max="11540" width="5.7109375" style="1" customWidth="1"/>
    <col min="11541" max="11543" width="6.85546875" style="1" customWidth="1"/>
    <col min="11544" max="11548" width="4" style="1" customWidth="1"/>
    <col min="11549" max="11549" width="8.42578125" style="1" customWidth="1"/>
    <col min="11550" max="11550" width="2.7109375" style="1" customWidth="1"/>
    <col min="11551" max="11551" width="0.85546875" style="1" customWidth="1"/>
    <col min="11552" max="11778" width="9.140625" style="1"/>
    <col min="11779" max="11779" width="0.85546875" style="1" customWidth="1"/>
    <col min="11780" max="11781" width="6.42578125" style="1" customWidth="1"/>
    <col min="11782" max="11782" width="5.7109375" style="1" customWidth="1"/>
    <col min="11783" max="11783" width="7.42578125" style="1" customWidth="1"/>
    <col min="11784" max="11785" width="5.140625" style="1" customWidth="1"/>
    <col min="11786" max="11788" width="3.7109375" style="1" customWidth="1"/>
    <col min="11789" max="11790" width="5.5703125" style="1" customWidth="1"/>
    <col min="11791" max="11792" width="6" style="1" customWidth="1"/>
    <col min="11793" max="11793" width="5.28515625" style="1" customWidth="1"/>
    <col min="11794" max="11794" width="6.140625" style="1" customWidth="1"/>
    <col min="11795" max="11796" width="5.7109375" style="1" customWidth="1"/>
    <col min="11797" max="11799" width="6.85546875" style="1" customWidth="1"/>
    <col min="11800" max="11804" width="4" style="1" customWidth="1"/>
    <col min="11805" max="11805" width="8.42578125" style="1" customWidth="1"/>
    <col min="11806" max="11806" width="2.7109375" style="1" customWidth="1"/>
    <col min="11807" max="11807" width="0.85546875" style="1" customWidth="1"/>
    <col min="11808" max="12034" width="9.140625" style="1"/>
    <col min="12035" max="12035" width="0.85546875" style="1" customWidth="1"/>
    <col min="12036" max="12037" width="6.42578125" style="1" customWidth="1"/>
    <col min="12038" max="12038" width="5.7109375" style="1" customWidth="1"/>
    <col min="12039" max="12039" width="7.42578125" style="1" customWidth="1"/>
    <col min="12040" max="12041" width="5.140625" style="1" customWidth="1"/>
    <col min="12042" max="12044" width="3.7109375" style="1" customWidth="1"/>
    <col min="12045" max="12046" width="5.5703125" style="1" customWidth="1"/>
    <col min="12047" max="12048" width="6" style="1" customWidth="1"/>
    <col min="12049" max="12049" width="5.28515625" style="1" customWidth="1"/>
    <col min="12050" max="12050" width="6.140625" style="1" customWidth="1"/>
    <col min="12051" max="12052" width="5.7109375" style="1" customWidth="1"/>
    <col min="12053" max="12055" width="6.85546875" style="1" customWidth="1"/>
    <col min="12056" max="12060" width="4" style="1" customWidth="1"/>
    <col min="12061" max="12061" width="8.42578125" style="1" customWidth="1"/>
    <col min="12062" max="12062" width="2.7109375" style="1" customWidth="1"/>
    <col min="12063" max="12063" width="0.85546875" style="1" customWidth="1"/>
    <col min="12064" max="12290" width="9.140625" style="1"/>
    <col min="12291" max="12291" width="0.85546875" style="1" customWidth="1"/>
    <col min="12292" max="12293" width="6.42578125" style="1" customWidth="1"/>
    <col min="12294" max="12294" width="5.7109375" style="1" customWidth="1"/>
    <col min="12295" max="12295" width="7.42578125" style="1" customWidth="1"/>
    <col min="12296" max="12297" width="5.140625" style="1" customWidth="1"/>
    <col min="12298" max="12300" width="3.7109375" style="1" customWidth="1"/>
    <col min="12301" max="12302" width="5.5703125" style="1" customWidth="1"/>
    <col min="12303" max="12304" width="6" style="1" customWidth="1"/>
    <col min="12305" max="12305" width="5.28515625" style="1" customWidth="1"/>
    <col min="12306" max="12306" width="6.140625" style="1" customWidth="1"/>
    <col min="12307" max="12308" width="5.7109375" style="1" customWidth="1"/>
    <col min="12309" max="12311" width="6.85546875" style="1" customWidth="1"/>
    <col min="12312" max="12316" width="4" style="1" customWidth="1"/>
    <col min="12317" max="12317" width="8.42578125" style="1" customWidth="1"/>
    <col min="12318" max="12318" width="2.7109375" style="1" customWidth="1"/>
    <col min="12319" max="12319" width="0.85546875" style="1" customWidth="1"/>
    <col min="12320" max="12546" width="9.140625" style="1"/>
    <col min="12547" max="12547" width="0.85546875" style="1" customWidth="1"/>
    <col min="12548" max="12549" width="6.42578125" style="1" customWidth="1"/>
    <col min="12550" max="12550" width="5.7109375" style="1" customWidth="1"/>
    <col min="12551" max="12551" width="7.42578125" style="1" customWidth="1"/>
    <col min="12552" max="12553" width="5.140625" style="1" customWidth="1"/>
    <col min="12554" max="12556" width="3.7109375" style="1" customWidth="1"/>
    <col min="12557" max="12558" width="5.5703125" style="1" customWidth="1"/>
    <col min="12559" max="12560" width="6" style="1" customWidth="1"/>
    <col min="12561" max="12561" width="5.28515625" style="1" customWidth="1"/>
    <col min="12562" max="12562" width="6.140625" style="1" customWidth="1"/>
    <col min="12563" max="12564" width="5.7109375" style="1" customWidth="1"/>
    <col min="12565" max="12567" width="6.85546875" style="1" customWidth="1"/>
    <col min="12568" max="12572" width="4" style="1" customWidth="1"/>
    <col min="12573" max="12573" width="8.42578125" style="1" customWidth="1"/>
    <col min="12574" max="12574" width="2.7109375" style="1" customWidth="1"/>
    <col min="12575" max="12575" width="0.85546875" style="1" customWidth="1"/>
    <col min="12576" max="12802" width="9.140625" style="1"/>
    <col min="12803" max="12803" width="0.85546875" style="1" customWidth="1"/>
    <col min="12804" max="12805" width="6.42578125" style="1" customWidth="1"/>
    <col min="12806" max="12806" width="5.7109375" style="1" customWidth="1"/>
    <col min="12807" max="12807" width="7.42578125" style="1" customWidth="1"/>
    <col min="12808" max="12809" width="5.140625" style="1" customWidth="1"/>
    <col min="12810" max="12812" width="3.7109375" style="1" customWidth="1"/>
    <col min="12813" max="12814" width="5.5703125" style="1" customWidth="1"/>
    <col min="12815" max="12816" width="6" style="1" customWidth="1"/>
    <col min="12817" max="12817" width="5.28515625" style="1" customWidth="1"/>
    <col min="12818" max="12818" width="6.140625" style="1" customWidth="1"/>
    <col min="12819" max="12820" width="5.7109375" style="1" customWidth="1"/>
    <col min="12821" max="12823" width="6.85546875" style="1" customWidth="1"/>
    <col min="12824" max="12828" width="4" style="1" customWidth="1"/>
    <col min="12829" max="12829" width="8.42578125" style="1" customWidth="1"/>
    <col min="12830" max="12830" width="2.7109375" style="1" customWidth="1"/>
    <col min="12831" max="12831" width="0.85546875" style="1" customWidth="1"/>
    <col min="12832" max="13058" width="9.140625" style="1"/>
    <col min="13059" max="13059" width="0.85546875" style="1" customWidth="1"/>
    <col min="13060" max="13061" width="6.42578125" style="1" customWidth="1"/>
    <col min="13062" max="13062" width="5.7109375" style="1" customWidth="1"/>
    <col min="13063" max="13063" width="7.42578125" style="1" customWidth="1"/>
    <col min="13064" max="13065" width="5.140625" style="1" customWidth="1"/>
    <col min="13066" max="13068" width="3.7109375" style="1" customWidth="1"/>
    <col min="13069" max="13070" width="5.5703125" style="1" customWidth="1"/>
    <col min="13071" max="13072" width="6" style="1" customWidth="1"/>
    <col min="13073" max="13073" width="5.28515625" style="1" customWidth="1"/>
    <col min="13074" max="13074" width="6.140625" style="1" customWidth="1"/>
    <col min="13075" max="13076" width="5.7109375" style="1" customWidth="1"/>
    <col min="13077" max="13079" width="6.85546875" style="1" customWidth="1"/>
    <col min="13080" max="13084" width="4" style="1" customWidth="1"/>
    <col min="13085" max="13085" width="8.42578125" style="1" customWidth="1"/>
    <col min="13086" max="13086" width="2.7109375" style="1" customWidth="1"/>
    <col min="13087" max="13087" width="0.85546875" style="1" customWidth="1"/>
    <col min="13088" max="13314" width="9.140625" style="1"/>
    <col min="13315" max="13315" width="0.85546875" style="1" customWidth="1"/>
    <col min="13316" max="13317" width="6.42578125" style="1" customWidth="1"/>
    <col min="13318" max="13318" width="5.7109375" style="1" customWidth="1"/>
    <col min="13319" max="13319" width="7.42578125" style="1" customWidth="1"/>
    <col min="13320" max="13321" width="5.140625" style="1" customWidth="1"/>
    <col min="13322" max="13324" width="3.7109375" style="1" customWidth="1"/>
    <col min="13325" max="13326" width="5.5703125" style="1" customWidth="1"/>
    <col min="13327" max="13328" width="6" style="1" customWidth="1"/>
    <col min="13329" max="13329" width="5.28515625" style="1" customWidth="1"/>
    <col min="13330" max="13330" width="6.140625" style="1" customWidth="1"/>
    <col min="13331" max="13332" width="5.7109375" style="1" customWidth="1"/>
    <col min="13333" max="13335" width="6.85546875" style="1" customWidth="1"/>
    <col min="13336" max="13340" width="4" style="1" customWidth="1"/>
    <col min="13341" max="13341" width="8.42578125" style="1" customWidth="1"/>
    <col min="13342" max="13342" width="2.7109375" style="1" customWidth="1"/>
    <col min="13343" max="13343" width="0.85546875" style="1" customWidth="1"/>
    <col min="13344" max="13570" width="9.140625" style="1"/>
    <col min="13571" max="13571" width="0.85546875" style="1" customWidth="1"/>
    <col min="13572" max="13573" width="6.42578125" style="1" customWidth="1"/>
    <col min="13574" max="13574" width="5.7109375" style="1" customWidth="1"/>
    <col min="13575" max="13575" width="7.42578125" style="1" customWidth="1"/>
    <col min="13576" max="13577" width="5.140625" style="1" customWidth="1"/>
    <col min="13578" max="13580" width="3.7109375" style="1" customWidth="1"/>
    <col min="13581" max="13582" width="5.5703125" style="1" customWidth="1"/>
    <col min="13583" max="13584" width="6" style="1" customWidth="1"/>
    <col min="13585" max="13585" width="5.28515625" style="1" customWidth="1"/>
    <col min="13586" max="13586" width="6.140625" style="1" customWidth="1"/>
    <col min="13587" max="13588" width="5.7109375" style="1" customWidth="1"/>
    <col min="13589" max="13591" width="6.85546875" style="1" customWidth="1"/>
    <col min="13592" max="13596" width="4" style="1" customWidth="1"/>
    <col min="13597" max="13597" width="8.42578125" style="1" customWidth="1"/>
    <col min="13598" max="13598" width="2.7109375" style="1" customWidth="1"/>
    <col min="13599" max="13599" width="0.85546875" style="1" customWidth="1"/>
    <col min="13600" max="13826" width="9.140625" style="1"/>
    <col min="13827" max="13827" width="0.85546875" style="1" customWidth="1"/>
    <col min="13828" max="13829" width="6.42578125" style="1" customWidth="1"/>
    <col min="13830" max="13830" width="5.7109375" style="1" customWidth="1"/>
    <col min="13831" max="13831" width="7.42578125" style="1" customWidth="1"/>
    <col min="13832" max="13833" width="5.140625" style="1" customWidth="1"/>
    <col min="13834" max="13836" width="3.7109375" style="1" customWidth="1"/>
    <col min="13837" max="13838" width="5.5703125" style="1" customWidth="1"/>
    <col min="13839" max="13840" width="6" style="1" customWidth="1"/>
    <col min="13841" max="13841" width="5.28515625" style="1" customWidth="1"/>
    <col min="13842" max="13842" width="6.140625" style="1" customWidth="1"/>
    <col min="13843" max="13844" width="5.7109375" style="1" customWidth="1"/>
    <col min="13845" max="13847" width="6.85546875" style="1" customWidth="1"/>
    <col min="13848" max="13852" width="4" style="1" customWidth="1"/>
    <col min="13853" max="13853" width="8.42578125" style="1" customWidth="1"/>
    <col min="13854" max="13854" width="2.7109375" style="1" customWidth="1"/>
    <col min="13855" max="13855" width="0.85546875" style="1" customWidth="1"/>
    <col min="13856" max="14082" width="9.140625" style="1"/>
    <col min="14083" max="14083" width="0.85546875" style="1" customWidth="1"/>
    <col min="14084" max="14085" width="6.42578125" style="1" customWidth="1"/>
    <col min="14086" max="14086" width="5.7109375" style="1" customWidth="1"/>
    <col min="14087" max="14087" width="7.42578125" style="1" customWidth="1"/>
    <col min="14088" max="14089" width="5.140625" style="1" customWidth="1"/>
    <col min="14090" max="14092" width="3.7109375" style="1" customWidth="1"/>
    <col min="14093" max="14094" width="5.5703125" style="1" customWidth="1"/>
    <col min="14095" max="14096" width="6" style="1" customWidth="1"/>
    <col min="14097" max="14097" width="5.28515625" style="1" customWidth="1"/>
    <col min="14098" max="14098" width="6.140625" style="1" customWidth="1"/>
    <col min="14099" max="14100" width="5.7109375" style="1" customWidth="1"/>
    <col min="14101" max="14103" width="6.85546875" style="1" customWidth="1"/>
    <col min="14104" max="14108" width="4" style="1" customWidth="1"/>
    <col min="14109" max="14109" width="8.42578125" style="1" customWidth="1"/>
    <col min="14110" max="14110" width="2.7109375" style="1" customWidth="1"/>
    <col min="14111" max="14111" width="0.85546875" style="1" customWidth="1"/>
    <col min="14112" max="14338" width="9.140625" style="1"/>
    <col min="14339" max="14339" width="0.85546875" style="1" customWidth="1"/>
    <col min="14340" max="14341" width="6.42578125" style="1" customWidth="1"/>
    <col min="14342" max="14342" width="5.7109375" style="1" customWidth="1"/>
    <col min="14343" max="14343" width="7.42578125" style="1" customWidth="1"/>
    <col min="14344" max="14345" width="5.140625" style="1" customWidth="1"/>
    <col min="14346" max="14348" width="3.7109375" style="1" customWidth="1"/>
    <col min="14349" max="14350" width="5.5703125" style="1" customWidth="1"/>
    <col min="14351" max="14352" width="6" style="1" customWidth="1"/>
    <col min="14353" max="14353" width="5.28515625" style="1" customWidth="1"/>
    <col min="14354" max="14354" width="6.140625" style="1" customWidth="1"/>
    <col min="14355" max="14356" width="5.7109375" style="1" customWidth="1"/>
    <col min="14357" max="14359" width="6.85546875" style="1" customWidth="1"/>
    <col min="14360" max="14364" width="4" style="1" customWidth="1"/>
    <col min="14365" max="14365" width="8.42578125" style="1" customWidth="1"/>
    <col min="14366" max="14366" width="2.7109375" style="1" customWidth="1"/>
    <col min="14367" max="14367" width="0.85546875" style="1" customWidth="1"/>
    <col min="14368" max="14594" width="9.140625" style="1"/>
    <col min="14595" max="14595" width="0.85546875" style="1" customWidth="1"/>
    <col min="14596" max="14597" width="6.42578125" style="1" customWidth="1"/>
    <col min="14598" max="14598" width="5.7109375" style="1" customWidth="1"/>
    <col min="14599" max="14599" width="7.42578125" style="1" customWidth="1"/>
    <col min="14600" max="14601" width="5.140625" style="1" customWidth="1"/>
    <col min="14602" max="14604" width="3.7109375" style="1" customWidth="1"/>
    <col min="14605" max="14606" width="5.5703125" style="1" customWidth="1"/>
    <col min="14607" max="14608" width="6" style="1" customWidth="1"/>
    <col min="14609" max="14609" width="5.28515625" style="1" customWidth="1"/>
    <col min="14610" max="14610" width="6.140625" style="1" customWidth="1"/>
    <col min="14611" max="14612" width="5.7109375" style="1" customWidth="1"/>
    <col min="14613" max="14615" width="6.85546875" style="1" customWidth="1"/>
    <col min="14616" max="14620" width="4" style="1" customWidth="1"/>
    <col min="14621" max="14621" width="8.42578125" style="1" customWidth="1"/>
    <col min="14622" max="14622" width="2.7109375" style="1" customWidth="1"/>
    <col min="14623" max="14623" width="0.85546875" style="1" customWidth="1"/>
    <col min="14624" max="14850" width="9.140625" style="1"/>
    <col min="14851" max="14851" width="0.85546875" style="1" customWidth="1"/>
    <col min="14852" max="14853" width="6.42578125" style="1" customWidth="1"/>
    <col min="14854" max="14854" width="5.7109375" style="1" customWidth="1"/>
    <col min="14855" max="14855" width="7.42578125" style="1" customWidth="1"/>
    <col min="14856" max="14857" width="5.140625" style="1" customWidth="1"/>
    <col min="14858" max="14860" width="3.7109375" style="1" customWidth="1"/>
    <col min="14861" max="14862" width="5.5703125" style="1" customWidth="1"/>
    <col min="14863" max="14864" width="6" style="1" customWidth="1"/>
    <col min="14865" max="14865" width="5.28515625" style="1" customWidth="1"/>
    <col min="14866" max="14866" width="6.140625" style="1" customWidth="1"/>
    <col min="14867" max="14868" width="5.7109375" style="1" customWidth="1"/>
    <col min="14869" max="14871" width="6.85546875" style="1" customWidth="1"/>
    <col min="14872" max="14876" width="4" style="1" customWidth="1"/>
    <col min="14877" max="14877" width="8.42578125" style="1" customWidth="1"/>
    <col min="14878" max="14878" width="2.7109375" style="1" customWidth="1"/>
    <col min="14879" max="14879" width="0.85546875" style="1" customWidth="1"/>
    <col min="14880" max="15106" width="9.140625" style="1"/>
    <col min="15107" max="15107" width="0.85546875" style="1" customWidth="1"/>
    <col min="15108" max="15109" width="6.42578125" style="1" customWidth="1"/>
    <col min="15110" max="15110" width="5.7109375" style="1" customWidth="1"/>
    <col min="15111" max="15111" width="7.42578125" style="1" customWidth="1"/>
    <col min="15112" max="15113" width="5.140625" style="1" customWidth="1"/>
    <col min="15114" max="15116" width="3.7109375" style="1" customWidth="1"/>
    <col min="15117" max="15118" width="5.5703125" style="1" customWidth="1"/>
    <col min="15119" max="15120" width="6" style="1" customWidth="1"/>
    <col min="15121" max="15121" width="5.28515625" style="1" customWidth="1"/>
    <col min="15122" max="15122" width="6.140625" style="1" customWidth="1"/>
    <col min="15123" max="15124" width="5.7109375" style="1" customWidth="1"/>
    <col min="15125" max="15127" width="6.85546875" style="1" customWidth="1"/>
    <col min="15128" max="15132" width="4" style="1" customWidth="1"/>
    <col min="15133" max="15133" width="8.42578125" style="1" customWidth="1"/>
    <col min="15134" max="15134" width="2.7109375" style="1" customWidth="1"/>
    <col min="15135" max="15135" width="0.85546875" style="1" customWidth="1"/>
    <col min="15136" max="15362" width="9.140625" style="1"/>
    <col min="15363" max="15363" width="0.85546875" style="1" customWidth="1"/>
    <col min="15364" max="15365" width="6.42578125" style="1" customWidth="1"/>
    <col min="15366" max="15366" width="5.7109375" style="1" customWidth="1"/>
    <col min="15367" max="15367" width="7.42578125" style="1" customWidth="1"/>
    <col min="15368" max="15369" width="5.140625" style="1" customWidth="1"/>
    <col min="15370" max="15372" width="3.7109375" style="1" customWidth="1"/>
    <col min="15373" max="15374" width="5.5703125" style="1" customWidth="1"/>
    <col min="15375" max="15376" width="6" style="1" customWidth="1"/>
    <col min="15377" max="15377" width="5.28515625" style="1" customWidth="1"/>
    <col min="15378" max="15378" width="6.140625" style="1" customWidth="1"/>
    <col min="15379" max="15380" width="5.7109375" style="1" customWidth="1"/>
    <col min="15381" max="15383" width="6.85546875" style="1" customWidth="1"/>
    <col min="15384" max="15388" width="4" style="1" customWidth="1"/>
    <col min="15389" max="15389" width="8.42578125" style="1" customWidth="1"/>
    <col min="15390" max="15390" width="2.7109375" style="1" customWidth="1"/>
    <col min="15391" max="15391" width="0.85546875" style="1" customWidth="1"/>
    <col min="15392" max="15618" width="9.140625" style="1"/>
    <col min="15619" max="15619" width="0.85546875" style="1" customWidth="1"/>
    <col min="15620" max="15621" width="6.42578125" style="1" customWidth="1"/>
    <col min="15622" max="15622" width="5.7109375" style="1" customWidth="1"/>
    <col min="15623" max="15623" width="7.42578125" style="1" customWidth="1"/>
    <col min="15624" max="15625" width="5.140625" style="1" customWidth="1"/>
    <col min="15626" max="15628" width="3.7109375" style="1" customWidth="1"/>
    <col min="15629" max="15630" width="5.5703125" style="1" customWidth="1"/>
    <col min="15631" max="15632" width="6" style="1" customWidth="1"/>
    <col min="15633" max="15633" width="5.28515625" style="1" customWidth="1"/>
    <col min="15634" max="15634" width="6.140625" style="1" customWidth="1"/>
    <col min="15635" max="15636" width="5.7109375" style="1" customWidth="1"/>
    <col min="15637" max="15639" width="6.85546875" style="1" customWidth="1"/>
    <col min="15640" max="15644" width="4" style="1" customWidth="1"/>
    <col min="15645" max="15645" width="8.42578125" style="1" customWidth="1"/>
    <col min="15646" max="15646" width="2.7109375" style="1" customWidth="1"/>
    <col min="15647" max="15647" width="0.85546875" style="1" customWidth="1"/>
    <col min="15648" max="15874" width="9.140625" style="1"/>
    <col min="15875" max="15875" width="0.85546875" style="1" customWidth="1"/>
    <col min="15876" max="15877" width="6.42578125" style="1" customWidth="1"/>
    <col min="15878" max="15878" width="5.7109375" style="1" customWidth="1"/>
    <col min="15879" max="15879" width="7.42578125" style="1" customWidth="1"/>
    <col min="15880" max="15881" width="5.140625" style="1" customWidth="1"/>
    <col min="15882" max="15884" width="3.7109375" style="1" customWidth="1"/>
    <col min="15885" max="15886" width="5.5703125" style="1" customWidth="1"/>
    <col min="15887" max="15888" width="6" style="1" customWidth="1"/>
    <col min="15889" max="15889" width="5.28515625" style="1" customWidth="1"/>
    <col min="15890" max="15890" width="6.140625" style="1" customWidth="1"/>
    <col min="15891" max="15892" width="5.7109375" style="1" customWidth="1"/>
    <col min="15893" max="15895" width="6.85546875" style="1" customWidth="1"/>
    <col min="15896" max="15900" width="4" style="1" customWidth="1"/>
    <col min="15901" max="15901" width="8.42578125" style="1" customWidth="1"/>
    <col min="15902" max="15902" width="2.7109375" style="1" customWidth="1"/>
    <col min="15903" max="15903" width="0.85546875" style="1" customWidth="1"/>
    <col min="15904" max="16130" width="9.140625" style="1"/>
    <col min="16131" max="16131" width="0.85546875" style="1" customWidth="1"/>
    <col min="16132" max="16133" width="6.42578125" style="1" customWidth="1"/>
    <col min="16134" max="16134" width="5.7109375" style="1" customWidth="1"/>
    <col min="16135" max="16135" width="7.42578125" style="1" customWidth="1"/>
    <col min="16136" max="16137" width="5.140625" style="1" customWidth="1"/>
    <col min="16138" max="16140" width="3.7109375" style="1" customWidth="1"/>
    <col min="16141" max="16142" width="5.5703125" style="1" customWidth="1"/>
    <col min="16143" max="16144" width="6" style="1" customWidth="1"/>
    <col min="16145" max="16145" width="5.28515625" style="1" customWidth="1"/>
    <col min="16146" max="16146" width="6.140625" style="1" customWidth="1"/>
    <col min="16147" max="16148" width="5.7109375" style="1" customWidth="1"/>
    <col min="16149" max="16151" width="6.85546875" style="1" customWidth="1"/>
    <col min="16152" max="16156" width="4" style="1" customWidth="1"/>
    <col min="16157" max="16157" width="8.42578125" style="1" customWidth="1"/>
    <col min="16158" max="16158" width="2.7109375" style="1" customWidth="1"/>
    <col min="16159" max="16159" width="0.85546875" style="1" customWidth="1"/>
    <col min="16160" max="16376" width="9.140625" style="1"/>
    <col min="16377" max="16380" width="9.140625" style="1" customWidth="1"/>
    <col min="16381" max="16384" width="9.140625" style="1"/>
  </cols>
  <sheetData>
    <row r="1" spans="1:33" ht="7.1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6"/>
    </row>
    <row r="2" spans="1:33" ht="26.1" customHeight="1" thickBot="1">
      <c r="A2" s="2"/>
      <c r="B2" s="225" t="s">
        <v>108</v>
      </c>
      <c r="C2" s="226"/>
      <c r="D2" s="226"/>
      <c r="E2" s="226"/>
      <c r="F2" s="227"/>
      <c r="G2" s="102"/>
      <c r="I2" s="228" t="s">
        <v>96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116"/>
      <c r="Z2" s="3"/>
      <c r="AB2" s="172" t="s">
        <v>97</v>
      </c>
      <c r="AC2" s="173"/>
      <c r="AD2" s="173"/>
      <c r="AE2" s="173"/>
      <c r="AF2" s="174"/>
      <c r="AG2" s="4"/>
    </row>
    <row r="3" spans="1:33" ht="26.1" customHeight="1" thickBot="1">
      <c r="A3" s="2"/>
      <c r="B3" s="261">
        <f>Pakistan!B3:F3</f>
        <v>0</v>
      </c>
      <c r="C3" s="262"/>
      <c r="D3" s="262"/>
      <c r="E3" s="262"/>
      <c r="F3" s="263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116"/>
      <c r="Z3" s="3"/>
      <c r="AA3" s="3"/>
      <c r="AB3" s="172"/>
      <c r="AC3" s="173"/>
      <c r="AD3" s="173"/>
      <c r="AE3" s="173"/>
      <c r="AF3" s="174"/>
      <c r="AG3" s="4"/>
    </row>
    <row r="4" spans="1:33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72"/>
      <c r="AC4" s="173"/>
      <c r="AD4" s="173"/>
      <c r="AE4" s="173"/>
      <c r="AF4" s="174"/>
      <c r="AG4" s="4"/>
    </row>
    <row r="5" spans="1:33" ht="26.1" customHeight="1" thickBot="1">
      <c r="A5" s="2"/>
      <c r="B5" s="225" t="s">
        <v>13</v>
      </c>
      <c r="C5" s="226"/>
      <c r="D5" s="226"/>
      <c r="E5" s="226"/>
      <c r="F5" s="227"/>
      <c r="G5" s="27"/>
      <c r="H5" s="28"/>
      <c r="I5" s="264">
        <f>Pakistan!J5</f>
        <v>0</v>
      </c>
      <c r="J5" s="250"/>
      <c r="K5" s="250"/>
      <c r="L5" s="251"/>
      <c r="M5" s="235" t="s">
        <v>0</v>
      </c>
      <c r="N5" s="236"/>
      <c r="O5" s="236"/>
      <c r="P5" s="236"/>
      <c r="Q5" s="28"/>
      <c r="R5" s="162"/>
      <c r="S5" s="250">
        <f>Pakistan!S5</f>
        <v>0</v>
      </c>
      <c r="T5" s="250"/>
      <c r="U5" s="250"/>
      <c r="V5" s="251"/>
      <c r="W5" s="252" t="s">
        <v>68</v>
      </c>
      <c r="X5" s="253"/>
      <c r="Y5" s="253"/>
      <c r="Z5" s="105"/>
      <c r="AA5" s="105"/>
      <c r="AB5" s="258">
        <f>Pakistan!AD5</f>
        <v>0</v>
      </c>
      <c r="AC5" s="259"/>
      <c r="AD5" s="259"/>
      <c r="AE5" s="259"/>
      <c r="AF5" s="260"/>
      <c r="AG5" s="4"/>
    </row>
    <row r="6" spans="1:33" ht="3.6" customHeight="1" thickBot="1">
      <c r="A6" s="2"/>
      <c r="B6" s="261">
        <f>Pakistan!B6:F7</f>
        <v>0</v>
      </c>
      <c r="C6" s="262"/>
      <c r="D6" s="262"/>
      <c r="E6" s="262"/>
      <c r="F6" s="26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58"/>
      <c r="AC6" s="259"/>
      <c r="AD6" s="259"/>
      <c r="AE6" s="259"/>
      <c r="AF6" s="260"/>
      <c r="AG6" s="4"/>
    </row>
    <row r="7" spans="1:33" ht="22.5" customHeight="1" thickBot="1">
      <c r="A7" s="2"/>
      <c r="B7" s="261"/>
      <c r="C7" s="262"/>
      <c r="D7" s="262"/>
      <c r="E7" s="262"/>
      <c r="F7" s="263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58"/>
      <c r="AC7" s="259"/>
      <c r="AD7" s="259"/>
      <c r="AE7" s="259"/>
      <c r="AF7" s="260"/>
      <c r="AG7" s="4"/>
    </row>
    <row r="8" spans="1:33" ht="4.1500000000000004" customHeight="1" thickBot="1">
      <c r="A8" s="2"/>
      <c r="AG8" s="9"/>
    </row>
    <row r="9" spans="1:33" ht="13.15" customHeight="1">
      <c r="A9" s="2"/>
      <c r="B9" s="205">
        <v>16</v>
      </c>
      <c r="C9" s="206"/>
      <c r="D9" s="36">
        <v>15</v>
      </c>
      <c r="E9" s="36">
        <v>14</v>
      </c>
      <c r="F9" s="115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14">
        <v>9</v>
      </c>
      <c r="N9" s="114">
        <v>8</v>
      </c>
      <c r="O9" s="114">
        <v>7</v>
      </c>
      <c r="P9" s="114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14">
        <v>1</v>
      </c>
      <c r="Y9" s="209"/>
      <c r="Z9" s="210"/>
      <c r="AA9" s="210"/>
      <c r="AB9" s="210"/>
      <c r="AC9" s="211"/>
      <c r="AD9" s="220" t="s">
        <v>11</v>
      </c>
      <c r="AE9" s="266" t="s">
        <v>12</v>
      </c>
      <c r="AF9" s="189" t="s">
        <v>4</v>
      </c>
      <c r="AG9" s="4"/>
    </row>
    <row r="10" spans="1:33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267"/>
      <c r="AF10" s="190"/>
      <c r="AG10" s="4"/>
    </row>
    <row r="11" spans="1:33" ht="113.2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0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268"/>
      <c r="AF11" s="191"/>
      <c r="AG11" s="4"/>
    </row>
    <row r="12" spans="1:33" ht="30" customHeight="1">
      <c r="A12" s="2"/>
      <c r="B12" s="142">
        <f>کراچی!B12</f>
        <v>0</v>
      </c>
      <c r="C12" s="86">
        <f>کراچی!C12</f>
        <v>0</v>
      </c>
      <c r="D12" s="163">
        <f>کراچی!D12</f>
        <v>0</v>
      </c>
      <c r="E12" s="87">
        <f>کراچی!E12</f>
        <v>0</v>
      </c>
      <c r="F12" s="86">
        <f>کراچی!F12</f>
        <v>0</v>
      </c>
      <c r="G12" s="88">
        <f>کراچی!G12</f>
        <v>0</v>
      </c>
      <c r="H12" s="89">
        <f>کراچی!H12</f>
        <v>0</v>
      </c>
      <c r="I12" s="86">
        <f>کراچی!I12</f>
        <v>0</v>
      </c>
      <c r="J12" s="143">
        <f>کراچی!J12</f>
        <v>0</v>
      </c>
      <c r="K12" s="144">
        <f>کراچی!K12</f>
        <v>0</v>
      </c>
      <c r="L12" s="145">
        <f>کراچی!L12</f>
        <v>0</v>
      </c>
      <c r="M12" s="146">
        <f>کراچی!M12</f>
        <v>0</v>
      </c>
      <c r="N12" s="146">
        <f>کراچی!N12</f>
        <v>0</v>
      </c>
      <c r="O12" s="146">
        <f>کراچی!O12</f>
        <v>0</v>
      </c>
      <c r="P12" s="146">
        <f>کراچی!P12</f>
        <v>0</v>
      </c>
      <c r="Q12" s="90">
        <f>کراچی!Q12</f>
        <v>0</v>
      </c>
      <c r="R12" s="86">
        <f>کراچی!R12</f>
        <v>0</v>
      </c>
      <c r="S12" s="147">
        <f>کراچی!S12</f>
        <v>0</v>
      </c>
      <c r="T12" s="148">
        <f>کراچی!T12</f>
        <v>0</v>
      </c>
      <c r="U12" s="87">
        <f>کراچی!U12</f>
        <v>0</v>
      </c>
      <c r="V12" s="149">
        <f>کراچی!V12</f>
        <v>0</v>
      </c>
      <c r="W12" s="86">
        <f>کراچی!W12</f>
        <v>0</v>
      </c>
      <c r="X12" s="149">
        <f>کراچی!X12</f>
        <v>0</v>
      </c>
      <c r="Y12" s="89">
        <f>کراچی!Y12</f>
        <v>0</v>
      </c>
      <c r="Z12" s="118">
        <f>کراچی!Z12</f>
        <v>1</v>
      </c>
      <c r="AA12" s="88">
        <f>کراچی!AA12</f>
        <v>0</v>
      </c>
      <c r="AB12" s="91">
        <f>کراچی!AB12</f>
        <v>0</v>
      </c>
      <c r="AC12" s="87">
        <f>کراچی!AC12</f>
        <v>0</v>
      </c>
      <c r="AD12" s="127" t="s">
        <v>26</v>
      </c>
      <c r="AE12" s="254" t="s">
        <v>27</v>
      </c>
      <c r="AF12" s="107">
        <v>1</v>
      </c>
      <c r="AG12" s="4"/>
    </row>
    <row r="13" spans="1:33" ht="30" customHeight="1">
      <c r="A13" s="2"/>
      <c r="B13" s="142">
        <f>کراچی!B13</f>
        <v>0</v>
      </c>
      <c r="C13" s="86">
        <f>کراچی!C13</f>
        <v>0</v>
      </c>
      <c r="D13" s="163">
        <f>کراچی!D13</f>
        <v>0</v>
      </c>
      <c r="E13" s="87">
        <f>کراچی!E13</f>
        <v>0</v>
      </c>
      <c r="F13" s="86">
        <f>کراچی!F13</f>
        <v>0</v>
      </c>
      <c r="G13" s="88">
        <f>کراچی!G13</f>
        <v>0</v>
      </c>
      <c r="H13" s="89">
        <f>کراچی!H13</f>
        <v>0</v>
      </c>
      <c r="I13" s="86">
        <f>کراچی!I13</f>
        <v>0</v>
      </c>
      <c r="J13" s="92">
        <f>کراچی!J13</f>
        <v>0</v>
      </c>
      <c r="K13" s="88">
        <f>کراچی!K13</f>
        <v>0</v>
      </c>
      <c r="L13" s="93">
        <f>کراچی!L13</f>
        <v>0</v>
      </c>
      <c r="M13" s="87">
        <f>کراچی!M13</f>
        <v>0</v>
      </c>
      <c r="N13" s="87">
        <f>کراچی!N13</f>
        <v>0</v>
      </c>
      <c r="O13" s="87">
        <f>کراچی!O13</f>
        <v>0</v>
      </c>
      <c r="P13" s="87">
        <f>کراچی!P13</f>
        <v>0</v>
      </c>
      <c r="Q13" s="90">
        <f>کراچی!Q13</f>
        <v>0</v>
      </c>
      <c r="R13" s="86">
        <f>کراچی!R13</f>
        <v>0</v>
      </c>
      <c r="S13" s="89">
        <f>کراچی!S13</f>
        <v>0</v>
      </c>
      <c r="T13" s="86">
        <f>کراچی!T13</f>
        <v>0</v>
      </c>
      <c r="U13" s="87">
        <f>کراچی!U13</f>
        <v>0</v>
      </c>
      <c r="V13" s="149">
        <f>کراچی!V13</f>
        <v>0</v>
      </c>
      <c r="W13" s="86">
        <f>کراچی!W13</f>
        <v>0</v>
      </c>
      <c r="X13" s="149">
        <f>کراچی!X13</f>
        <v>0</v>
      </c>
      <c r="Y13" s="89">
        <f>کراچی!Y13</f>
        <v>0</v>
      </c>
      <c r="Z13" s="118">
        <f>کراچی!Z13</f>
        <v>1</v>
      </c>
      <c r="AA13" s="88">
        <f>کراچی!AA13</f>
        <v>0</v>
      </c>
      <c r="AB13" s="91">
        <f>کراچی!AB13</f>
        <v>0</v>
      </c>
      <c r="AC13" s="87">
        <f>کراچی!AC13</f>
        <v>0</v>
      </c>
      <c r="AD13" s="130" t="s">
        <v>28</v>
      </c>
      <c r="AE13" s="247"/>
      <c r="AF13" s="108">
        <f t="shared" ref="AF13:AF29" si="0">AF12+1</f>
        <v>2</v>
      </c>
      <c r="AG13" s="4"/>
    </row>
    <row r="14" spans="1:33" ht="30" customHeight="1">
      <c r="A14" s="2"/>
      <c r="B14" s="142">
        <f>کراچی!B14</f>
        <v>0</v>
      </c>
      <c r="C14" s="86">
        <f>کراچی!C14</f>
        <v>0</v>
      </c>
      <c r="D14" s="163">
        <f>کراچی!D14</f>
        <v>0</v>
      </c>
      <c r="E14" s="87">
        <f>کراچی!E14</f>
        <v>0</v>
      </c>
      <c r="F14" s="86">
        <f>کراچی!F14</f>
        <v>0</v>
      </c>
      <c r="G14" s="88">
        <f>کراچی!G14</f>
        <v>0</v>
      </c>
      <c r="H14" s="89">
        <f>کراچی!H14</f>
        <v>0</v>
      </c>
      <c r="I14" s="86">
        <f>کراچی!I14</f>
        <v>0</v>
      </c>
      <c r="J14" s="92">
        <f>کراچی!J14</f>
        <v>0</v>
      </c>
      <c r="K14" s="88">
        <f>کراچی!K14</f>
        <v>0</v>
      </c>
      <c r="L14" s="93">
        <f>کراچی!L14</f>
        <v>0</v>
      </c>
      <c r="M14" s="87">
        <f>کراچی!M14</f>
        <v>0</v>
      </c>
      <c r="N14" s="87">
        <f>کراچی!N14</f>
        <v>0</v>
      </c>
      <c r="O14" s="87">
        <f>کراچی!O14</f>
        <v>0</v>
      </c>
      <c r="P14" s="87">
        <f>کراچی!P14</f>
        <v>0</v>
      </c>
      <c r="Q14" s="90">
        <f>کراچی!Q14</f>
        <v>0</v>
      </c>
      <c r="R14" s="86">
        <f>کراچی!R14</f>
        <v>0</v>
      </c>
      <c r="S14" s="89">
        <f>کراچی!S14</f>
        <v>0</v>
      </c>
      <c r="T14" s="86">
        <f>کراچی!T14</f>
        <v>0</v>
      </c>
      <c r="U14" s="87">
        <f>کراچی!U14</f>
        <v>0</v>
      </c>
      <c r="V14" s="149">
        <f>کراچی!V14</f>
        <v>0</v>
      </c>
      <c r="W14" s="86">
        <f>کراچی!W14</f>
        <v>0</v>
      </c>
      <c r="X14" s="149">
        <f>کراچی!X14</f>
        <v>0</v>
      </c>
      <c r="Y14" s="89">
        <f>کراچی!Y14</f>
        <v>0</v>
      </c>
      <c r="Z14" s="118">
        <f>کراچی!Z14</f>
        <v>1</v>
      </c>
      <c r="AA14" s="88">
        <f>کراچی!AA14</f>
        <v>0</v>
      </c>
      <c r="AB14" s="91">
        <f>کراچی!AB14</f>
        <v>0</v>
      </c>
      <c r="AC14" s="87">
        <f>کراچی!AC14</f>
        <v>0</v>
      </c>
      <c r="AD14" s="128" t="s">
        <v>29</v>
      </c>
      <c r="AE14" s="247"/>
      <c r="AF14" s="108">
        <f t="shared" si="0"/>
        <v>3</v>
      </c>
      <c r="AG14" s="4"/>
    </row>
    <row r="15" spans="1:33" ht="30" customHeight="1">
      <c r="A15" s="2"/>
      <c r="B15" s="94">
        <f>کراچی!B15</f>
        <v>0</v>
      </c>
      <c r="C15" s="95">
        <f>کراچی!C15</f>
        <v>0</v>
      </c>
      <c r="D15" s="163">
        <f>کراچی!D15</f>
        <v>0</v>
      </c>
      <c r="E15" s="96">
        <f>کراچی!E15</f>
        <v>0</v>
      </c>
      <c r="F15" s="86">
        <f>کراچی!F15</f>
        <v>0</v>
      </c>
      <c r="G15" s="88">
        <f>کراچی!G15</f>
        <v>0</v>
      </c>
      <c r="H15" s="89">
        <f>کراچی!H15</f>
        <v>0</v>
      </c>
      <c r="I15" s="86">
        <f>کراچی!I15</f>
        <v>0</v>
      </c>
      <c r="J15" s="92">
        <f>کراچی!J15</f>
        <v>0</v>
      </c>
      <c r="K15" s="88">
        <f>کراچی!K15</f>
        <v>0</v>
      </c>
      <c r="L15" s="93">
        <f>کراچی!L15</f>
        <v>0</v>
      </c>
      <c r="M15" s="87">
        <f>کراچی!M15</f>
        <v>0</v>
      </c>
      <c r="N15" s="87">
        <f>کراچی!N15</f>
        <v>0</v>
      </c>
      <c r="O15" s="87">
        <f>کراچی!O15</f>
        <v>0</v>
      </c>
      <c r="P15" s="87">
        <f>کراچی!P15</f>
        <v>0</v>
      </c>
      <c r="Q15" s="90">
        <f>کراچی!Q15</f>
        <v>0</v>
      </c>
      <c r="R15" s="86">
        <f>کراچی!R15</f>
        <v>0</v>
      </c>
      <c r="S15" s="97">
        <f>کراچی!S15</f>
        <v>0</v>
      </c>
      <c r="T15" s="95">
        <f>کراچی!T15</f>
        <v>0</v>
      </c>
      <c r="U15" s="96">
        <f>کراچی!U15</f>
        <v>0</v>
      </c>
      <c r="V15" s="98">
        <f>کراچی!V15</f>
        <v>0</v>
      </c>
      <c r="W15" s="95">
        <f>کراچی!W15</f>
        <v>0</v>
      </c>
      <c r="X15" s="98">
        <f>کراچی!X15</f>
        <v>0</v>
      </c>
      <c r="Y15" s="89">
        <f>کراچی!Y15</f>
        <v>0</v>
      </c>
      <c r="Z15" s="118">
        <f>کراچی!Z15</f>
        <v>1</v>
      </c>
      <c r="AA15" s="88">
        <f>کراچی!AA15</f>
        <v>0</v>
      </c>
      <c r="AB15" s="91">
        <f>کراچی!AB15</f>
        <v>0</v>
      </c>
      <c r="AC15" s="87">
        <f>کراچی!AC15</f>
        <v>0</v>
      </c>
      <c r="AD15" s="128" t="s">
        <v>30</v>
      </c>
      <c r="AE15" s="248"/>
      <c r="AF15" s="108">
        <f t="shared" si="0"/>
        <v>4</v>
      </c>
      <c r="AG15" s="4"/>
    </row>
    <row r="16" spans="1:33" ht="30" customHeight="1">
      <c r="A16" s="2"/>
      <c r="B16" s="94">
        <f>حیدرآباد!B12</f>
        <v>0</v>
      </c>
      <c r="C16" s="95">
        <f>حیدرآباد!C12</f>
        <v>0</v>
      </c>
      <c r="D16" s="163">
        <f>حیدرآباد!D12</f>
        <v>0</v>
      </c>
      <c r="E16" s="96">
        <f>حیدرآباد!E12</f>
        <v>0</v>
      </c>
      <c r="F16" s="86">
        <f>حیدرآباد!F12</f>
        <v>0</v>
      </c>
      <c r="G16" s="88">
        <f>حیدرآباد!G12</f>
        <v>0</v>
      </c>
      <c r="H16" s="89">
        <f>حیدرآباد!H12</f>
        <v>0</v>
      </c>
      <c r="I16" s="86">
        <f>حیدرآباد!I12</f>
        <v>0</v>
      </c>
      <c r="J16" s="92">
        <f>حیدرآباد!J12</f>
        <v>0</v>
      </c>
      <c r="K16" s="88">
        <f>حیدرآباد!K12</f>
        <v>0</v>
      </c>
      <c r="L16" s="93">
        <f>حیدرآباد!L12</f>
        <v>0</v>
      </c>
      <c r="M16" s="87">
        <f>حیدرآباد!M12</f>
        <v>0</v>
      </c>
      <c r="N16" s="87">
        <f>حیدرآباد!N12</f>
        <v>0</v>
      </c>
      <c r="O16" s="87">
        <f>حیدرآباد!O12</f>
        <v>0</v>
      </c>
      <c r="P16" s="87">
        <f>حیدرآباد!P12</f>
        <v>0</v>
      </c>
      <c r="Q16" s="90">
        <f>حیدرآباد!Q12</f>
        <v>0</v>
      </c>
      <c r="R16" s="86">
        <f>حیدرآباد!R12</f>
        <v>0</v>
      </c>
      <c r="S16" s="97">
        <f>حیدرآباد!S12</f>
        <v>0</v>
      </c>
      <c r="T16" s="95">
        <f>حیدرآباد!T12</f>
        <v>0</v>
      </c>
      <c r="U16" s="96">
        <f>حیدرآباد!U12</f>
        <v>0</v>
      </c>
      <c r="V16" s="98">
        <f>حیدرآباد!V12</f>
        <v>0</v>
      </c>
      <c r="W16" s="95">
        <f>حیدرآباد!W12</f>
        <v>0</v>
      </c>
      <c r="X16" s="98">
        <f>حیدرآباد!X12</f>
        <v>0</v>
      </c>
      <c r="Y16" s="89">
        <f>حیدرآباد!Y12</f>
        <v>0</v>
      </c>
      <c r="Z16" s="118">
        <f>حیدرآباد!Z12</f>
        <v>1</v>
      </c>
      <c r="AA16" s="88">
        <f>حیدرآباد!AA12</f>
        <v>0</v>
      </c>
      <c r="AB16" s="91">
        <f>حیدرآباد!AB12</f>
        <v>0</v>
      </c>
      <c r="AC16" s="87">
        <f>حیدرآباد!AC12</f>
        <v>0</v>
      </c>
      <c r="AD16" s="128" t="s">
        <v>31</v>
      </c>
      <c r="AE16" s="249" t="s">
        <v>31</v>
      </c>
      <c r="AF16" s="108">
        <f t="shared" si="0"/>
        <v>5</v>
      </c>
      <c r="AG16" s="4"/>
    </row>
    <row r="17" spans="1:33" ht="30" customHeight="1">
      <c r="A17" s="2"/>
      <c r="B17" s="94">
        <f>حیدرآباد!B13</f>
        <v>0</v>
      </c>
      <c r="C17" s="95">
        <f>حیدرآباد!C13</f>
        <v>0</v>
      </c>
      <c r="D17" s="163">
        <f>حیدرآباد!D13</f>
        <v>0</v>
      </c>
      <c r="E17" s="96">
        <f>حیدرآباد!E13</f>
        <v>0</v>
      </c>
      <c r="F17" s="86">
        <f>حیدرآباد!F13</f>
        <v>0</v>
      </c>
      <c r="G17" s="88">
        <f>حیدرآباد!G13</f>
        <v>0</v>
      </c>
      <c r="H17" s="89">
        <f>حیدرآباد!H13</f>
        <v>0</v>
      </c>
      <c r="I17" s="86">
        <f>حیدرآباد!I13</f>
        <v>0</v>
      </c>
      <c r="J17" s="92">
        <f>حیدرآباد!J13</f>
        <v>0</v>
      </c>
      <c r="K17" s="88">
        <f>حیدرآباد!K13</f>
        <v>0</v>
      </c>
      <c r="L17" s="93">
        <f>حیدرآباد!L13</f>
        <v>0</v>
      </c>
      <c r="M17" s="87">
        <f>حیدرآباد!M13</f>
        <v>0</v>
      </c>
      <c r="N17" s="87">
        <f>حیدرآباد!N13</f>
        <v>0</v>
      </c>
      <c r="O17" s="87">
        <f>حیدرآباد!O13</f>
        <v>0</v>
      </c>
      <c r="P17" s="87">
        <f>حیدرآباد!P13</f>
        <v>0</v>
      </c>
      <c r="Q17" s="90">
        <f>حیدرآباد!Q13</f>
        <v>0</v>
      </c>
      <c r="R17" s="86">
        <f>حیدرآباد!R13</f>
        <v>0</v>
      </c>
      <c r="S17" s="97">
        <f>حیدرآباد!S13</f>
        <v>0</v>
      </c>
      <c r="T17" s="95">
        <f>حیدرآباد!T13</f>
        <v>0</v>
      </c>
      <c r="U17" s="96">
        <f>حیدرآباد!U13</f>
        <v>0</v>
      </c>
      <c r="V17" s="98">
        <f>حیدرآباد!V13</f>
        <v>0</v>
      </c>
      <c r="W17" s="95">
        <f>حیدرآباد!W13</f>
        <v>0</v>
      </c>
      <c r="X17" s="98">
        <f>حیدرآباد!X13</f>
        <v>0</v>
      </c>
      <c r="Y17" s="89">
        <f>حیدرآباد!Y13</f>
        <v>0</v>
      </c>
      <c r="Z17" s="118">
        <f>حیدرآباد!Z13</f>
        <v>1</v>
      </c>
      <c r="AA17" s="88">
        <f>حیدرآباد!AA13</f>
        <v>0</v>
      </c>
      <c r="AB17" s="91">
        <f>حیدرآباد!AB13</f>
        <v>0</v>
      </c>
      <c r="AC17" s="87">
        <f>حیدرآباد!AC13</f>
        <v>0</v>
      </c>
      <c r="AD17" s="128" t="s">
        <v>32</v>
      </c>
      <c r="AE17" s="247"/>
      <c r="AF17" s="108">
        <f t="shared" si="0"/>
        <v>6</v>
      </c>
      <c r="AG17" s="4"/>
    </row>
    <row r="18" spans="1:33" ht="30" customHeight="1">
      <c r="A18" s="2"/>
      <c r="B18" s="94">
        <f>حیدرآباد!B14</f>
        <v>0</v>
      </c>
      <c r="C18" s="95">
        <f>حیدرآباد!C14</f>
        <v>0</v>
      </c>
      <c r="D18" s="163">
        <f>حیدرآباد!D14</f>
        <v>0</v>
      </c>
      <c r="E18" s="96">
        <f>حیدرآباد!E14</f>
        <v>0</v>
      </c>
      <c r="F18" s="86">
        <f>حیدرآباد!F14</f>
        <v>0</v>
      </c>
      <c r="G18" s="88">
        <f>حیدرآباد!G14</f>
        <v>0</v>
      </c>
      <c r="H18" s="89">
        <f>حیدرآباد!H14</f>
        <v>0</v>
      </c>
      <c r="I18" s="86">
        <f>حیدرآباد!I14</f>
        <v>0</v>
      </c>
      <c r="J18" s="92">
        <f>حیدرآباد!J14</f>
        <v>0</v>
      </c>
      <c r="K18" s="88">
        <f>حیدرآباد!K14</f>
        <v>0</v>
      </c>
      <c r="L18" s="93">
        <f>حیدرآباد!L14</f>
        <v>0</v>
      </c>
      <c r="M18" s="87">
        <f>حیدرآباد!M14</f>
        <v>0</v>
      </c>
      <c r="N18" s="87">
        <f>حیدرآباد!N14</f>
        <v>0</v>
      </c>
      <c r="O18" s="87">
        <f>حیدرآباد!O14</f>
        <v>0</v>
      </c>
      <c r="P18" s="87">
        <f>حیدرآباد!P14</f>
        <v>0</v>
      </c>
      <c r="Q18" s="90">
        <f>حیدرآباد!Q14</f>
        <v>0</v>
      </c>
      <c r="R18" s="86">
        <f>حیدرآباد!R14</f>
        <v>0</v>
      </c>
      <c r="S18" s="97">
        <f>حیدرآباد!S14</f>
        <v>0</v>
      </c>
      <c r="T18" s="95">
        <f>حیدرآباد!T14</f>
        <v>0</v>
      </c>
      <c r="U18" s="96">
        <f>حیدرآباد!U14</f>
        <v>0</v>
      </c>
      <c r="V18" s="98">
        <f>حیدرآباد!V14</f>
        <v>0</v>
      </c>
      <c r="W18" s="95">
        <f>حیدرآباد!W14</f>
        <v>0</v>
      </c>
      <c r="X18" s="98">
        <f>حیدرآباد!X14</f>
        <v>0</v>
      </c>
      <c r="Y18" s="89">
        <f>حیدرآباد!Y14</f>
        <v>0</v>
      </c>
      <c r="Z18" s="118">
        <f>حیدرآباد!Z14</f>
        <v>1</v>
      </c>
      <c r="AA18" s="88">
        <f>حیدرآباد!AA14</f>
        <v>0</v>
      </c>
      <c r="AB18" s="91">
        <f>حیدرآباد!AB14</f>
        <v>0</v>
      </c>
      <c r="AC18" s="87">
        <f>حیدرآباد!AC14</f>
        <v>0</v>
      </c>
      <c r="AD18" s="128" t="s">
        <v>33</v>
      </c>
      <c r="AE18" s="247"/>
      <c r="AF18" s="108">
        <f t="shared" si="0"/>
        <v>7</v>
      </c>
      <c r="AG18" s="4"/>
    </row>
    <row r="19" spans="1:33" ht="30" customHeight="1">
      <c r="A19" s="2"/>
      <c r="B19" s="94">
        <f>حیدرآباد!B15</f>
        <v>0</v>
      </c>
      <c r="C19" s="95">
        <f>حیدرآباد!C15</f>
        <v>0</v>
      </c>
      <c r="D19" s="163">
        <f>حیدرآباد!D15</f>
        <v>0</v>
      </c>
      <c r="E19" s="96">
        <f>حیدرآباد!E15</f>
        <v>0</v>
      </c>
      <c r="F19" s="86">
        <f>حیدرآباد!F15</f>
        <v>0</v>
      </c>
      <c r="G19" s="88">
        <f>حیدرآباد!G15</f>
        <v>0</v>
      </c>
      <c r="H19" s="89">
        <f>حیدرآباد!H15</f>
        <v>0</v>
      </c>
      <c r="I19" s="86">
        <f>حیدرآباد!I15</f>
        <v>0</v>
      </c>
      <c r="J19" s="92">
        <f>حیدرآباد!J15</f>
        <v>0</v>
      </c>
      <c r="K19" s="88">
        <f>حیدرآباد!K15</f>
        <v>0</v>
      </c>
      <c r="L19" s="93">
        <f>حیدرآباد!L15</f>
        <v>0</v>
      </c>
      <c r="M19" s="87">
        <f>حیدرآباد!M15</f>
        <v>0</v>
      </c>
      <c r="N19" s="87">
        <f>حیدرآباد!N15</f>
        <v>0</v>
      </c>
      <c r="O19" s="87">
        <f>حیدرآباد!O15</f>
        <v>0</v>
      </c>
      <c r="P19" s="87">
        <f>حیدرآباد!P15</f>
        <v>0</v>
      </c>
      <c r="Q19" s="90">
        <f>حیدرآباد!Q15</f>
        <v>0</v>
      </c>
      <c r="R19" s="86">
        <f>حیدرآباد!R15</f>
        <v>0</v>
      </c>
      <c r="S19" s="97">
        <f>حیدرآباد!S15</f>
        <v>0</v>
      </c>
      <c r="T19" s="95">
        <f>حیدرآباد!T15</f>
        <v>0</v>
      </c>
      <c r="U19" s="96">
        <f>حیدرآباد!U15</f>
        <v>0</v>
      </c>
      <c r="V19" s="98">
        <f>حیدرآباد!V15</f>
        <v>0</v>
      </c>
      <c r="W19" s="95">
        <f>حیدرآباد!W15</f>
        <v>0</v>
      </c>
      <c r="X19" s="98">
        <f>حیدرآباد!X15</f>
        <v>0</v>
      </c>
      <c r="Y19" s="89">
        <f>حیدرآباد!Y15</f>
        <v>0</v>
      </c>
      <c r="Z19" s="118">
        <f>حیدرآباد!Z15</f>
        <v>1</v>
      </c>
      <c r="AA19" s="88">
        <f>حیدرآباد!AA15</f>
        <v>0</v>
      </c>
      <c r="AB19" s="91">
        <f>حیدرآباد!AB15</f>
        <v>0</v>
      </c>
      <c r="AC19" s="87">
        <f>حیدرآباد!AC15</f>
        <v>0</v>
      </c>
      <c r="AD19" s="128" t="s">
        <v>34</v>
      </c>
      <c r="AE19" s="247"/>
      <c r="AF19" s="108">
        <f t="shared" si="0"/>
        <v>8</v>
      </c>
      <c r="AG19" s="4"/>
    </row>
    <row r="20" spans="1:33" ht="30" customHeight="1">
      <c r="A20" s="2"/>
      <c r="B20" s="94">
        <f>حیدرآباد!B16</f>
        <v>0</v>
      </c>
      <c r="C20" s="95">
        <f>حیدرآباد!C16</f>
        <v>0</v>
      </c>
      <c r="D20" s="163">
        <f>حیدرآباد!D16</f>
        <v>0</v>
      </c>
      <c r="E20" s="96">
        <f>حیدرآباد!E16</f>
        <v>0</v>
      </c>
      <c r="F20" s="86">
        <f>حیدرآباد!F16</f>
        <v>0</v>
      </c>
      <c r="G20" s="88">
        <f>حیدرآباد!G16</f>
        <v>0</v>
      </c>
      <c r="H20" s="89">
        <f>حیدرآباد!H16</f>
        <v>0</v>
      </c>
      <c r="I20" s="86">
        <f>حیدرآباد!I16</f>
        <v>0</v>
      </c>
      <c r="J20" s="92">
        <f>حیدرآباد!J16</f>
        <v>0</v>
      </c>
      <c r="K20" s="88">
        <f>حیدرآباد!K16</f>
        <v>0</v>
      </c>
      <c r="L20" s="93">
        <f>حیدرآباد!L16</f>
        <v>0</v>
      </c>
      <c r="M20" s="87">
        <f>حیدرآباد!M16</f>
        <v>0</v>
      </c>
      <c r="N20" s="87">
        <f>حیدرآباد!N16</f>
        <v>0</v>
      </c>
      <c r="O20" s="87">
        <f>حیدرآباد!O16</f>
        <v>0</v>
      </c>
      <c r="P20" s="87">
        <f>حیدرآباد!P16</f>
        <v>0</v>
      </c>
      <c r="Q20" s="90">
        <f>حیدرآباد!Q16</f>
        <v>0</v>
      </c>
      <c r="R20" s="86">
        <f>حیدرآباد!R16</f>
        <v>0</v>
      </c>
      <c r="S20" s="97">
        <f>حیدرآباد!S16</f>
        <v>0</v>
      </c>
      <c r="T20" s="95">
        <f>حیدرآباد!T16</f>
        <v>0</v>
      </c>
      <c r="U20" s="96">
        <f>حیدرآباد!U16</f>
        <v>0</v>
      </c>
      <c r="V20" s="98">
        <f>حیدرآباد!V16</f>
        <v>0</v>
      </c>
      <c r="W20" s="95">
        <f>حیدرآباد!W16</f>
        <v>0</v>
      </c>
      <c r="X20" s="98">
        <f>حیدرآباد!X16</f>
        <v>0</v>
      </c>
      <c r="Y20" s="89">
        <f>حیدرآباد!Y16</f>
        <v>0</v>
      </c>
      <c r="Z20" s="118">
        <f>حیدرآباد!Z16</f>
        <v>1</v>
      </c>
      <c r="AA20" s="88">
        <f>حیدرآباد!AA16</f>
        <v>0</v>
      </c>
      <c r="AB20" s="91">
        <f>حیدرآباد!AB16</f>
        <v>0</v>
      </c>
      <c r="AC20" s="87">
        <f>حیدرآباد!AC16</f>
        <v>0</v>
      </c>
      <c r="AD20" s="128" t="s">
        <v>35</v>
      </c>
      <c r="AE20" s="247"/>
      <c r="AF20" s="108">
        <f t="shared" si="0"/>
        <v>9</v>
      </c>
      <c r="AG20" s="4"/>
    </row>
    <row r="21" spans="1:33" ht="30" customHeight="1">
      <c r="A21" s="2"/>
      <c r="B21" s="94">
        <f>حیدرآباد!B17</f>
        <v>0</v>
      </c>
      <c r="C21" s="95">
        <f>حیدرآباد!C17</f>
        <v>0</v>
      </c>
      <c r="D21" s="163">
        <f>حیدرآباد!D17</f>
        <v>0</v>
      </c>
      <c r="E21" s="96">
        <f>حیدرآباد!E17</f>
        <v>0</v>
      </c>
      <c r="F21" s="86">
        <f>حیدرآباد!F17</f>
        <v>0</v>
      </c>
      <c r="G21" s="88">
        <f>حیدرآباد!G17</f>
        <v>0</v>
      </c>
      <c r="H21" s="89">
        <f>حیدرآباد!H17</f>
        <v>0</v>
      </c>
      <c r="I21" s="86">
        <f>حیدرآباد!I17</f>
        <v>0</v>
      </c>
      <c r="J21" s="92">
        <f>حیدرآباد!J17</f>
        <v>0</v>
      </c>
      <c r="K21" s="88">
        <f>حیدرآباد!K17</f>
        <v>0</v>
      </c>
      <c r="L21" s="93">
        <f>حیدرآباد!L17</f>
        <v>0</v>
      </c>
      <c r="M21" s="87">
        <f>حیدرآباد!M17</f>
        <v>0</v>
      </c>
      <c r="N21" s="87">
        <f>حیدرآباد!N17</f>
        <v>0</v>
      </c>
      <c r="O21" s="87">
        <f>حیدرآباد!O17</f>
        <v>0</v>
      </c>
      <c r="P21" s="87">
        <f>حیدرآباد!P17</f>
        <v>0</v>
      </c>
      <c r="Q21" s="90">
        <f>حیدرآباد!Q17</f>
        <v>0</v>
      </c>
      <c r="R21" s="86">
        <f>حیدرآباد!R17</f>
        <v>0</v>
      </c>
      <c r="S21" s="97">
        <f>حیدرآباد!S17</f>
        <v>0</v>
      </c>
      <c r="T21" s="95">
        <f>حیدرآباد!T17</f>
        <v>0</v>
      </c>
      <c r="U21" s="96">
        <f>حیدرآباد!U17</f>
        <v>0</v>
      </c>
      <c r="V21" s="98">
        <f>حیدرآباد!V17</f>
        <v>0</v>
      </c>
      <c r="W21" s="95">
        <f>حیدرآباد!W17</f>
        <v>0</v>
      </c>
      <c r="X21" s="98">
        <f>حیدرآباد!X17</f>
        <v>0</v>
      </c>
      <c r="Y21" s="89">
        <f>حیدرآباد!Y17</f>
        <v>0</v>
      </c>
      <c r="Z21" s="118">
        <f>حیدرآباد!Z17</f>
        <v>1</v>
      </c>
      <c r="AA21" s="88">
        <f>حیدرآباد!AA17</f>
        <v>0</v>
      </c>
      <c r="AB21" s="91">
        <f>حیدرآباد!AB17</f>
        <v>0</v>
      </c>
      <c r="AC21" s="87">
        <f>حیدرآباد!AC17</f>
        <v>0</v>
      </c>
      <c r="AD21" s="128" t="s">
        <v>36</v>
      </c>
      <c r="AE21" s="247"/>
      <c r="AF21" s="108">
        <f t="shared" si="0"/>
        <v>10</v>
      </c>
      <c r="AG21" s="4"/>
    </row>
    <row r="22" spans="1:33" ht="30" customHeight="1">
      <c r="A22" s="2"/>
      <c r="B22" s="94">
        <f>حیدرآباد!B18</f>
        <v>0</v>
      </c>
      <c r="C22" s="95">
        <f>حیدرآباد!C18</f>
        <v>0</v>
      </c>
      <c r="D22" s="163">
        <f>حیدرآباد!D18</f>
        <v>0</v>
      </c>
      <c r="E22" s="96">
        <f>حیدرآباد!E18</f>
        <v>0</v>
      </c>
      <c r="F22" s="86">
        <f>حیدرآباد!F18</f>
        <v>0</v>
      </c>
      <c r="G22" s="88">
        <f>حیدرآباد!G18</f>
        <v>0</v>
      </c>
      <c r="H22" s="89">
        <f>حیدرآباد!H18</f>
        <v>0</v>
      </c>
      <c r="I22" s="86">
        <f>حیدرآباد!I18</f>
        <v>0</v>
      </c>
      <c r="J22" s="92">
        <f>حیدرآباد!J18</f>
        <v>0</v>
      </c>
      <c r="K22" s="88">
        <f>حیدرآباد!K18</f>
        <v>0</v>
      </c>
      <c r="L22" s="93">
        <f>حیدرآباد!L18</f>
        <v>0</v>
      </c>
      <c r="M22" s="87">
        <f>حیدرآباد!M18</f>
        <v>0</v>
      </c>
      <c r="N22" s="87">
        <f>حیدرآباد!N18</f>
        <v>0</v>
      </c>
      <c r="O22" s="87">
        <f>حیدرآباد!O18</f>
        <v>0</v>
      </c>
      <c r="P22" s="87">
        <f>حیدرآباد!P18</f>
        <v>0</v>
      </c>
      <c r="Q22" s="90">
        <f>حیدرآباد!Q18</f>
        <v>0</v>
      </c>
      <c r="R22" s="86">
        <f>حیدرآباد!R18</f>
        <v>0</v>
      </c>
      <c r="S22" s="97">
        <f>حیدرآباد!S18</f>
        <v>0</v>
      </c>
      <c r="T22" s="95">
        <f>حیدرآباد!T18</f>
        <v>0</v>
      </c>
      <c r="U22" s="96">
        <f>حیدرآباد!U18</f>
        <v>0</v>
      </c>
      <c r="V22" s="98">
        <f>حیدرآباد!V18</f>
        <v>0</v>
      </c>
      <c r="W22" s="95">
        <f>حیدرآباد!W18</f>
        <v>0</v>
      </c>
      <c r="X22" s="98">
        <f>حیدرآباد!X18</f>
        <v>0</v>
      </c>
      <c r="Y22" s="89">
        <f>حیدرآباد!Y18</f>
        <v>0</v>
      </c>
      <c r="Z22" s="118">
        <f>حیدرآباد!Z18</f>
        <v>1</v>
      </c>
      <c r="AA22" s="88">
        <f>حیدرآباد!AA18</f>
        <v>0</v>
      </c>
      <c r="AB22" s="91">
        <f>حیدرآباد!AB18</f>
        <v>0</v>
      </c>
      <c r="AC22" s="87">
        <f>حیدرآباد!AC18</f>
        <v>0</v>
      </c>
      <c r="AD22" s="128" t="s">
        <v>37</v>
      </c>
      <c r="AE22" s="247"/>
      <c r="AF22" s="108">
        <f t="shared" si="0"/>
        <v>11</v>
      </c>
      <c r="AG22" s="4"/>
    </row>
    <row r="23" spans="1:33" ht="30" customHeight="1">
      <c r="A23" s="2"/>
      <c r="B23" s="94">
        <f>حیدرآباد!B19</f>
        <v>0</v>
      </c>
      <c r="C23" s="95">
        <f>حیدرآباد!C19</f>
        <v>0</v>
      </c>
      <c r="D23" s="163">
        <f>حیدرآباد!D19</f>
        <v>0</v>
      </c>
      <c r="E23" s="96">
        <f>حیدرآباد!E19</f>
        <v>0</v>
      </c>
      <c r="F23" s="86">
        <f>حیدرآباد!F19</f>
        <v>0</v>
      </c>
      <c r="G23" s="88">
        <f>حیدرآباد!G19</f>
        <v>0</v>
      </c>
      <c r="H23" s="89">
        <f>حیدرآباد!H19</f>
        <v>0</v>
      </c>
      <c r="I23" s="86">
        <f>حیدرآباد!I19</f>
        <v>0</v>
      </c>
      <c r="J23" s="92">
        <f>حیدرآباد!J19</f>
        <v>0</v>
      </c>
      <c r="K23" s="88">
        <f>حیدرآباد!K19</f>
        <v>0</v>
      </c>
      <c r="L23" s="93">
        <f>حیدرآباد!L19</f>
        <v>0</v>
      </c>
      <c r="M23" s="87">
        <f>حیدرآباد!M19</f>
        <v>0</v>
      </c>
      <c r="N23" s="87">
        <f>حیدرآباد!N19</f>
        <v>0</v>
      </c>
      <c r="O23" s="87">
        <f>حیدرآباد!O19</f>
        <v>0</v>
      </c>
      <c r="P23" s="87">
        <f>حیدرآباد!P19</f>
        <v>0</v>
      </c>
      <c r="Q23" s="90">
        <f>حیدرآباد!Q19</f>
        <v>0</v>
      </c>
      <c r="R23" s="86">
        <f>حیدرآباد!R19</f>
        <v>0</v>
      </c>
      <c r="S23" s="97">
        <f>حیدرآباد!S19</f>
        <v>0</v>
      </c>
      <c r="T23" s="95">
        <f>حیدرآباد!T19</f>
        <v>0</v>
      </c>
      <c r="U23" s="96">
        <f>حیدرآباد!U19</f>
        <v>0</v>
      </c>
      <c r="V23" s="98">
        <f>حیدرآباد!V19</f>
        <v>0</v>
      </c>
      <c r="W23" s="95">
        <f>حیدرآباد!W19</f>
        <v>0</v>
      </c>
      <c r="X23" s="98">
        <f>حیدرآباد!X19</f>
        <v>0</v>
      </c>
      <c r="Y23" s="89">
        <f>حیدرآباد!Y19</f>
        <v>0</v>
      </c>
      <c r="Z23" s="118">
        <f>حیدرآباد!Z19</f>
        <v>1</v>
      </c>
      <c r="AA23" s="88">
        <f>حیدرآباد!AA19</f>
        <v>0</v>
      </c>
      <c r="AB23" s="91">
        <f>حیدرآباد!AB19</f>
        <v>0</v>
      </c>
      <c r="AC23" s="87">
        <f>حیدرآباد!AC19</f>
        <v>0</v>
      </c>
      <c r="AD23" s="128" t="s">
        <v>38</v>
      </c>
      <c r="AE23" s="248"/>
      <c r="AF23" s="108">
        <f t="shared" si="0"/>
        <v>12</v>
      </c>
      <c r="AG23" s="4"/>
    </row>
    <row r="24" spans="1:33" ht="30" customHeight="1">
      <c r="A24" s="2"/>
      <c r="B24" s="94">
        <f>ملتان!B12</f>
        <v>0</v>
      </c>
      <c r="C24" s="95">
        <f>ملتان!C12</f>
        <v>0</v>
      </c>
      <c r="D24" s="163">
        <f>ملتان!D12</f>
        <v>0</v>
      </c>
      <c r="E24" s="96">
        <f>ملتان!E12</f>
        <v>0</v>
      </c>
      <c r="F24" s="86">
        <f>ملتان!F12</f>
        <v>0</v>
      </c>
      <c r="G24" s="88">
        <f>ملتان!G12</f>
        <v>0</v>
      </c>
      <c r="H24" s="89">
        <f>ملتان!H12</f>
        <v>0</v>
      </c>
      <c r="I24" s="86">
        <f>ملتان!I12</f>
        <v>0</v>
      </c>
      <c r="J24" s="92">
        <f>ملتان!J12</f>
        <v>0</v>
      </c>
      <c r="K24" s="88">
        <f>ملتان!K12</f>
        <v>0</v>
      </c>
      <c r="L24" s="93">
        <f>ملتان!L12</f>
        <v>0</v>
      </c>
      <c r="M24" s="87">
        <f>ملتان!M12</f>
        <v>0</v>
      </c>
      <c r="N24" s="87">
        <f>ملتان!N12</f>
        <v>0</v>
      </c>
      <c r="O24" s="87">
        <f>ملتان!O12</f>
        <v>0</v>
      </c>
      <c r="P24" s="87">
        <f>ملتان!P12</f>
        <v>0</v>
      </c>
      <c r="Q24" s="90">
        <f>ملتان!Q12</f>
        <v>0</v>
      </c>
      <c r="R24" s="86">
        <f>ملتان!R12</f>
        <v>0</v>
      </c>
      <c r="S24" s="97">
        <f>ملتان!S12</f>
        <v>0</v>
      </c>
      <c r="T24" s="95">
        <f>ملتان!T12</f>
        <v>0</v>
      </c>
      <c r="U24" s="96">
        <f>ملتان!U12</f>
        <v>0</v>
      </c>
      <c r="V24" s="98">
        <f>ملتان!V12</f>
        <v>0</v>
      </c>
      <c r="W24" s="95">
        <f>ملتان!W12</f>
        <v>0</v>
      </c>
      <c r="X24" s="98">
        <f>ملتان!X12</f>
        <v>0</v>
      </c>
      <c r="Y24" s="89">
        <f>ملتان!Y12</f>
        <v>0</v>
      </c>
      <c r="Z24" s="118">
        <f>ملتان!Z12</f>
        <v>1</v>
      </c>
      <c r="AA24" s="88">
        <f>ملتان!AA12</f>
        <v>0</v>
      </c>
      <c r="AB24" s="91">
        <f>ملتان!AB12</f>
        <v>0</v>
      </c>
      <c r="AC24" s="87">
        <f>ملتان!AC12</f>
        <v>0</v>
      </c>
      <c r="AD24" s="128" t="s">
        <v>106</v>
      </c>
      <c r="AE24" s="255" t="s">
        <v>40</v>
      </c>
      <c r="AF24" s="108">
        <f t="shared" si="0"/>
        <v>13</v>
      </c>
      <c r="AG24" s="4"/>
    </row>
    <row r="25" spans="1:33" ht="30" customHeight="1">
      <c r="A25" s="2"/>
      <c r="B25" s="94">
        <f>ملتان!B13</f>
        <v>0</v>
      </c>
      <c r="C25" s="95">
        <f>ملتان!C13</f>
        <v>0</v>
      </c>
      <c r="D25" s="163">
        <f>ملتان!D13</f>
        <v>0</v>
      </c>
      <c r="E25" s="96">
        <f>ملتان!E13</f>
        <v>0</v>
      </c>
      <c r="F25" s="86">
        <f>ملتان!F13</f>
        <v>0</v>
      </c>
      <c r="G25" s="88">
        <f>ملتان!G13</f>
        <v>0</v>
      </c>
      <c r="H25" s="89">
        <f>ملتان!H13</f>
        <v>0</v>
      </c>
      <c r="I25" s="86">
        <f>ملتان!I13</f>
        <v>0</v>
      </c>
      <c r="J25" s="92">
        <f>ملتان!J13</f>
        <v>0</v>
      </c>
      <c r="K25" s="88">
        <f>ملتان!K13</f>
        <v>0</v>
      </c>
      <c r="L25" s="93">
        <f>ملتان!L13</f>
        <v>0</v>
      </c>
      <c r="M25" s="87">
        <f>ملتان!M13</f>
        <v>0</v>
      </c>
      <c r="N25" s="87">
        <f>ملتان!N13</f>
        <v>0</v>
      </c>
      <c r="O25" s="87">
        <f>ملتان!O13</f>
        <v>0</v>
      </c>
      <c r="P25" s="87">
        <f>ملتان!P13</f>
        <v>0</v>
      </c>
      <c r="Q25" s="90">
        <f>ملتان!Q13</f>
        <v>0</v>
      </c>
      <c r="R25" s="86">
        <f>ملتان!R13</f>
        <v>0</v>
      </c>
      <c r="S25" s="97">
        <f>ملتان!S13</f>
        <v>0</v>
      </c>
      <c r="T25" s="95">
        <f>ملتان!T13</f>
        <v>0</v>
      </c>
      <c r="U25" s="96">
        <f>ملتان!U13</f>
        <v>0</v>
      </c>
      <c r="V25" s="98">
        <f>ملتان!V13</f>
        <v>0</v>
      </c>
      <c r="W25" s="95">
        <f>ملتان!W13</f>
        <v>0</v>
      </c>
      <c r="X25" s="98">
        <f>ملتان!X13</f>
        <v>0</v>
      </c>
      <c r="Y25" s="89">
        <f>ملتان!Y13</f>
        <v>0</v>
      </c>
      <c r="Z25" s="118">
        <f>ملتان!Z13</f>
        <v>1</v>
      </c>
      <c r="AA25" s="88">
        <f>ملتان!AA13</f>
        <v>0</v>
      </c>
      <c r="AB25" s="91">
        <f>ملتان!AB13</f>
        <v>0</v>
      </c>
      <c r="AC25" s="87">
        <f>ملتان!AC13</f>
        <v>0</v>
      </c>
      <c r="AD25" s="128" t="s">
        <v>39</v>
      </c>
      <c r="AE25" s="256"/>
      <c r="AF25" s="108">
        <f t="shared" si="0"/>
        <v>14</v>
      </c>
      <c r="AG25" s="4"/>
    </row>
    <row r="26" spans="1:33" ht="30" customHeight="1">
      <c r="A26" s="2"/>
      <c r="B26" s="94">
        <f>ملتان!B14</f>
        <v>0</v>
      </c>
      <c r="C26" s="95">
        <f>ملتان!C14</f>
        <v>0</v>
      </c>
      <c r="D26" s="163">
        <f>ملتان!D14</f>
        <v>0</v>
      </c>
      <c r="E26" s="96">
        <f>ملتان!E14</f>
        <v>0</v>
      </c>
      <c r="F26" s="86">
        <f>ملتان!F14</f>
        <v>0</v>
      </c>
      <c r="G26" s="88">
        <f>ملتان!G14</f>
        <v>0</v>
      </c>
      <c r="H26" s="89">
        <f>ملتان!H14</f>
        <v>0</v>
      </c>
      <c r="I26" s="86">
        <f>ملتان!I14</f>
        <v>0</v>
      </c>
      <c r="J26" s="92">
        <f>ملتان!J14</f>
        <v>0</v>
      </c>
      <c r="K26" s="88">
        <f>ملتان!K14</f>
        <v>0</v>
      </c>
      <c r="L26" s="93">
        <f>ملتان!L14</f>
        <v>0</v>
      </c>
      <c r="M26" s="87">
        <f>ملتان!M14</f>
        <v>0</v>
      </c>
      <c r="N26" s="87">
        <f>ملتان!N14</f>
        <v>0</v>
      </c>
      <c r="O26" s="87">
        <f>ملتان!O14</f>
        <v>0</v>
      </c>
      <c r="P26" s="87">
        <f>ملتان!P14</f>
        <v>0</v>
      </c>
      <c r="Q26" s="90">
        <f>ملتان!Q14</f>
        <v>0</v>
      </c>
      <c r="R26" s="86">
        <f>ملتان!R14</f>
        <v>0</v>
      </c>
      <c r="S26" s="97">
        <f>ملتان!S14</f>
        <v>0</v>
      </c>
      <c r="T26" s="95">
        <f>ملتان!T14</f>
        <v>0</v>
      </c>
      <c r="U26" s="96">
        <f>ملتان!U14</f>
        <v>0</v>
      </c>
      <c r="V26" s="98">
        <f>ملتان!V14</f>
        <v>0</v>
      </c>
      <c r="W26" s="95">
        <f>ملتان!W14</f>
        <v>0</v>
      </c>
      <c r="X26" s="98">
        <f>ملتان!X14</f>
        <v>0</v>
      </c>
      <c r="Y26" s="89">
        <f>ملتان!Y14</f>
        <v>0</v>
      </c>
      <c r="Z26" s="118">
        <f>ملتان!Z14</f>
        <v>1</v>
      </c>
      <c r="AA26" s="88">
        <f>ملتان!AA14</f>
        <v>0</v>
      </c>
      <c r="AB26" s="91">
        <f>ملتان!AB14</f>
        <v>0</v>
      </c>
      <c r="AC26" s="87">
        <f>ملتان!AC14</f>
        <v>0</v>
      </c>
      <c r="AD26" s="128" t="s">
        <v>41</v>
      </c>
      <c r="AE26" s="256"/>
      <c r="AF26" s="108">
        <f t="shared" si="0"/>
        <v>15</v>
      </c>
      <c r="AG26" s="4"/>
    </row>
    <row r="27" spans="1:33" ht="30" customHeight="1">
      <c r="A27" s="2"/>
      <c r="B27" s="94">
        <f>ملتان!B15</f>
        <v>0</v>
      </c>
      <c r="C27" s="95">
        <f>ملتان!C15</f>
        <v>0</v>
      </c>
      <c r="D27" s="163">
        <f>ملتان!D15</f>
        <v>0</v>
      </c>
      <c r="E27" s="96">
        <f>ملتان!E15</f>
        <v>0</v>
      </c>
      <c r="F27" s="86">
        <f>ملتان!F15</f>
        <v>0</v>
      </c>
      <c r="G27" s="88">
        <f>ملتان!G15</f>
        <v>0</v>
      </c>
      <c r="H27" s="89">
        <f>ملتان!H15</f>
        <v>0</v>
      </c>
      <c r="I27" s="86">
        <f>ملتان!I15</f>
        <v>0</v>
      </c>
      <c r="J27" s="92">
        <f>ملتان!J15</f>
        <v>0</v>
      </c>
      <c r="K27" s="88">
        <f>ملتان!K15</f>
        <v>0</v>
      </c>
      <c r="L27" s="93">
        <f>ملتان!L15</f>
        <v>0</v>
      </c>
      <c r="M27" s="87">
        <f>ملتان!M15</f>
        <v>0</v>
      </c>
      <c r="N27" s="87">
        <f>ملتان!N15</f>
        <v>0</v>
      </c>
      <c r="O27" s="87">
        <f>ملتان!O15</f>
        <v>0</v>
      </c>
      <c r="P27" s="87">
        <f>ملتان!P15</f>
        <v>0</v>
      </c>
      <c r="Q27" s="90">
        <f>ملتان!Q15</f>
        <v>0</v>
      </c>
      <c r="R27" s="86">
        <f>ملتان!R15</f>
        <v>0</v>
      </c>
      <c r="S27" s="97">
        <f>ملتان!S15</f>
        <v>0</v>
      </c>
      <c r="T27" s="95">
        <f>ملتان!T15</f>
        <v>0</v>
      </c>
      <c r="U27" s="96">
        <f>ملتان!U15</f>
        <v>0</v>
      </c>
      <c r="V27" s="98">
        <f>ملتان!V15</f>
        <v>0</v>
      </c>
      <c r="W27" s="95">
        <f>ملتان!W15</f>
        <v>0</v>
      </c>
      <c r="X27" s="98">
        <f>ملتان!X15</f>
        <v>0</v>
      </c>
      <c r="Y27" s="89">
        <f>ملتان!Y15</f>
        <v>0</v>
      </c>
      <c r="Z27" s="118">
        <f>ملتان!Z15</f>
        <v>1</v>
      </c>
      <c r="AA27" s="88">
        <f>ملتان!AA15</f>
        <v>0</v>
      </c>
      <c r="AB27" s="91">
        <f>ملتان!AB15</f>
        <v>0</v>
      </c>
      <c r="AC27" s="87">
        <f>ملتان!AC15</f>
        <v>0</v>
      </c>
      <c r="AD27" s="128" t="s">
        <v>42</v>
      </c>
      <c r="AE27" s="256"/>
      <c r="AF27" s="108">
        <f t="shared" si="0"/>
        <v>16</v>
      </c>
      <c r="AG27" s="4"/>
    </row>
    <row r="28" spans="1:33" ht="30" customHeight="1">
      <c r="A28" s="2"/>
      <c r="B28" s="94">
        <f>ملتان!B16</f>
        <v>0</v>
      </c>
      <c r="C28" s="95">
        <f>ملتان!C16</f>
        <v>0</v>
      </c>
      <c r="D28" s="163">
        <f>ملتان!D16</f>
        <v>0</v>
      </c>
      <c r="E28" s="96">
        <f>ملتان!E16</f>
        <v>0</v>
      </c>
      <c r="F28" s="86">
        <f>ملتان!F16</f>
        <v>0</v>
      </c>
      <c r="G28" s="88">
        <f>ملتان!G16</f>
        <v>0</v>
      </c>
      <c r="H28" s="89">
        <f>ملتان!H16</f>
        <v>0</v>
      </c>
      <c r="I28" s="86">
        <f>ملتان!I16</f>
        <v>0</v>
      </c>
      <c r="J28" s="92">
        <f>ملتان!J16</f>
        <v>0</v>
      </c>
      <c r="K28" s="88">
        <f>ملتان!K16</f>
        <v>0</v>
      </c>
      <c r="L28" s="93">
        <f>ملتان!L16</f>
        <v>0</v>
      </c>
      <c r="M28" s="87">
        <f>ملتان!M16</f>
        <v>0</v>
      </c>
      <c r="N28" s="87">
        <f>ملتان!N16</f>
        <v>0</v>
      </c>
      <c r="O28" s="87">
        <f>ملتان!O16</f>
        <v>0</v>
      </c>
      <c r="P28" s="87">
        <f>ملتان!P16</f>
        <v>0</v>
      </c>
      <c r="Q28" s="90">
        <f>ملتان!Q16</f>
        <v>0</v>
      </c>
      <c r="R28" s="86">
        <f>ملتان!R16</f>
        <v>0</v>
      </c>
      <c r="S28" s="97">
        <f>ملتان!S16</f>
        <v>0</v>
      </c>
      <c r="T28" s="95">
        <f>ملتان!T16</f>
        <v>0</v>
      </c>
      <c r="U28" s="96">
        <f>ملتان!U16</f>
        <v>0</v>
      </c>
      <c r="V28" s="98">
        <f>ملتان!V16</f>
        <v>0</v>
      </c>
      <c r="W28" s="95">
        <f>ملتان!W16</f>
        <v>0</v>
      </c>
      <c r="X28" s="98">
        <f>ملتان!X16</f>
        <v>0</v>
      </c>
      <c r="Y28" s="89">
        <f>ملتان!Y16</f>
        <v>0</v>
      </c>
      <c r="Z28" s="118">
        <f>ملتان!Z16</f>
        <v>1</v>
      </c>
      <c r="AA28" s="88">
        <f>ملتان!AA16</f>
        <v>0</v>
      </c>
      <c r="AB28" s="91">
        <f>ملتان!AB16</f>
        <v>0</v>
      </c>
      <c r="AC28" s="87">
        <f>ملتان!AC16</f>
        <v>0</v>
      </c>
      <c r="AD28" s="128" t="s">
        <v>88</v>
      </c>
      <c r="AE28" s="256"/>
      <c r="AF28" s="108">
        <f t="shared" si="0"/>
        <v>17</v>
      </c>
      <c r="AG28" s="4"/>
    </row>
    <row r="29" spans="1:33" ht="30" customHeight="1">
      <c r="A29" s="2"/>
      <c r="B29" s="94">
        <f>ملتان!B17</f>
        <v>0</v>
      </c>
      <c r="C29" s="95">
        <f>ملتان!C17</f>
        <v>0</v>
      </c>
      <c r="D29" s="163">
        <f>ملتان!D17</f>
        <v>0</v>
      </c>
      <c r="E29" s="96">
        <f>ملتان!E17</f>
        <v>0</v>
      </c>
      <c r="F29" s="86">
        <f>ملتان!F17</f>
        <v>0</v>
      </c>
      <c r="G29" s="88">
        <f>ملتان!G17</f>
        <v>0</v>
      </c>
      <c r="H29" s="89">
        <f>ملتان!H17</f>
        <v>0</v>
      </c>
      <c r="I29" s="86">
        <f>ملتان!I17</f>
        <v>0</v>
      </c>
      <c r="J29" s="92">
        <f>ملتان!J17</f>
        <v>0</v>
      </c>
      <c r="K29" s="88">
        <f>ملتان!K17</f>
        <v>0</v>
      </c>
      <c r="L29" s="93">
        <f>ملتان!L17</f>
        <v>0</v>
      </c>
      <c r="M29" s="87">
        <f>ملتان!M17</f>
        <v>0</v>
      </c>
      <c r="N29" s="87">
        <f>ملتان!N17</f>
        <v>0</v>
      </c>
      <c r="O29" s="87">
        <f>ملتان!O17</f>
        <v>0</v>
      </c>
      <c r="P29" s="87">
        <f>ملتان!P17</f>
        <v>0</v>
      </c>
      <c r="Q29" s="90">
        <f>ملتان!Q17</f>
        <v>0</v>
      </c>
      <c r="R29" s="86">
        <f>ملتان!R17</f>
        <v>0</v>
      </c>
      <c r="S29" s="97">
        <f>ملتان!S17</f>
        <v>0</v>
      </c>
      <c r="T29" s="95">
        <f>ملتان!T17</f>
        <v>0</v>
      </c>
      <c r="U29" s="96">
        <f>ملتان!U17</f>
        <v>0</v>
      </c>
      <c r="V29" s="98">
        <f>ملتان!V17</f>
        <v>0</v>
      </c>
      <c r="W29" s="95">
        <f>ملتان!W17</f>
        <v>0</v>
      </c>
      <c r="X29" s="98">
        <f>ملتان!X17</f>
        <v>0</v>
      </c>
      <c r="Y29" s="89">
        <f>ملتان!Y17</f>
        <v>0</v>
      </c>
      <c r="Z29" s="118">
        <f>ملتان!Z17</f>
        <v>1</v>
      </c>
      <c r="AA29" s="88">
        <f>ملتان!AA17</f>
        <v>0</v>
      </c>
      <c r="AB29" s="91">
        <f>ملتان!AB17</f>
        <v>0</v>
      </c>
      <c r="AC29" s="87">
        <f>ملتان!AC17</f>
        <v>0</v>
      </c>
      <c r="AD29" s="128" t="s">
        <v>43</v>
      </c>
      <c r="AE29" s="256"/>
      <c r="AF29" s="108">
        <f t="shared" si="0"/>
        <v>18</v>
      </c>
      <c r="AG29" s="4"/>
    </row>
    <row r="30" spans="1:33" ht="30" customHeight="1">
      <c r="A30" s="2"/>
      <c r="B30" s="94">
        <f>ملتان!B18</f>
        <v>0</v>
      </c>
      <c r="C30" s="95">
        <f>ملتان!C18</f>
        <v>0</v>
      </c>
      <c r="D30" s="163">
        <f>ملتان!D18</f>
        <v>0</v>
      </c>
      <c r="E30" s="96">
        <f>ملتان!E18</f>
        <v>0</v>
      </c>
      <c r="F30" s="86">
        <f>ملتان!F18</f>
        <v>0</v>
      </c>
      <c r="G30" s="88">
        <f>ملتان!G18</f>
        <v>0</v>
      </c>
      <c r="H30" s="89">
        <f>ملتان!H18</f>
        <v>0</v>
      </c>
      <c r="I30" s="86">
        <f>ملتان!I18</f>
        <v>0</v>
      </c>
      <c r="J30" s="92">
        <f>ملتان!J18</f>
        <v>0</v>
      </c>
      <c r="K30" s="88">
        <f>ملتان!K18</f>
        <v>0</v>
      </c>
      <c r="L30" s="93">
        <f>ملتان!L18</f>
        <v>0</v>
      </c>
      <c r="M30" s="87">
        <f>ملتان!M18</f>
        <v>0</v>
      </c>
      <c r="N30" s="87">
        <f>ملتان!N18</f>
        <v>0</v>
      </c>
      <c r="O30" s="87">
        <f>ملتان!O18</f>
        <v>0</v>
      </c>
      <c r="P30" s="87">
        <f>ملتان!P18</f>
        <v>0</v>
      </c>
      <c r="Q30" s="90">
        <f>ملتان!Q18</f>
        <v>0</v>
      </c>
      <c r="R30" s="86">
        <f>ملتان!R18</f>
        <v>0</v>
      </c>
      <c r="S30" s="97">
        <f>ملتان!S18</f>
        <v>0</v>
      </c>
      <c r="T30" s="95">
        <f>ملتان!T18</f>
        <v>0</v>
      </c>
      <c r="U30" s="96">
        <f>ملتان!U18</f>
        <v>0</v>
      </c>
      <c r="V30" s="98">
        <f>ملتان!V18</f>
        <v>0</v>
      </c>
      <c r="W30" s="95">
        <f>ملتان!W18</f>
        <v>0</v>
      </c>
      <c r="X30" s="98">
        <f>ملتان!X18</f>
        <v>0</v>
      </c>
      <c r="Y30" s="89">
        <f>ملتان!Y18</f>
        <v>0</v>
      </c>
      <c r="Z30" s="118">
        <f>ملتان!Z18</f>
        <v>1</v>
      </c>
      <c r="AA30" s="88">
        <f>ملتان!AA18</f>
        <v>0</v>
      </c>
      <c r="AB30" s="91">
        <f>ملتان!AB18</f>
        <v>0</v>
      </c>
      <c r="AC30" s="87">
        <f>ملتان!AC18</f>
        <v>0</v>
      </c>
      <c r="AD30" s="128" t="s">
        <v>40</v>
      </c>
      <c r="AE30" s="256"/>
      <c r="AF30" s="108">
        <f>AF29+1</f>
        <v>19</v>
      </c>
      <c r="AG30" s="4"/>
    </row>
    <row r="31" spans="1:33" ht="30" customHeight="1">
      <c r="A31" s="2"/>
      <c r="B31" s="94">
        <f>ملتان!B19</f>
        <v>0</v>
      </c>
      <c r="C31" s="95">
        <f>ملتان!C19</f>
        <v>0</v>
      </c>
      <c r="D31" s="163">
        <f>ملتان!D19</f>
        <v>0</v>
      </c>
      <c r="E31" s="96">
        <f>ملتان!E19</f>
        <v>0</v>
      </c>
      <c r="F31" s="86">
        <f>ملتان!F19</f>
        <v>0</v>
      </c>
      <c r="G31" s="88">
        <f>ملتان!G19</f>
        <v>0</v>
      </c>
      <c r="H31" s="89">
        <f>ملتان!H19</f>
        <v>0</v>
      </c>
      <c r="I31" s="86">
        <f>ملتان!I19</f>
        <v>0</v>
      </c>
      <c r="J31" s="92">
        <f>ملتان!J19</f>
        <v>0</v>
      </c>
      <c r="K31" s="88">
        <f>ملتان!K19</f>
        <v>0</v>
      </c>
      <c r="L31" s="93">
        <f>ملتان!L19</f>
        <v>0</v>
      </c>
      <c r="M31" s="87">
        <f>ملتان!M19</f>
        <v>0</v>
      </c>
      <c r="N31" s="87">
        <f>ملتان!N19</f>
        <v>0</v>
      </c>
      <c r="O31" s="87">
        <f>ملتان!O19</f>
        <v>0</v>
      </c>
      <c r="P31" s="87">
        <f>ملتان!P19</f>
        <v>0</v>
      </c>
      <c r="Q31" s="90">
        <f>ملتان!Q19</f>
        <v>0</v>
      </c>
      <c r="R31" s="86">
        <f>ملتان!R19</f>
        <v>0</v>
      </c>
      <c r="S31" s="97">
        <f>ملتان!S19</f>
        <v>0</v>
      </c>
      <c r="T31" s="95">
        <f>ملتان!T19</f>
        <v>0</v>
      </c>
      <c r="U31" s="96">
        <f>ملتان!U19</f>
        <v>0</v>
      </c>
      <c r="V31" s="98">
        <f>ملتان!V19</f>
        <v>0</v>
      </c>
      <c r="W31" s="95">
        <f>ملتان!W19</f>
        <v>0</v>
      </c>
      <c r="X31" s="98">
        <f>ملتان!X19</f>
        <v>0</v>
      </c>
      <c r="Y31" s="89">
        <f>ملتان!Y19</f>
        <v>0</v>
      </c>
      <c r="Z31" s="118">
        <f>ملتان!Z19</f>
        <v>1</v>
      </c>
      <c r="AA31" s="88">
        <f>ملتان!AA19</f>
        <v>0</v>
      </c>
      <c r="AB31" s="91">
        <f>ملتان!AB19</f>
        <v>0</v>
      </c>
      <c r="AC31" s="87">
        <f>ملتان!AC19</f>
        <v>0</v>
      </c>
      <c r="AD31" s="128" t="s">
        <v>44</v>
      </c>
      <c r="AE31" s="256"/>
      <c r="AF31" s="108">
        <f t="shared" ref="AF31:AF63" si="1">AF30+1</f>
        <v>20</v>
      </c>
      <c r="AG31" s="4"/>
    </row>
    <row r="32" spans="1:33" ht="30" customHeight="1">
      <c r="A32" s="2"/>
      <c r="B32" s="94">
        <f>ملتان!B20</f>
        <v>0</v>
      </c>
      <c r="C32" s="95">
        <f>ملتان!C20</f>
        <v>0</v>
      </c>
      <c r="D32" s="163">
        <f>ملتان!D20</f>
        <v>0</v>
      </c>
      <c r="E32" s="96">
        <f>ملتان!E20</f>
        <v>0</v>
      </c>
      <c r="F32" s="86">
        <f>ملتان!F20</f>
        <v>0</v>
      </c>
      <c r="G32" s="88">
        <f>ملتان!G20</f>
        <v>0</v>
      </c>
      <c r="H32" s="89">
        <f>ملتان!H20</f>
        <v>0</v>
      </c>
      <c r="I32" s="86">
        <f>ملتان!I20</f>
        <v>0</v>
      </c>
      <c r="J32" s="92">
        <f>ملتان!J20</f>
        <v>0</v>
      </c>
      <c r="K32" s="88">
        <f>ملتان!K20</f>
        <v>0</v>
      </c>
      <c r="L32" s="93">
        <f>ملتان!L20</f>
        <v>0</v>
      </c>
      <c r="M32" s="87">
        <f>ملتان!M20</f>
        <v>0</v>
      </c>
      <c r="N32" s="87">
        <f>ملتان!N20</f>
        <v>0</v>
      </c>
      <c r="O32" s="87">
        <f>ملتان!O20</f>
        <v>0</v>
      </c>
      <c r="P32" s="87">
        <f>ملتان!P20</f>
        <v>0</v>
      </c>
      <c r="Q32" s="90">
        <f>ملتان!Q20</f>
        <v>0</v>
      </c>
      <c r="R32" s="86">
        <f>ملتان!R20</f>
        <v>0</v>
      </c>
      <c r="S32" s="97">
        <f>ملتان!S20</f>
        <v>0</v>
      </c>
      <c r="T32" s="95">
        <f>ملتان!T20</f>
        <v>0</v>
      </c>
      <c r="U32" s="96">
        <f>ملتان!U20</f>
        <v>0</v>
      </c>
      <c r="V32" s="98">
        <f>ملتان!V20</f>
        <v>0</v>
      </c>
      <c r="W32" s="95">
        <f>ملتان!W20</f>
        <v>0</v>
      </c>
      <c r="X32" s="98">
        <f>ملتان!X20</f>
        <v>0</v>
      </c>
      <c r="Y32" s="89">
        <f>ملتان!Y20</f>
        <v>0</v>
      </c>
      <c r="Z32" s="118">
        <f>ملتان!Z20</f>
        <v>1</v>
      </c>
      <c r="AA32" s="88">
        <f>ملتان!AA20</f>
        <v>0</v>
      </c>
      <c r="AB32" s="91">
        <f>ملتان!AB20</f>
        <v>0</v>
      </c>
      <c r="AC32" s="87">
        <f>ملتان!AC20</f>
        <v>0</v>
      </c>
      <c r="AD32" s="128" t="s">
        <v>45</v>
      </c>
      <c r="AE32" s="256"/>
      <c r="AF32" s="108">
        <f t="shared" si="1"/>
        <v>21</v>
      </c>
      <c r="AG32" s="4"/>
    </row>
    <row r="33" spans="1:33" ht="30" customHeight="1">
      <c r="A33" s="2"/>
      <c r="B33" s="94">
        <f>ملتان!B21</f>
        <v>0</v>
      </c>
      <c r="C33" s="95">
        <f>ملتان!C21</f>
        <v>0</v>
      </c>
      <c r="D33" s="163">
        <f>ملتان!D21</f>
        <v>0</v>
      </c>
      <c r="E33" s="96">
        <f>ملتان!E21</f>
        <v>0</v>
      </c>
      <c r="F33" s="86">
        <f>ملتان!F21</f>
        <v>0</v>
      </c>
      <c r="G33" s="88">
        <f>ملتان!G21</f>
        <v>0</v>
      </c>
      <c r="H33" s="89">
        <f>ملتان!H21</f>
        <v>0</v>
      </c>
      <c r="I33" s="86">
        <f>ملتان!I21</f>
        <v>0</v>
      </c>
      <c r="J33" s="92">
        <f>ملتان!J21</f>
        <v>0</v>
      </c>
      <c r="K33" s="88">
        <f>ملتان!K21</f>
        <v>0</v>
      </c>
      <c r="L33" s="93">
        <f>ملتان!L21</f>
        <v>0</v>
      </c>
      <c r="M33" s="87">
        <f>ملتان!M21</f>
        <v>0</v>
      </c>
      <c r="N33" s="87">
        <f>ملتان!N21</f>
        <v>0</v>
      </c>
      <c r="O33" s="87">
        <f>ملتان!O21</f>
        <v>0</v>
      </c>
      <c r="P33" s="87">
        <f>ملتان!P21</f>
        <v>0</v>
      </c>
      <c r="Q33" s="90">
        <f>ملتان!Q21</f>
        <v>0</v>
      </c>
      <c r="R33" s="86">
        <f>ملتان!R21</f>
        <v>0</v>
      </c>
      <c r="S33" s="97">
        <f>ملتان!S21</f>
        <v>0</v>
      </c>
      <c r="T33" s="95">
        <f>ملتان!T21</f>
        <v>0</v>
      </c>
      <c r="U33" s="96">
        <f>ملتان!U21</f>
        <v>0</v>
      </c>
      <c r="V33" s="98">
        <f>ملتان!V21</f>
        <v>0</v>
      </c>
      <c r="W33" s="95">
        <f>ملتان!W21</f>
        <v>0</v>
      </c>
      <c r="X33" s="98">
        <f>ملتان!X21</f>
        <v>0</v>
      </c>
      <c r="Y33" s="89">
        <f>ملتان!Y21</f>
        <v>0</v>
      </c>
      <c r="Z33" s="118">
        <f>ملتان!Z21</f>
        <v>1</v>
      </c>
      <c r="AA33" s="88">
        <f>ملتان!AA21</f>
        <v>0</v>
      </c>
      <c r="AB33" s="91">
        <f>ملتان!AB21</f>
        <v>0</v>
      </c>
      <c r="AC33" s="87">
        <f>ملتان!AC21</f>
        <v>0</v>
      </c>
      <c r="AD33" s="128" t="s">
        <v>46</v>
      </c>
      <c r="AE33" s="257"/>
      <c r="AF33" s="108">
        <f t="shared" si="1"/>
        <v>22</v>
      </c>
      <c r="AG33" s="4"/>
    </row>
    <row r="34" spans="1:33" ht="30" customHeight="1">
      <c r="A34" s="2"/>
      <c r="B34" s="94">
        <f>'فیصل آباد'!B12</f>
        <v>0</v>
      </c>
      <c r="C34" s="95">
        <f>'فیصل آباد'!C12</f>
        <v>0</v>
      </c>
      <c r="D34" s="163">
        <f>'فیصل آباد'!D12</f>
        <v>0</v>
      </c>
      <c r="E34" s="96">
        <f>'فیصل آباد'!E12</f>
        <v>0</v>
      </c>
      <c r="F34" s="86">
        <f>'فیصل آباد'!F12</f>
        <v>0</v>
      </c>
      <c r="G34" s="88">
        <f>'فیصل آباد'!G12</f>
        <v>0</v>
      </c>
      <c r="H34" s="89">
        <f>'فیصل آباد'!H12</f>
        <v>0</v>
      </c>
      <c r="I34" s="86">
        <f>'فیصل آباد'!I12</f>
        <v>0</v>
      </c>
      <c r="J34" s="92">
        <f>'فیصل آباد'!J12</f>
        <v>0</v>
      </c>
      <c r="K34" s="88">
        <f>'فیصل آباد'!K12</f>
        <v>0</v>
      </c>
      <c r="L34" s="93">
        <f>'فیصل آباد'!L12</f>
        <v>0</v>
      </c>
      <c r="M34" s="87">
        <f>'فیصل آباد'!M12</f>
        <v>0</v>
      </c>
      <c r="N34" s="87">
        <f>'فیصل آباد'!N12</f>
        <v>0</v>
      </c>
      <c r="O34" s="87">
        <f>'فیصل آباد'!O12</f>
        <v>0</v>
      </c>
      <c r="P34" s="87">
        <f>'فیصل آباد'!P12</f>
        <v>0</v>
      </c>
      <c r="Q34" s="90">
        <f>'فیصل آباد'!Q12</f>
        <v>0</v>
      </c>
      <c r="R34" s="86">
        <f>'فیصل آباد'!R12</f>
        <v>0</v>
      </c>
      <c r="S34" s="97">
        <f>'فیصل آباد'!S12</f>
        <v>0</v>
      </c>
      <c r="T34" s="95">
        <f>'فیصل آباد'!T12</f>
        <v>0</v>
      </c>
      <c r="U34" s="96">
        <f>'فیصل آباد'!U12</f>
        <v>0</v>
      </c>
      <c r="V34" s="98">
        <f>'فیصل آباد'!V12</f>
        <v>0</v>
      </c>
      <c r="W34" s="95">
        <f>'فیصل آباد'!W12</f>
        <v>0</v>
      </c>
      <c r="X34" s="98">
        <f>'فیصل آباد'!X12</f>
        <v>0</v>
      </c>
      <c r="Y34" s="89">
        <f>'فیصل آباد'!Y12</f>
        <v>0</v>
      </c>
      <c r="Z34" s="118">
        <f>'فیصل آباد'!Z12</f>
        <v>1</v>
      </c>
      <c r="AA34" s="88">
        <f>'فیصل آباد'!AA12</f>
        <v>0</v>
      </c>
      <c r="AB34" s="91">
        <f>'فیصل آباد'!AB12</f>
        <v>0</v>
      </c>
      <c r="AC34" s="87">
        <f>'فیصل آباد'!AC12</f>
        <v>0</v>
      </c>
      <c r="AD34" s="128" t="s">
        <v>47</v>
      </c>
      <c r="AE34" s="249" t="s">
        <v>48</v>
      </c>
      <c r="AF34" s="108">
        <f t="shared" si="1"/>
        <v>23</v>
      </c>
      <c r="AG34" s="4"/>
    </row>
    <row r="35" spans="1:33" ht="30" customHeight="1">
      <c r="A35" s="2"/>
      <c r="B35" s="94">
        <f>'فیصل آباد'!B13</f>
        <v>0</v>
      </c>
      <c r="C35" s="95">
        <f>'فیصل آباد'!C13</f>
        <v>0</v>
      </c>
      <c r="D35" s="163">
        <f>'فیصل آباد'!D13</f>
        <v>0</v>
      </c>
      <c r="E35" s="96">
        <f>'فیصل آباد'!E13</f>
        <v>0</v>
      </c>
      <c r="F35" s="86">
        <f>'فیصل آباد'!F13</f>
        <v>0</v>
      </c>
      <c r="G35" s="88">
        <f>'فیصل آباد'!G13</f>
        <v>0</v>
      </c>
      <c r="H35" s="89">
        <f>'فیصل آباد'!H13</f>
        <v>0</v>
      </c>
      <c r="I35" s="86">
        <f>'فیصل آباد'!I13</f>
        <v>0</v>
      </c>
      <c r="J35" s="92">
        <f>'فیصل آباد'!J13</f>
        <v>0</v>
      </c>
      <c r="K35" s="88">
        <f>'فیصل آباد'!K13</f>
        <v>0</v>
      </c>
      <c r="L35" s="93">
        <f>'فیصل آباد'!L13</f>
        <v>0</v>
      </c>
      <c r="M35" s="87">
        <f>'فیصل آباد'!M13</f>
        <v>0</v>
      </c>
      <c r="N35" s="87">
        <f>'فیصل آباد'!N13</f>
        <v>0</v>
      </c>
      <c r="O35" s="87">
        <f>'فیصل آباد'!O13</f>
        <v>0</v>
      </c>
      <c r="P35" s="87">
        <f>'فیصل آباد'!P13</f>
        <v>0</v>
      </c>
      <c r="Q35" s="90">
        <f>'فیصل آباد'!Q13</f>
        <v>0</v>
      </c>
      <c r="R35" s="86">
        <f>'فیصل آباد'!R13</f>
        <v>0</v>
      </c>
      <c r="S35" s="97">
        <f>'فیصل آباد'!S13</f>
        <v>0</v>
      </c>
      <c r="T35" s="95">
        <f>'فیصل آباد'!T13</f>
        <v>0</v>
      </c>
      <c r="U35" s="96">
        <f>'فیصل آباد'!U13</f>
        <v>0</v>
      </c>
      <c r="V35" s="98">
        <f>'فیصل آباد'!V13</f>
        <v>0</v>
      </c>
      <c r="W35" s="95">
        <f>'فیصل آباد'!W13</f>
        <v>0</v>
      </c>
      <c r="X35" s="98">
        <f>'فیصل آباد'!X13</f>
        <v>0</v>
      </c>
      <c r="Y35" s="89">
        <f>'فیصل آباد'!Y13</f>
        <v>0</v>
      </c>
      <c r="Z35" s="118">
        <f>'فیصل آباد'!Z13</f>
        <v>1</v>
      </c>
      <c r="AA35" s="88">
        <f>'فیصل آباد'!AA13</f>
        <v>0</v>
      </c>
      <c r="AB35" s="91">
        <f>'فیصل آباد'!AB13</f>
        <v>0</v>
      </c>
      <c r="AC35" s="87">
        <f>'فیصل آباد'!AC13</f>
        <v>0</v>
      </c>
      <c r="AD35" s="128" t="s">
        <v>48</v>
      </c>
      <c r="AE35" s="247"/>
      <c r="AF35" s="108">
        <f t="shared" si="1"/>
        <v>24</v>
      </c>
      <c r="AG35" s="4"/>
    </row>
    <row r="36" spans="1:33" ht="30" customHeight="1">
      <c r="A36" s="2"/>
      <c r="B36" s="94">
        <f>'فیصل آباد'!B14</f>
        <v>0</v>
      </c>
      <c r="C36" s="95">
        <f>'فیصل آباد'!C14</f>
        <v>0</v>
      </c>
      <c r="D36" s="163">
        <f>'فیصل آباد'!D14</f>
        <v>0</v>
      </c>
      <c r="E36" s="96">
        <f>'فیصل آباد'!E14</f>
        <v>0</v>
      </c>
      <c r="F36" s="86">
        <f>'فیصل آباد'!F14</f>
        <v>0</v>
      </c>
      <c r="G36" s="88">
        <f>'فیصل آباد'!G14</f>
        <v>0</v>
      </c>
      <c r="H36" s="89">
        <f>'فیصل آباد'!H14</f>
        <v>0</v>
      </c>
      <c r="I36" s="86">
        <f>'فیصل آباد'!I14</f>
        <v>0</v>
      </c>
      <c r="J36" s="92">
        <f>'فیصل آباد'!J14</f>
        <v>0</v>
      </c>
      <c r="K36" s="88">
        <f>'فیصل آباد'!K14</f>
        <v>0</v>
      </c>
      <c r="L36" s="93">
        <f>'فیصل آباد'!L14</f>
        <v>0</v>
      </c>
      <c r="M36" s="87">
        <f>'فیصل آباد'!M14</f>
        <v>0</v>
      </c>
      <c r="N36" s="87">
        <f>'فیصل آباد'!N14</f>
        <v>0</v>
      </c>
      <c r="O36" s="87">
        <f>'فیصل آباد'!O14</f>
        <v>0</v>
      </c>
      <c r="P36" s="87">
        <f>'فیصل آباد'!P14</f>
        <v>0</v>
      </c>
      <c r="Q36" s="90">
        <f>'فیصل آباد'!Q14</f>
        <v>0</v>
      </c>
      <c r="R36" s="86">
        <f>'فیصل آباد'!R14</f>
        <v>0</v>
      </c>
      <c r="S36" s="97">
        <f>'فیصل آباد'!S14</f>
        <v>0</v>
      </c>
      <c r="T36" s="95">
        <f>'فیصل آباد'!T14</f>
        <v>0</v>
      </c>
      <c r="U36" s="96">
        <f>'فیصل آباد'!U14</f>
        <v>0</v>
      </c>
      <c r="V36" s="98">
        <f>'فیصل آباد'!V14</f>
        <v>0</v>
      </c>
      <c r="W36" s="95">
        <f>'فیصل آباد'!W14</f>
        <v>0</v>
      </c>
      <c r="X36" s="98">
        <f>'فیصل آباد'!X14</f>
        <v>0</v>
      </c>
      <c r="Y36" s="89">
        <f>'فیصل آباد'!Y14</f>
        <v>0</v>
      </c>
      <c r="Z36" s="118">
        <f>'فیصل آباد'!Z14</f>
        <v>1</v>
      </c>
      <c r="AA36" s="88">
        <f>'فیصل آباد'!AA14</f>
        <v>0</v>
      </c>
      <c r="AB36" s="91">
        <f>'فیصل آباد'!AB14</f>
        <v>0</v>
      </c>
      <c r="AC36" s="87">
        <f>'فیصل آباد'!AC14</f>
        <v>0</v>
      </c>
      <c r="AD36" s="128" t="s">
        <v>84</v>
      </c>
      <c r="AE36" s="247"/>
      <c r="AF36" s="108">
        <f t="shared" si="1"/>
        <v>25</v>
      </c>
      <c r="AG36" s="4"/>
    </row>
    <row r="37" spans="1:33" ht="30" customHeight="1">
      <c r="A37" s="2"/>
      <c r="B37" s="94">
        <f>'فیصل آباد'!B15</f>
        <v>0</v>
      </c>
      <c r="C37" s="95">
        <f>'فیصل آباد'!C15</f>
        <v>0</v>
      </c>
      <c r="D37" s="163">
        <f>'فیصل آباد'!D15</f>
        <v>0</v>
      </c>
      <c r="E37" s="96">
        <f>'فیصل آباد'!E15</f>
        <v>0</v>
      </c>
      <c r="F37" s="86">
        <f>'فیصل آباد'!F15</f>
        <v>0</v>
      </c>
      <c r="G37" s="88">
        <f>'فیصل آباد'!G15</f>
        <v>0</v>
      </c>
      <c r="H37" s="89">
        <f>'فیصل آباد'!H15</f>
        <v>0</v>
      </c>
      <c r="I37" s="86">
        <f>'فیصل آباد'!I15</f>
        <v>0</v>
      </c>
      <c r="J37" s="92">
        <f>'فیصل آباد'!J15</f>
        <v>0</v>
      </c>
      <c r="K37" s="88">
        <f>'فیصل آباد'!K15</f>
        <v>0</v>
      </c>
      <c r="L37" s="93">
        <f>'فیصل آباد'!L15</f>
        <v>0</v>
      </c>
      <c r="M37" s="87">
        <f>'فیصل آباد'!M15</f>
        <v>0</v>
      </c>
      <c r="N37" s="87">
        <f>'فیصل آباد'!N15</f>
        <v>0</v>
      </c>
      <c r="O37" s="87">
        <f>'فیصل آباد'!O15</f>
        <v>0</v>
      </c>
      <c r="P37" s="87">
        <f>'فیصل آباد'!P15</f>
        <v>0</v>
      </c>
      <c r="Q37" s="90">
        <f>'فیصل آباد'!Q15</f>
        <v>0</v>
      </c>
      <c r="R37" s="86">
        <f>'فیصل آباد'!R15</f>
        <v>0</v>
      </c>
      <c r="S37" s="97">
        <f>'فیصل آباد'!S15</f>
        <v>0</v>
      </c>
      <c r="T37" s="95">
        <f>'فیصل آباد'!T15</f>
        <v>0</v>
      </c>
      <c r="U37" s="96">
        <f>'فیصل آباد'!U15</f>
        <v>0</v>
      </c>
      <c r="V37" s="98">
        <f>'فیصل آباد'!V15</f>
        <v>0</v>
      </c>
      <c r="W37" s="95">
        <f>'فیصل آباد'!W15</f>
        <v>0</v>
      </c>
      <c r="X37" s="98">
        <f>'فیصل آباد'!X15</f>
        <v>0</v>
      </c>
      <c r="Y37" s="89">
        <f>'فیصل آباد'!Y15</f>
        <v>0</v>
      </c>
      <c r="Z37" s="118">
        <f>'فیصل آباد'!Z15</f>
        <v>1</v>
      </c>
      <c r="AA37" s="88">
        <f>'فیصل آباد'!AA15</f>
        <v>0</v>
      </c>
      <c r="AB37" s="91">
        <f>'فیصل آباد'!AB15</f>
        <v>0</v>
      </c>
      <c r="AC37" s="87">
        <f>'فیصل آباد'!AC15</f>
        <v>0</v>
      </c>
      <c r="AD37" s="128" t="s">
        <v>49</v>
      </c>
      <c r="AE37" s="247"/>
      <c r="AF37" s="108">
        <f t="shared" si="1"/>
        <v>26</v>
      </c>
      <c r="AG37" s="4"/>
    </row>
    <row r="38" spans="1:33" ht="30" customHeight="1">
      <c r="A38" s="2"/>
      <c r="B38" s="94">
        <f>'فیصل آباد'!B16</f>
        <v>0</v>
      </c>
      <c r="C38" s="95">
        <f>'فیصل آباد'!C16</f>
        <v>0</v>
      </c>
      <c r="D38" s="163">
        <f>'فیصل آباد'!D16</f>
        <v>0</v>
      </c>
      <c r="E38" s="96">
        <f>'فیصل آباد'!E16</f>
        <v>0</v>
      </c>
      <c r="F38" s="86">
        <f>'فیصل آباد'!F16</f>
        <v>0</v>
      </c>
      <c r="G38" s="88">
        <f>'فیصل آباد'!G16</f>
        <v>0</v>
      </c>
      <c r="H38" s="89">
        <f>'فیصل آباد'!H16</f>
        <v>0</v>
      </c>
      <c r="I38" s="86">
        <f>'فیصل آباد'!I16</f>
        <v>0</v>
      </c>
      <c r="J38" s="92">
        <f>'فیصل آباد'!J16</f>
        <v>0</v>
      </c>
      <c r="K38" s="88">
        <f>'فیصل آباد'!K16</f>
        <v>0</v>
      </c>
      <c r="L38" s="93">
        <f>'فیصل آباد'!L16</f>
        <v>0</v>
      </c>
      <c r="M38" s="87">
        <f>'فیصل آباد'!M16</f>
        <v>0</v>
      </c>
      <c r="N38" s="87">
        <f>'فیصل آباد'!N16</f>
        <v>0</v>
      </c>
      <c r="O38" s="87">
        <f>'فیصل آباد'!O16</f>
        <v>0</v>
      </c>
      <c r="P38" s="87">
        <f>'فیصل آباد'!P16</f>
        <v>0</v>
      </c>
      <c r="Q38" s="90">
        <f>'فیصل آباد'!Q16</f>
        <v>0</v>
      </c>
      <c r="R38" s="86">
        <f>'فیصل آباد'!R16</f>
        <v>0</v>
      </c>
      <c r="S38" s="97">
        <f>'فیصل آباد'!S16</f>
        <v>0</v>
      </c>
      <c r="T38" s="95">
        <f>'فیصل آباد'!T16</f>
        <v>0</v>
      </c>
      <c r="U38" s="96">
        <f>'فیصل آباد'!U16</f>
        <v>0</v>
      </c>
      <c r="V38" s="98">
        <f>'فیصل آباد'!V16</f>
        <v>0</v>
      </c>
      <c r="W38" s="95">
        <f>'فیصل آباد'!W16</f>
        <v>0</v>
      </c>
      <c r="X38" s="98">
        <f>'فیصل آباد'!X16</f>
        <v>0</v>
      </c>
      <c r="Y38" s="89">
        <f>'فیصل آباد'!Y16</f>
        <v>0</v>
      </c>
      <c r="Z38" s="118">
        <f>'فیصل آباد'!Z16</f>
        <v>1</v>
      </c>
      <c r="AA38" s="88">
        <f>'فیصل آباد'!AA16</f>
        <v>0</v>
      </c>
      <c r="AB38" s="91">
        <f>'فیصل آباد'!AB16</f>
        <v>0</v>
      </c>
      <c r="AC38" s="87">
        <f>'فیصل آباد'!AC16</f>
        <v>0</v>
      </c>
      <c r="AD38" s="128" t="s">
        <v>85</v>
      </c>
      <c r="AE38" s="247"/>
      <c r="AF38" s="108">
        <f t="shared" si="1"/>
        <v>27</v>
      </c>
      <c r="AG38" s="4"/>
    </row>
    <row r="39" spans="1:33" ht="30" customHeight="1">
      <c r="A39" s="2"/>
      <c r="B39" s="94">
        <f>'فیصل آباد'!B17</f>
        <v>0</v>
      </c>
      <c r="C39" s="95">
        <f>'فیصل آباد'!C17</f>
        <v>0</v>
      </c>
      <c r="D39" s="163">
        <f>'فیصل آباد'!D17</f>
        <v>0</v>
      </c>
      <c r="E39" s="96">
        <f>'فیصل آباد'!E17</f>
        <v>0</v>
      </c>
      <c r="F39" s="86">
        <f>'فیصل آباد'!F17</f>
        <v>0</v>
      </c>
      <c r="G39" s="88">
        <f>'فیصل آباد'!G17</f>
        <v>0</v>
      </c>
      <c r="H39" s="89">
        <f>'فیصل آباد'!H17</f>
        <v>0</v>
      </c>
      <c r="I39" s="86">
        <f>'فیصل آباد'!I17</f>
        <v>0</v>
      </c>
      <c r="J39" s="92">
        <f>'فیصل آباد'!J17</f>
        <v>0</v>
      </c>
      <c r="K39" s="88">
        <f>'فیصل آباد'!K17</f>
        <v>0</v>
      </c>
      <c r="L39" s="93">
        <f>'فیصل آباد'!L17</f>
        <v>0</v>
      </c>
      <c r="M39" s="87">
        <f>'فیصل آباد'!M17</f>
        <v>0</v>
      </c>
      <c r="N39" s="87">
        <f>'فیصل آباد'!N17</f>
        <v>0</v>
      </c>
      <c r="O39" s="87">
        <f>'فیصل آباد'!O17</f>
        <v>0</v>
      </c>
      <c r="P39" s="87">
        <f>'فیصل آباد'!P17</f>
        <v>0</v>
      </c>
      <c r="Q39" s="90">
        <f>'فیصل آباد'!Q17</f>
        <v>0</v>
      </c>
      <c r="R39" s="86">
        <f>'فیصل آباد'!R17</f>
        <v>0</v>
      </c>
      <c r="S39" s="97">
        <f>'فیصل آباد'!S17</f>
        <v>0</v>
      </c>
      <c r="T39" s="95">
        <f>'فیصل آباد'!T17</f>
        <v>0</v>
      </c>
      <c r="U39" s="96">
        <f>'فیصل آباد'!U17</f>
        <v>0</v>
      </c>
      <c r="V39" s="98">
        <f>'فیصل آباد'!V17</f>
        <v>0</v>
      </c>
      <c r="W39" s="95">
        <f>'فیصل آباد'!W17</f>
        <v>0</v>
      </c>
      <c r="X39" s="98">
        <f>'فیصل آباد'!X17</f>
        <v>0</v>
      </c>
      <c r="Y39" s="89">
        <f>'فیصل آباد'!Y17</f>
        <v>0</v>
      </c>
      <c r="Z39" s="118">
        <f>'فیصل آباد'!Z17</f>
        <v>1</v>
      </c>
      <c r="AA39" s="88">
        <f>'فیصل آباد'!AA17</f>
        <v>0</v>
      </c>
      <c r="AB39" s="91">
        <f>'فیصل آباد'!AB17</f>
        <v>0</v>
      </c>
      <c r="AC39" s="87">
        <f>'فیصل آباد'!AC17</f>
        <v>0</v>
      </c>
      <c r="AD39" s="128" t="s">
        <v>89</v>
      </c>
      <c r="AE39" s="247"/>
      <c r="AF39" s="108">
        <f t="shared" si="1"/>
        <v>28</v>
      </c>
      <c r="AG39" s="4"/>
    </row>
    <row r="40" spans="1:33" ht="30" customHeight="1">
      <c r="A40" s="2"/>
      <c r="B40" s="94">
        <f>'فیصل آباد'!B18</f>
        <v>0</v>
      </c>
      <c r="C40" s="95">
        <f>'فیصل آباد'!C18</f>
        <v>0</v>
      </c>
      <c r="D40" s="163">
        <f>'فیصل آباد'!D18</f>
        <v>0</v>
      </c>
      <c r="E40" s="96">
        <f>'فیصل آباد'!E18</f>
        <v>0</v>
      </c>
      <c r="F40" s="86">
        <f>'فیصل آباد'!F18</f>
        <v>0</v>
      </c>
      <c r="G40" s="88">
        <f>'فیصل آباد'!G18</f>
        <v>0</v>
      </c>
      <c r="H40" s="89">
        <f>'فیصل آباد'!H18</f>
        <v>0</v>
      </c>
      <c r="I40" s="86">
        <f>'فیصل آباد'!I18</f>
        <v>0</v>
      </c>
      <c r="J40" s="92">
        <f>'فیصل آباد'!J18</f>
        <v>0</v>
      </c>
      <c r="K40" s="88">
        <f>'فیصل آباد'!K18</f>
        <v>0</v>
      </c>
      <c r="L40" s="93">
        <f>'فیصل آباد'!L18</f>
        <v>0</v>
      </c>
      <c r="M40" s="87">
        <f>'فیصل آباد'!M18</f>
        <v>0</v>
      </c>
      <c r="N40" s="87">
        <f>'فیصل آباد'!N18</f>
        <v>0</v>
      </c>
      <c r="O40" s="87">
        <f>'فیصل آباد'!O18</f>
        <v>0</v>
      </c>
      <c r="P40" s="87">
        <f>'فیصل آباد'!P18</f>
        <v>0</v>
      </c>
      <c r="Q40" s="90">
        <f>'فیصل آباد'!Q18</f>
        <v>0</v>
      </c>
      <c r="R40" s="86">
        <f>'فیصل آباد'!R18</f>
        <v>0</v>
      </c>
      <c r="S40" s="97">
        <f>'فیصل آباد'!S18</f>
        <v>0</v>
      </c>
      <c r="T40" s="95">
        <f>'فیصل آباد'!T18</f>
        <v>0</v>
      </c>
      <c r="U40" s="96">
        <f>'فیصل آباد'!U18</f>
        <v>0</v>
      </c>
      <c r="V40" s="98">
        <f>'فیصل آباد'!V18</f>
        <v>0</v>
      </c>
      <c r="W40" s="95">
        <f>'فیصل آباد'!W18</f>
        <v>0</v>
      </c>
      <c r="X40" s="98">
        <f>'فیصل آباد'!X18</f>
        <v>0</v>
      </c>
      <c r="Y40" s="89">
        <f>'فیصل آباد'!Y18</f>
        <v>0</v>
      </c>
      <c r="Z40" s="118">
        <f>'فیصل آباد'!Z18</f>
        <v>1</v>
      </c>
      <c r="AA40" s="88">
        <f>'فیصل آباد'!AA18</f>
        <v>0</v>
      </c>
      <c r="AB40" s="91">
        <f>'فیصل آباد'!AB18</f>
        <v>0</v>
      </c>
      <c r="AC40" s="87">
        <f>'فیصل آباد'!AC18</f>
        <v>0</v>
      </c>
      <c r="AD40" s="128" t="s">
        <v>50</v>
      </c>
      <c r="AE40" s="247"/>
      <c r="AF40" s="108">
        <f t="shared" si="1"/>
        <v>29</v>
      </c>
      <c r="AG40" s="4"/>
    </row>
    <row r="41" spans="1:33" ht="30" customHeight="1">
      <c r="A41" s="2"/>
      <c r="B41" s="94">
        <f>'فیصل آباد'!B19</f>
        <v>0</v>
      </c>
      <c r="C41" s="95">
        <f>'فیصل آباد'!C19</f>
        <v>0</v>
      </c>
      <c r="D41" s="163">
        <f>'فیصل آباد'!D19</f>
        <v>0</v>
      </c>
      <c r="E41" s="96">
        <f>'فیصل آباد'!E19</f>
        <v>0</v>
      </c>
      <c r="F41" s="86">
        <f>'فیصل آباد'!F19</f>
        <v>0</v>
      </c>
      <c r="G41" s="88">
        <f>'فیصل آباد'!G19</f>
        <v>0</v>
      </c>
      <c r="H41" s="89">
        <f>'فیصل آباد'!H19</f>
        <v>0</v>
      </c>
      <c r="I41" s="86">
        <f>'فیصل آباد'!I19</f>
        <v>0</v>
      </c>
      <c r="J41" s="92">
        <f>'فیصل آباد'!J19</f>
        <v>0</v>
      </c>
      <c r="K41" s="88">
        <f>'فیصل آباد'!K19</f>
        <v>0</v>
      </c>
      <c r="L41" s="93">
        <f>'فیصل آباد'!L19</f>
        <v>0</v>
      </c>
      <c r="M41" s="87">
        <f>'فیصل آباد'!M19</f>
        <v>0</v>
      </c>
      <c r="N41" s="87">
        <f>'فیصل آباد'!N19</f>
        <v>0</v>
      </c>
      <c r="O41" s="87">
        <f>'فیصل آباد'!O19</f>
        <v>0</v>
      </c>
      <c r="P41" s="87">
        <f>'فیصل آباد'!P19</f>
        <v>0</v>
      </c>
      <c r="Q41" s="90">
        <f>'فیصل آباد'!Q19</f>
        <v>0</v>
      </c>
      <c r="R41" s="86">
        <f>'فیصل آباد'!R19</f>
        <v>0</v>
      </c>
      <c r="S41" s="97">
        <f>'فیصل آباد'!S19</f>
        <v>0</v>
      </c>
      <c r="T41" s="95">
        <f>'فیصل آباد'!T19</f>
        <v>0</v>
      </c>
      <c r="U41" s="96">
        <f>'فیصل آباد'!U19</f>
        <v>0</v>
      </c>
      <c r="V41" s="98">
        <f>'فیصل آباد'!V19</f>
        <v>0</v>
      </c>
      <c r="W41" s="95">
        <f>'فیصل آباد'!W19</f>
        <v>0</v>
      </c>
      <c r="X41" s="98">
        <f>'فیصل آباد'!X19</f>
        <v>0</v>
      </c>
      <c r="Y41" s="89">
        <f>'فیصل آباد'!Y19</f>
        <v>0</v>
      </c>
      <c r="Z41" s="118">
        <f>'فیصل آباد'!Z19</f>
        <v>1</v>
      </c>
      <c r="AA41" s="88">
        <f>'فیصل آباد'!AA19</f>
        <v>0</v>
      </c>
      <c r="AB41" s="91">
        <f>'فیصل آباد'!AB19</f>
        <v>0</v>
      </c>
      <c r="AC41" s="87">
        <f>'فیصل آباد'!AC19</f>
        <v>0</v>
      </c>
      <c r="AD41" s="128" t="s">
        <v>51</v>
      </c>
      <c r="AE41" s="247"/>
      <c r="AF41" s="108">
        <f t="shared" si="1"/>
        <v>30</v>
      </c>
      <c r="AG41" s="4"/>
    </row>
    <row r="42" spans="1:33" ht="30" customHeight="1">
      <c r="A42" s="2"/>
      <c r="B42" s="94">
        <f>'فیصل آباد'!B20</f>
        <v>0</v>
      </c>
      <c r="C42" s="95">
        <f>'فیصل آباد'!C20</f>
        <v>0</v>
      </c>
      <c r="D42" s="163">
        <f>'فیصل آباد'!D20</f>
        <v>0</v>
      </c>
      <c r="E42" s="96">
        <f>'فیصل آباد'!E20</f>
        <v>0</v>
      </c>
      <c r="F42" s="86">
        <f>'فیصل آباد'!F20</f>
        <v>0</v>
      </c>
      <c r="G42" s="88">
        <f>'فیصل آباد'!G20</f>
        <v>0</v>
      </c>
      <c r="H42" s="89">
        <f>'فیصل آباد'!H20</f>
        <v>0</v>
      </c>
      <c r="I42" s="86">
        <f>'فیصل آباد'!I20</f>
        <v>0</v>
      </c>
      <c r="J42" s="92">
        <f>'فیصل آباد'!J20</f>
        <v>0</v>
      </c>
      <c r="K42" s="88">
        <f>'فیصل آباد'!K20</f>
        <v>0</v>
      </c>
      <c r="L42" s="93">
        <f>'فیصل آباد'!L20</f>
        <v>0</v>
      </c>
      <c r="M42" s="87">
        <f>'فیصل آباد'!M20</f>
        <v>0</v>
      </c>
      <c r="N42" s="87">
        <f>'فیصل آباد'!N20</f>
        <v>0</v>
      </c>
      <c r="O42" s="87">
        <f>'فیصل آباد'!O20</f>
        <v>0</v>
      </c>
      <c r="P42" s="87">
        <f>'فیصل آباد'!P20</f>
        <v>0</v>
      </c>
      <c r="Q42" s="90">
        <f>'فیصل آباد'!Q20</f>
        <v>0</v>
      </c>
      <c r="R42" s="86">
        <f>'فیصل آباد'!R20</f>
        <v>0</v>
      </c>
      <c r="S42" s="97">
        <f>'فیصل آباد'!S20</f>
        <v>0</v>
      </c>
      <c r="T42" s="95">
        <f>'فیصل آباد'!T20</f>
        <v>0</v>
      </c>
      <c r="U42" s="96">
        <f>'فیصل آباد'!U20</f>
        <v>0</v>
      </c>
      <c r="V42" s="98">
        <f>'فیصل آباد'!V20</f>
        <v>0</v>
      </c>
      <c r="W42" s="95">
        <f>'فیصل آباد'!W20</f>
        <v>0</v>
      </c>
      <c r="X42" s="98">
        <f>'فیصل آباد'!X20</f>
        <v>0</v>
      </c>
      <c r="Y42" s="89">
        <f>'فیصل آباد'!Y20</f>
        <v>0</v>
      </c>
      <c r="Z42" s="118">
        <f>'فیصل آباد'!Z20</f>
        <v>1</v>
      </c>
      <c r="AA42" s="88">
        <f>'فیصل آباد'!AA20</f>
        <v>0</v>
      </c>
      <c r="AB42" s="91">
        <f>'فیصل آباد'!AB20</f>
        <v>0</v>
      </c>
      <c r="AC42" s="87">
        <f>'فیصل آباد'!AC20</f>
        <v>0</v>
      </c>
      <c r="AD42" s="137" t="s">
        <v>86</v>
      </c>
      <c r="AE42" s="247"/>
      <c r="AF42" s="108">
        <f t="shared" si="1"/>
        <v>31</v>
      </c>
      <c r="AG42" s="4"/>
    </row>
    <row r="43" spans="1:33" ht="30" customHeight="1">
      <c r="A43" s="2"/>
      <c r="B43" s="94">
        <f>'فیصل آباد'!B21</f>
        <v>0</v>
      </c>
      <c r="C43" s="95">
        <f>'فیصل آباد'!C21</f>
        <v>0</v>
      </c>
      <c r="D43" s="163">
        <f>'فیصل آباد'!D21</f>
        <v>0</v>
      </c>
      <c r="E43" s="96">
        <f>'فیصل آباد'!E21</f>
        <v>0</v>
      </c>
      <c r="F43" s="86">
        <f>'فیصل آباد'!F21</f>
        <v>0</v>
      </c>
      <c r="G43" s="88">
        <f>'فیصل آباد'!G21</f>
        <v>0</v>
      </c>
      <c r="H43" s="89">
        <f>'فیصل آباد'!H21</f>
        <v>0</v>
      </c>
      <c r="I43" s="86">
        <f>'فیصل آباد'!I21</f>
        <v>0</v>
      </c>
      <c r="J43" s="92">
        <f>'فیصل آباد'!J21</f>
        <v>0</v>
      </c>
      <c r="K43" s="88">
        <f>'فیصل آباد'!K21</f>
        <v>0</v>
      </c>
      <c r="L43" s="93">
        <f>'فیصل آباد'!L21</f>
        <v>0</v>
      </c>
      <c r="M43" s="87">
        <f>'فیصل آباد'!M21</f>
        <v>0</v>
      </c>
      <c r="N43" s="87">
        <f>'فیصل آباد'!N21</f>
        <v>0</v>
      </c>
      <c r="O43" s="87">
        <f>'فیصل آباد'!O21</f>
        <v>0</v>
      </c>
      <c r="P43" s="87">
        <f>'فیصل آباد'!P21</f>
        <v>0</v>
      </c>
      <c r="Q43" s="90">
        <f>'فیصل آباد'!Q21</f>
        <v>0</v>
      </c>
      <c r="R43" s="86">
        <f>'فیصل آباد'!R21</f>
        <v>0</v>
      </c>
      <c r="S43" s="97">
        <f>'فیصل آباد'!S21</f>
        <v>0</v>
      </c>
      <c r="T43" s="95">
        <f>'فیصل آباد'!T21</f>
        <v>0</v>
      </c>
      <c r="U43" s="96">
        <f>'فیصل آباد'!U21</f>
        <v>0</v>
      </c>
      <c r="V43" s="98">
        <f>'فیصل آباد'!V21</f>
        <v>0</v>
      </c>
      <c r="W43" s="95">
        <f>'فیصل آباد'!W21</f>
        <v>0</v>
      </c>
      <c r="X43" s="98">
        <f>'فیصل آباد'!X21</f>
        <v>0</v>
      </c>
      <c r="Y43" s="89">
        <f>'فیصل آباد'!Y21</f>
        <v>0</v>
      </c>
      <c r="Z43" s="118">
        <f>'فیصل آباد'!Z21</f>
        <v>1</v>
      </c>
      <c r="AA43" s="88">
        <f>'فیصل آباد'!AA21</f>
        <v>0</v>
      </c>
      <c r="AB43" s="91">
        <f>'فیصل آباد'!AB21</f>
        <v>0</v>
      </c>
      <c r="AC43" s="87">
        <f>'فیصل آباد'!AC21</f>
        <v>0</v>
      </c>
      <c r="AD43" s="129" t="s">
        <v>52</v>
      </c>
      <c r="AE43" s="248"/>
      <c r="AF43" s="108">
        <f t="shared" si="1"/>
        <v>32</v>
      </c>
      <c r="AG43" s="4"/>
    </row>
    <row r="44" spans="1:33" ht="30" customHeight="1">
      <c r="A44" s="2"/>
      <c r="B44" s="94">
        <f>لاہور!B12</f>
        <v>0</v>
      </c>
      <c r="C44" s="95">
        <f>لاہور!C12</f>
        <v>0</v>
      </c>
      <c r="D44" s="163">
        <f>لاہور!D12</f>
        <v>0</v>
      </c>
      <c r="E44" s="96">
        <f>لاہور!E12</f>
        <v>0</v>
      </c>
      <c r="F44" s="86">
        <f>لاہور!F12</f>
        <v>0</v>
      </c>
      <c r="G44" s="88">
        <f>لاہور!G12</f>
        <v>0</v>
      </c>
      <c r="H44" s="89">
        <f>لاہور!H12</f>
        <v>0</v>
      </c>
      <c r="I44" s="86">
        <f>لاہور!I12</f>
        <v>0</v>
      </c>
      <c r="J44" s="92">
        <f>لاہور!J12</f>
        <v>0</v>
      </c>
      <c r="K44" s="88">
        <f>لاہور!K12</f>
        <v>0</v>
      </c>
      <c r="L44" s="93">
        <f>لاہور!L12</f>
        <v>0</v>
      </c>
      <c r="M44" s="87">
        <f>لاہور!M12</f>
        <v>0</v>
      </c>
      <c r="N44" s="87">
        <f>لاہور!N12</f>
        <v>0</v>
      </c>
      <c r="O44" s="87">
        <f>لاہور!O12</f>
        <v>0</v>
      </c>
      <c r="P44" s="87">
        <f>لاہور!P12</f>
        <v>0</v>
      </c>
      <c r="Q44" s="90">
        <f>لاہور!Q12</f>
        <v>0</v>
      </c>
      <c r="R44" s="86">
        <f>لاہور!R12</f>
        <v>0</v>
      </c>
      <c r="S44" s="97">
        <f>لاہور!S12</f>
        <v>0</v>
      </c>
      <c r="T44" s="95">
        <f>لاہور!T12</f>
        <v>0</v>
      </c>
      <c r="U44" s="96">
        <f>لاہور!U12</f>
        <v>0</v>
      </c>
      <c r="V44" s="98">
        <f>لاہور!V12</f>
        <v>0</v>
      </c>
      <c r="W44" s="95">
        <f>لاہور!W12</f>
        <v>0</v>
      </c>
      <c r="X44" s="98">
        <f>لاہور!X12</f>
        <v>0</v>
      </c>
      <c r="Y44" s="89">
        <f>لاہور!Y12</f>
        <v>0</v>
      </c>
      <c r="Z44" s="118">
        <f>لاہور!Z12</f>
        <v>1</v>
      </c>
      <c r="AA44" s="88">
        <f>لاہور!AA12</f>
        <v>0</v>
      </c>
      <c r="AB44" s="91">
        <f>لاہور!AB12</f>
        <v>0</v>
      </c>
      <c r="AC44" s="87">
        <f>لاہور!AC12</f>
        <v>1</v>
      </c>
      <c r="AD44" s="128" t="s">
        <v>53</v>
      </c>
      <c r="AE44" s="247" t="s">
        <v>54</v>
      </c>
      <c r="AF44" s="108">
        <f t="shared" si="1"/>
        <v>33</v>
      </c>
      <c r="AG44" s="4"/>
    </row>
    <row r="45" spans="1:33" ht="30" customHeight="1">
      <c r="A45" s="2"/>
      <c r="B45" s="94">
        <f>لاہور!B13</f>
        <v>0</v>
      </c>
      <c r="C45" s="95">
        <f>لاہور!C13</f>
        <v>0</v>
      </c>
      <c r="D45" s="163">
        <f>لاہور!D13</f>
        <v>0</v>
      </c>
      <c r="E45" s="96">
        <f>لاہور!E13</f>
        <v>0</v>
      </c>
      <c r="F45" s="86">
        <f>لاہور!F13</f>
        <v>0</v>
      </c>
      <c r="G45" s="88">
        <f>لاہور!G13</f>
        <v>0</v>
      </c>
      <c r="H45" s="89">
        <f>لاہور!H13</f>
        <v>0</v>
      </c>
      <c r="I45" s="86">
        <f>لاہور!I13</f>
        <v>0</v>
      </c>
      <c r="J45" s="92">
        <f>لاہور!J13</f>
        <v>0</v>
      </c>
      <c r="K45" s="88">
        <f>لاہور!K13</f>
        <v>0</v>
      </c>
      <c r="L45" s="93">
        <f>لاہور!L13</f>
        <v>0</v>
      </c>
      <c r="M45" s="87">
        <f>لاہور!M13</f>
        <v>0</v>
      </c>
      <c r="N45" s="87">
        <f>لاہور!N13</f>
        <v>0</v>
      </c>
      <c r="O45" s="87">
        <f>لاہور!O13</f>
        <v>0</v>
      </c>
      <c r="P45" s="87">
        <f>لاہور!P13</f>
        <v>0</v>
      </c>
      <c r="Q45" s="90">
        <f>لاہور!Q13</f>
        <v>0</v>
      </c>
      <c r="R45" s="86">
        <f>لاہور!R13</f>
        <v>0</v>
      </c>
      <c r="S45" s="97">
        <f>لاہور!S13</f>
        <v>0</v>
      </c>
      <c r="T45" s="95">
        <f>لاہور!T13</f>
        <v>0</v>
      </c>
      <c r="U45" s="96">
        <f>لاہور!U13</f>
        <v>0</v>
      </c>
      <c r="V45" s="98">
        <f>لاہور!V13</f>
        <v>0</v>
      </c>
      <c r="W45" s="95">
        <f>لاہور!W13</f>
        <v>0</v>
      </c>
      <c r="X45" s="98">
        <f>لاہور!X13</f>
        <v>0</v>
      </c>
      <c r="Y45" s="89">
        <f>لاہور!Y13</f>
        <v>0</v>
      </c>
      <c r="Z45" s="118">
        <f>لاہور!Z13</f>
        <v>1</v>
      </c>
      <c r="AA45" s="88">
        <f>لاہور!AA13</f>
        <v>0</v>
      </c>
      <c r="AB45" s="91">
        <f>لاہور!AB13</f>
        <v>0</v>
      </c>
      <c r="AC45" s="87">
        <f>لاہور!AC13</f>
        <v>0</v>
      </c>
      <c r="AD45" s="128" t="s">
        <v>55</v>
      </c>
      <c r="AE45" s="247"/>
      <c r="AF45" s="108">
        <f t="shared" si="1"/>
        <v>34</v>
      </c>
      <c r="AG45" s="4"/>
    </row>
    <row r="46" spans="1:33" ht="30" customHeight="1">
      <c r="A46" s="2"/>
      <c r="B46" s="94">
        <f>لاہور!B14</f>
        <v>0</v>
      </c>
      <c r="C46" s="95">
        <f>لاہور!C14</f>
        <v>0</v>
      </c>
      <c r="D46" s="163">
        <f>لاہور!D14</f>
        <v>0</v>
      </c>
      <c r="E46" s="96">
        <f>لاہور!E14</f>
        <v>0</v>
      </c>
      <c r="F46" s="86">
        <f>لاہور!F14</f>
        <v>0</v>
      </c>
      <c r="G46" s="88">
        <f>لاہور!G14</f>
        <v>0</v>
      </c>
      <c r="H46" s="89">
        <f>لاہور!H14</f>
        <v>0</v>
      </c>
      <c r="I46" s="86">
        <f>لاہور!I14</f>
        <v>0</v>
      </c>
      <c r="J46" s="92">
        <f>لاہور!J14</f>
        <v>0</v>
      </c>
      <c r="K46" s="88">
        <f>لاہور!K14</f>
        <v>0</v>
      </c>
      <c r="L46" s="93">
        <f>لاہور!L14</f>
        <v>0</v>
      </c>
      <c r="M46" s="87">
        <f>لاہور!M14</f>
        <v>0</v>
      </c>
      <c r="N46" s="87">
        <f>لاہور!N14</f>
        <v>0</v>
      </c>
      <c r="O46" s="87">
        <f>لاہور!O14</f>
        <v>0</v>
      </c>
      <c r="P46" s="87">
        <f>لاہور!P14</f>
        <v>0</v>
      </c>
      <c r="Q46" s="90">
        <f>لاہور!Q14</f>
        <v>0</v>
      </c>
      <c r="R46" s="86">
        <f>لاہور!R14</f>
        <v>0</v>
      </c>
      <c r="S46" s="97">
        <f>لاہور!S14</f>
        <v>0</v>
      </c>
      <c r="T46" s="95">
        <f>لاہور!T14</f>
        <v>0</v>
      </c>
      <c r="U46" s="96">
        <f>لاہور!U14</f>
        <v>0</v>
      </c>
      <c r="V46" s="98">
        <f>لاہور!V14</f>
        <v>0</v>
      </c>
      <c r="W46" s="95">
        <f>لاہور!W14</f>
        <v>0</v>
      </c>
      <c r="X46" s="98">
        <f>لاہور!X14</f>
        <v>0</v>
      </c>
      <c r="Y46" s="89">
        <f>لاہور!Y14</f>
        <v>0</v>
      </c>
      <c r="Z46" s="118">
        <f>لاہور!Z14</f>
        <v>1</v>
      </c>
      <c r="AA46" s="88">
        <f>لاہور!AA14</f>
        <v>0</v>
      </c>
      <c r="AB46" s="91">
        <f>لاہور!AB14</f>
        <v>0</v>
      </c>
      <c r="AC46" s="87">
        <f>لاہور!AC14</f>
        <v>0</v>
      </c>
      <c r="AD46" s="128" t="s">
        <v>56</v>
      </c>
      <c r="AE46" s="247"/>
      <c r="AF46" s="108">
        <f t="shared" si="1"/>
        <v>35</v>
      </c>
      <c r="AG46" s="4"/>
    </row>
    <row r="47" spans="1:33" ht="30" customHeight="1">
      <c r="A47" s="2"/>
      <c r="B47" s="94">
        <f>لاہور!B15</f>
        <v>0</v>
      </c>
      <c r="C47" s="95">
        <f>لاہور!C15</f>
        <v>0</v>
      </c>
      <c r="D47" s="163">
        <f>لاہور!D15</f>
        <v>0</v>
      </c>
      <c r="E47" s="96">
        <f>لاہور!E15</f>
        <v>0</v>
      </c>
      <c r="F47" s="86">
        <f>لاہور!F15</f>
        <v>0</v>
      </c>
      <c r="G47" s="88">
        <f>لاہور!G15</f>
        <v>0</v>
      </c>
      <c r="H47" s="89">
        <f>لاہور!H15</f>
        <v>0</v>
      </c>
      <c r="I47" s="86">
        <f>لاہور!I15</f>
        <v>0</v>
      </c>
      <c r="J47" s="92">
        <f>لاہور!J15</f>
        <v>0</v>
      </c>
      <c r="K47" s="88">
        <f>لاہور!K15</f>
        <v>0</v>
      </c>
      <c r="L47" s="93">
        <f>لاہور!L15</f>
        <v>0</v>
      </c>
      <c r="M47" s="87">
        <f>لاہور!M15</f>
        <v>0</v>
      </c>
      <c r="N47" s="87">
        <f>لاہور!N15</f>
        <v>0</v>
      </c>
      <c r="O47" s="87">
        <f>لاہور!O15</f>
        <v>0</v>
      </c>
      <c r="P47" s="87">
        <f>لاہور!P15</f>
        <v>0</v>
      </c>
      <c r="Q47" s="90">
        <f>لاہور!Q15</f>
        <v>0</v>
      </c>
      <c r="R47" s="86">
        <f>لاہور!R15</f>
        <v>0</v>
      </c>
      <c r="S47" s="97">
        <f>لاہور!S15</f>
        <v>0</v>
      </c>
      <c r="T47" s="95">
        <f>لاہور!T15</f>
        <v>0</v>
      </c>
      <c r="U47" s="96">
        <f>لاہور!U15</f>
        <v>0</v>
      </c>
      <c r="V47" s="98">
        <f>لاہور!V15</f>
        <v>0</v>
      </c>
      <c r="W47" s="95">
        <f>لاہور!W15</f>
        <v>0</v>
      </c>
      <c r="X47" s="98">
        <f>لاہور!X15</f>
        <v>0</v>
      </c>
      <c r="Y47" s="89">
        <f>لاہور!Y15</f>
        <v>0</v>
      </c>
      <c r="Z47" s="118">
        <f>لاہور!Z15</f>
        <v>1</v>
      </c>
      <c r="AA47" s="88">
        <f>لاہور!AA15</f>
        <v>0</v>
      </c>
      <c r="AB47" s="91">
        <f>لاہور!AB15</f>
        <v>0</v>
      </c>
      <c r="AC47" s="87">
        <f>لاہور!AC15</f>
        <v>0</v>
      </c>
      <c r="AD47" s="128" t="s">
        <v>87</v>
      </c>
      <c r="AE47" s="247"/>
      <c r="AF47" s="108">
        <f t="shared" si="1"/>
        <v>36</v>
      </c>
      <c r="AG47" s="4"/>
    </row>
    <row r="48" spans="1:33" ht="30" customHeight="1">
      <c r="A48" s="2"/>
      <c r="B48" s="94">
        <f>لاہور!B16</f>
        <v>0</v>
      </c>
      <c r="C48" s="95">
        <f>لاہور!C16</f>
        <v>0</v>
      </c>
      <c r="D48" s="163">
        <f>لاہور!D16</f>
        <v>0</v>
      </c>
      <c r="E48" s="96">
        <f>لاہور!E16</f>
        <v>0</v>
      </c>
      <c r="F48" s="86">
        <f>لاہور!F16</f>
        <v>0</v>
      </c>
      <c r="G48" s="88">
        <f>لاہور!G16</f>
        <v>0</v>
      </c>
      <c r="H48" s="89">
        <f>لاہور!H16</f>
        <v>0</v>
      </c>
      <c r="I48" s="86">
        <f>لاہور!I16</f>
        <v>0</v>
      </c>
      <c r="J48" s="92">
        <f>لاہور!J16</f>
        <v>0</v>
      </c>
      <c r="K48" s="88">
        <f>لاہور!K16</f>
        <v>0</v>
      </c>
      <c r="L48" s="93">
        <f>لاہور!L16</f>
        <v>0</v>
      </c>
      <c r="M48" s="87">
        <f>لاہور!M16</f>
        <v>0</v>
      </c>
      <c r="N48" s="87">
        <f>لاہور!N16</f>
        <v>0</v>
      </c>
      <c r="O48" s="87">
        <f>لاہور!O16</f>
        <v>0</v>
      </c>
      <c r="P48" s="87">
        <f>لاہور!P16</f>
        <v>0</v>
      </c>
      <c r="Q48" s="90">
        <f>لاہور!Q16</f>
        <v>0</v>
      </c>
      <c r="R48" s="86">
        <f>لاہور!R16</f>
        <v>0</v>
      </c>
      <c r="S48" s="97">
        <f>لاہور!S16</f>
        <v>0</v>
      </c>
      <c r="T48" s="95">
        <f>لاہور!T16</f>
        <v>0</v>
      </c>
      <c r="U48" s="96">
        <f>لاہور!U16</f>
        <v>0</v>
      </c>
      <c r="V48" s="98">
        <f>لاہور!V16</f>
        <v>0</v>
      </c>
      <c r="W48" s="95">
        <f>لاہور!W16</f>
        <v>0</v>
      </c>
      <c r="X48" s="98">
        <f>لاہور!X16</f>
        <v>0</v>
      </c>
      <c r="Y48" s="89">
        <f>لاہور!Y16</f>
        <v>0</v>
      </c>
      <c r="Z48" s="118">
        <f>لاہور!Z16</f>
        <v>1</v>
      </c>
      <c r="AA48" s="88">
        <f>لاہور!AA16</f>
        <v>0</v>
      </c>
      <c r="AB48" s="91">
        <f>لاہور!AB16</f>
        <v>0</v>
      </c>
      <c r="AC48" s="87">
        <f>لاہور!AC16</f>
        <v>0</v>
      </c>
      <c r="AD48" s="128" t="s">
        <v>57</v>
      </c>
      <c r="AE48" s="247"/>
      <c r="AF48" s="108">
        <f t="shared" si="1"/>
        <v>37</v>
      </c>
      <c r="AG48" s="4"/>
    </row>
    <row r="49" spans="1:33" ht="30" customHeight="1">
      <c r="A49" s="2"/>
      <c r="B49" s="94">
        <f>لاہور!B17</f>
        <v>0</v>
      </c>
      <c r="C49" s="95">
        <f>لاہور!C17</f>
        <v>0</v>
      </c>
      <c r="D49" s="163">
        <f>لاہور!D17</f>
        <v>0</v>
      </c>
      <c r="E49" s="96">
        <f>لاہور!E17</f>
        <v>0</v>
      </c>
      <c r="F49" s="86">
        <f>لاہور!F17</f>
        <v>0</v>
      </c>
      <c r="G49" s="88">
        <f>لاہور!G17</f>
        <v>0</v>
      </c>
      <c r="H49" s="89">
        <f>لاہور!H17</f>
        <v>0</v>
      </c>
      <c r="I49" s="86">
        <f>لاہور!I17</f>
        <v>0</v>
      </c>
      <c r="J49" s="92">
        <f>لاہور!J17</f>
        <v>0</v>
      </c>
      <c r="K49" s="88">
        <f>لاہور!K17</f>
        <v>0</v>
      </c>
      <c r="L49" s="93">
        <f>لاہور!L17</f>
        <v>0</v>
      </c>
      <c r="M49" s="87">
        <f>لاہور!M17</f>
        <v>0</v>
      </c>
      <c r="N49" s="87">
        <f>لاہور!N17</f>
        <v>0</v>
      </c>
      <c r="O49" s="87">
        <f>لاہور!O17</f>
        <v>0</v>
      </c>
      <c r="P49" s="87">
        <f>لاہور!P17</f>
        <v>0</v>
      </c>
      <c r="Q49" s="90">
        <f>لاہور!Q17</f>
        <v>0</v>
      </c>
      <c r="R49" s="86">
        <f>لاہور!R17</f>
        <v>0</v>
      </c>
      <c r="S49" s="97">
        <f>لاہور!S17</f>
        <v>0</v>
      </c>
      <c r="T49" s="95">
        <f>لاہور!T17</f>
        <v>0</v>
      </c>
      <c r="U49" s="96">
        <f>لاہور!U17</f>
        <v>0</v>
      </c>
      <c r="V49" s="98">
        <f>لاہور!V17</f>
        <v>0</v>
      </c>
      <c r="W49" s="95">
        <f>لاہور!W17</f>
        <v>0</v>
      </c>
      <c r="X49" s="98">
        <f>لاہور!X17</f>
        <v>0</v>
      </c>
      <c r="Y49" s="89">
        <f>لاہور!Y17</f>
        <v>0</v>
      </c>
      <c r="Z49" s="118">
        <f>لاہور!Z17</f>
        <v>1</v>
      </c>
      <c r="AA49" s="88">
        <f>لاہور!AA17</f>
        <v>0</v>
      </c>
      <c r="AB49" s="91">
        <f>لاہور!AB17</f>
        <v>0</v>
      </c>
      <c r="AC49" s="87">
        <f>لاہور!AC17</f>
        <v>0</v>
      </c>
      <c r="AD49" s="128" t="s">
        <v>58</v>
      </c>
      <c r="AE49" s="247"/>
      <c r="AF49" s="108">
        <f t="shared" si="1"/>
        <v>38</v>
      </c>
      <c r="AG49" s="4"/>
    </row>
    <row r="50" spans="1:33" ht="30" customHeight="1">
      <c r="A50" s="2"/>
      <c r="B50" s="94">
        <f>لاہور!B18</f>
        <v>0</v>
      </c>
      <c r="C50" s="95">
        <f>لاہور!C18</f>
        <v>0</v>
      </c>
      <c r="D50" s="163">
        <f>لاہور!D18</f>
        <v>0</v>
      </c>
      <c r="E50" s="96">
        <f>لاہور!E18</f>
        <v>0</v>
      </c>
      <c r="F50" s="86">
        <f>لاہور!F18</f>
        <v>0</v>
      </c>
      <c r="G50" s="88">
        <f>لاہور!G18</f>
        <v>0</v>
      </c>
      <c r="H50" s="89">
        <f>لاہور!H18</f>
        <v>0</v>
      </c>
      <c r="I50" s="86">
        <f>لاہور!I18</f>
        <v>0</v>
      </c>
      <c r="J50" s="92">
        <f>لاہور!J18</f>
        <v>0</v>
      </c>
      <c r="K50" s="88">
        <f>لاہور!K18</f>
        <v>0</v>
      </c>
      <c r="L50" s="93">
        <f>لاہور!L18</f>
        <v>0</v>
      </c>
      <c r="M50" s="87">
        <f>لاہور!M18</f>
        <v>0</v>
      </c>
      <c r="N50" s="87">
        <f>لاہور!N18</f>
        <v>0</v>
      </c>
      <c r="O50" s="87">
        <f>لاہور!O18</f>
        <v>0</v>
      </c>
      <c r="P50" s="87">
        <f>لاہور!P18</f>
        <v>0</v>
      </c>
      <c r="Q50" s="90">
        <f>لاہور!Q18</f>
        <v>0</v>
      </c>
      <c r="R50" s="86">
        <f>لاہور!R18</f>
        <v>0</v>
      </c>
      <c r="S50" s="97">
        <f>لاہور!S18</f>
        <v>0</v>
      </c>
      <c r="T50" s="95">
        <f>لاہور!T18</f>
        <v>0</v>
      </c>
      <c r="U50" s="96">
        <f>لاہور!U18</f>
        <v>0</v>
      </c>
      <c r="V50" s="98">
        <f>لاہور!V18</f>
        <v>0</v>
      </c>
      <c r="W50" s="95">
        <f>لاہور!W18</f>
        <v>0</v>
      </c>
      <c r="X50" s="98">
        <f>لاہور!X18</f>
        <v>0</v>
      </c>
      <c r="Y50" s="89">
        <f>لاہور!Y18</f>
        <v>0</v>
      </c>
      <c r="Z50" s="118">
        <f>لاہور!Z18</f>
        <v>1</v>
      </c>
      <c r="AA50" s="88">
        <f>لاہور!AA18</f>
        <v>0</v>
      </c>
      <c r="AB50" s="91">
        <f>لاہور!AB18</f>
        <v>0</v>
      </c>
      <c r="AC50" s="87">
        <f>لاہور!AC18</f>
        <v>0</v>
      </c>
      <c r="AD50" s="128" t="s">
        <v>111</v>
      </c>
      <c r="AE50" s="247"/>
      <c r="AF50" s="108">
        <f t="shared" si="1"/>
        <v>39</v>
      </c>
      <c r="AG50" s="4"/>
    </row>
    <row r="51" spans="1:33" ht="30" customHeight="1">
      <c r="A51" s="2"/>
      <c r="B51" s="94">
        <f>لاہور!B19</f>
        <v>0</v>
      </c>
      <c r="C51" s="95">
        <f>لاہور!C19</f>
        <v>0</v>
      </c>
      <c r="D51" s="163">
        <f>لاہور!D19</f>
        <v>0</v>
      </c>
      <c r="E51" s="96">
        <f>لاہور!E19</f>
        <v>0</v>
      </c>
      <c r="F51" s="86">
        <f>لاہور!F19</f>
        <v>0</v>
      </c>
      <c r="G51" s="88">
        <f>لاہور!G19</f>
        <v>0</v>
      </c>
      <c r="H51" s="89">
        <f>لاہور!H19</f>
        <v>0</v>
      </c>
      <c r="I51" s="86">
        <f>لاہور!I19</f>
        <v>0</v>
      </c>
      <c r="J51" s="92">
        <f>لاہور!J19</f>
        <v>0</v>
      </c>
      <c r="K51" s="88">
        <f>لاہور!K19</f>
        <v>0</v>
      </c>
      <c r="L51" s="93">
        <f>لاہور!L19</f>
        <v>0</v>
      </c>
      <c r="M51" s="87">
        <f>لاہور!M19</f>
        <v>0</v>
      </c>
      <c r="N51" s="87">
        <f>لاہور!N19</f>
        <v>0</v>
      </c>
      <c r="O51" s="87">
        <f>لاہور!O19</f>
        <v>0</v>
      </c>
      <c r="P51" s="87">
        <f>لاہور!P19</f>
        <v>0</v>
      </c>
      <c r="Q51" s="90">
        <f>لاہور!Q19</f>
        <v>0</v>
      </c>
      <c r="R51" s="86">
        <f>لاہور!R19</f>
        <v>0</v>
      </c>
      <c r="S51" s="97">
        <f>لاہور!S19</f>
        <v>0</v>
      </c>
      <c r="T51" s="95">
        <f>لاہور!T19</f>
        <v>0</v>
      </c>
      <c r="U51" s="96">
        <f>لاہور!U19</f>
        <v>0</v>
      </c>
      <c r="V51" s="98">
        <f>لاہور!V19</f>
        <v>0</v>
      </c>
      <c r="W51" s="95">
        <f>لاہور!W19</f>
        <v>0</v>
      </c>
      <c r="X51" s="98">
        <f>لاہور!X19</f>
        <v>0</v>
      </c>
      <c r="Y51" s="89">
        <f>لاہور!Y19</f>
        <v>0</v>
      </c>
      <c r="Z51" s="118">
        <f>لاہور!Z19</f>
        <v>1</v>
      </c>
      <c r="AA51" s="88">
        <f>لاہور!AA19</f>
        <v>0</v>
      </c>
      <c r="AB51" s="91">
        <f>لاہور!AB19</f>
        <v>0</v>
      </c>
      <c r="AC51" s="87">
        <f>لاہور!AC19</f>
        <v>0</v>
      </c>
      <c r="AD51" s="128" t="s">
        <v>112</v>
      </c>
      <c r="AE51" s="247"/>
      <c r="AF51" s="108">
        <f t="shared" si="1"/>
        <v>40</v>
      </c>
      <c r="AG51" s="4"/>
    </row>
    <row r="52" spans="1:33" ht="30" customHeight="1">
      <c r="A52" s="2"/>
      <c r="B52" s="94">
        <f>لاہور!B20</f>
        <v>0</v>
      </c>
      <c r="C52" s="95">
        <f>لاہور!C20</f>
        <v>0</v>
      </c>
      <c r="D52" s="163">
        <f>لاہور!D20</f>
        <v>0</v>
      </c>
      <c r="E52" s="96">
        <f>لاہور!E20</f>
        <v>0</v>
      </c>
      <c r="F52" s="86">
        <f>لاہور!F20</f>
        <v>0</v>
      </c>
      <c r="G52" s="88">
        <f>لاہور!G20</f>
        <v>0</v>
      </c>
      <c r="H52" s="89">
        <f>لاہور!H20</f>
        <v>0</v>
      </c>
      <c r="I52" s="86">
        <f>لاہور!I20</f>
        <v>0</v>
      </c>
      <c r="J52" s="92">
        <f>لاہور!J20</f>
        <v>0</v>
      </c>
      <c r="K52" s="88">
        <f>لاہور!K20</f>
        <v>0</v>
      </c>
      <c r="L52" s="93">
        <f>لاہور!L20</f>
        <v>0</v>
      </c>
      <c r="M52" s="87">
        <f>لاہور!M20</f>
        <v>0</v>
      </c>
      <c r="N52" s="87">
        <f>لاہور!N20</f>
        <v>0</v>
      </c>
      <c r="O52" s="87">
        <f>لاہور!O20</f>
        <v>0</v>
      </c>
      <c r="P52" s="87">
        <f>لاہور!P20</f>
        <v>0</v>
      </c>
      <c r="Q52" s="90">
        <f>لاہور!Q20</f>
        <v>0</v>
      </c>
      <c r="R52" s="86">
        <f>لاہور!R20</f>
        <v>0</v>
      </c>
      <c r="S52" s="97">
        <f>لاہور!S20</f>
        <v>0</v>
      </c>
      <c r="T52" s="95">
        <f>لاہور!T20</f>
        <v>0</v>
      </c>
      <c r="U52" s="96">
        <f>لاہور!U20</f>
        <v>0</v>
      </c>
      <c r="V52" s="98">
        <f>لاہور!V20</f>
        <v>0</v>
      </c>
      <c r="W52" s="95">
        <f>لاہور!W20</f>
        <v>0</v>
      </c>
      <c r="X52" s="98">
        <f>لاہور!X20</f>
        <v>0</v>
      </c>
      <c r="Y52" s="89">
        <f>لاہور!Y20</f>
        <v>0</v>
      </c>
      <c r="Z52" s="118">
        <f>لاہور!Z20</f>
        <v>1</v>
      </c>
      <c r="AA52" s="88">
        <f>لاہور!AA20</f>
        <v>0</v>
      </c>
      <c r="AB52" s="91">
        <f>لاہور!AB20</f>
        <v>0</v>
      </c>
      <c r="AC52" s="87">
        <f>لاہور!AC20</f>
        <v>0</v>
      </c>
      <c r="AD52" s="128" t="s">
        <v>59</v>
      </c>
      <c r="AE52" s="248"/>
      <c r="AF52" s="108">
        <f t="shared" si="1"/>
        <v>41</v>
      </c>
      <c r="AG52" s="4"/>
    </row>
    <row r="53" spans="1:33" ht="27.95" customHeight="1">
      <c r="A53" s="2"/>
      <c r="B53" s="94">
        <f>'اسلام آباد'!B12</f>
        <v>0</v>
      </c>
      <c r="C53" s="95">
        <f>'اسلام آباد'!C12</f>
        <v>0</v>
      </c>
      <c r="D53" s="163">
        <f>'اسلام آباد'!D12</f>
        <v>0</v>
      </c>
      <c r="E53" s="96">
        <f>'اسلام آباد'!E12</f>
        <v>0</v>
      </c>
      <c r="F53" s="86">
        <f>'اسلام آباد'!F12</f>
        <v>0</v>
      </c>
      <c r="G53" s="88">
        <f>'اسلام آباد'!G12</f>
        <v>0</v>
      </c>
      <c r="H53" s="89">
        <f>'اسلام آباد'!H12</f>
        <v>0</v>
      </c>
      <c r="I53" s="86">
        <f>'اسلام آباد'!I12</f>
        <v>0</v>
      </c>
      <c r="J53" s="92">
        <f>'اسلام آباد'!J12</f>
        <v>0</v>
      </c>
      <c r="K53" s="88">
        <f>'اسلام آباد'!K12</f>
        <v>0</v>
      </c>
      <c r="L53" s="93">
        <f>'اسلام آباد'!L12</f>
        <v>0</v>
      </c>
      <c r="M53" s="87">
        <f>'اسلام آباد'!M12</f>
        <v>0</v>
      </c>
      <c r="N53" s="87">
        <f>'اسلام آباد'!N12</f>
        <v>0</v>
      </c>
      <c r="O53" s="87">
        <f>'اسلام آباد'!O12</f>
        <v>0</v>
      </c>
      <c r="P53" s="87">
        <f>'اسلام آباد'!P12</f>
        <v>0</v>
      </c>
      <c r="Q53" s="90">
        <f>'اسلام آباد'!Q12</f>
        <v>0</v>
      </c>
      <c r="R53" s="86">
        <f>'اسلام آباد'!R12</f>
        <v>0</v>
      </c>
      <c r="S53" s="97">
        <f>'اسلام آباد'!S12</f>
        <v>0</v>
      </c>
      <c r="T53" s="95">
        <f>'اسلام آباد'!T12</f>
        <v>0</v>
      </c>
      <c r="U53" s="96">
        <f>'اسلام آباد'!U12</f>
        <v>0</v>
      </c>
      <c r="V53" s="98">
        <f>'اسلام آباد'!V12</f>
        <v>0</v>
      </c>
      <c r="W53" s="95">
        <f>'اسلام آباد'!W12</f>
        <v>0</v>
      </c>
      <c r="X53" s="98">
        <f>'اسلام آباد'!X12</f>
        <v>0</v>
      </c>
      <c r="Y53" s="89">
        <f>'اسلام آباد'!Y12</f>
        <v>0</v>
      </c>
      <c r="Z53" s="118">
        <f>'اسلام آباد'!Z12</f>
        <v>1</v>
      </c>
      <c r="AA53" s="88">
        <f>'اسلام آباد'!AA12</f>
        <v>0</v>
      </c>
      <c r="AB53" s="91">
        <f>'اسلام آباد'!AB12</f>
        <v>0</v>
      </c>
      <c r="AC53" s="87">
        <f>'اسلام آباد'!AC12</f>
        <v>0</v>
      </c>
      <c r="AD53" s="128" t="s">
        <v>60</v>
      </c>
      <c r="AE53" s="249" t="s">
        <v>101</v>
      </c>
      <c r="AF53" s="108">
        <f t="shared" si="1"/>
        <v>42</v>
      </c>
      <c r="AG53" s="4"/>
    </row>
    <row r="54" spans="1:33" ht="27.95" customHeight="1">
      <c r="A54" s="2"/>
      <c r="B54" s="94">
        <f>'اسلام آباد'!B13</f>
        <v>0</v>
      </c>
      <c r="C54" s="95">
        <f>'اسلام آباد'!C13</f>
        <v>0</v>
      </c>
      <c r="D54" s="163">
        <f>'اسلام آباد'!D13</f>
        <v>0</v>
      </c>
      <c r="E54" s="96">
        <f>'اسلام آباد'!E13</f>
        <v>0</v>
      </c>
      <c r="F54" s="86">
        <f>'اسلام آباد'!F13</f>
        <v>0</v>
      </c>
      <c r="G54" s="88">
        <f>'اسلام آباد'!G13</f>
        <v>0</v>
      </c>
      <c r="H54" s="89">
        <f>'اسلام آباد'!H13</f>
        <v>0</v>
      </c>
      <c r="I54" s="86">
        <f>'اسلام آباد'!I13</f>
        <v>0</v>
      </c>
      <c r="J54" s="92">
        <f>'اسلام آباد'!J13</f>
        <v>0</v>
      </c>
      <c r="K54" s="88">
        <f>'اسلام آباد'!K13</f>
        <v>0</v>
      </c>
      <c r="L54" s="93">
        <f>'اسلام آباد'!L13</f>
        <v>0</v>
      </c>
      <c r="M54" s="87">
        <f>'اسلام آباد'!M13</f>
        <v>0</v>
      </c>
      <c r="N54" s="87">
        <f>'اسلام آباد'!N13</f>
        <v>0</v>
      </c>
      <c r="O54" s="87">
        <f>'اسلام آباد'!O13</f>
        <v>0</v>
      </c>
      <c r="P54" s="87">
        <f>'اسلام آباد'!P13</f>
        <v>0</v>
      </c>
      <c r="Q54" s="90">
        <f>'اسلام آباد'!Q13</f>
        <v>0</v>
      </c>
      <c r="R54" s="86">
        <f>'اسلام آباد'!R13</f>
        <v>0</v>
      </c>
      <c r="S54" s="97">
        <f>'اسلام آباد'!S13</f>
        <v>0</v>
      </c>
      <c r="T54" s="95">
        <f>'اسلام آباد'!T13</f>
        <v>0</v>
      </c>
      <c r="U54" s="96">
        <f>'اسلام آباد'!U13</f>
        <v>0</v>
      </c>
      <c r="V54" s="98">
        <f>'اسلام آباد'!V13</f>
        <v>0</v>
      </c>
      <c r="W54" s="95">
        <f>'اسلام آباد'!W13</f>
        <v>0</v>
      </c>
      <c r="X54" s="98">
        <f>'اسلام آباد'!X13</f>
        <v>0</v>
      </c>
      <c r="Y54" s="89">
        <f>'اسلام آباد'!Y13</f>
        <v>0</v>
      </c>
      <c r="Z54" s="118">
        <f>'اسلام آباد'!Z13</f>
        <v>1</v>
      </c>
      <c r="AA54" s="88">
        <f>'اسلام آباد'!AA13</f>
        <v>0</v>
      </c>
      <c r="AB54" s="91">
        <f>'اسلام آباد'!AB13</f>
        <v>0</v>
      </c>
      <c r="AC54" s="87">
        <f>'اسلام آباد'!AC13</f>
        <v>0</v>
      </c>
      <c r="AD54" s="128" t="s">
        <v>61</v>
      </c>
      <c r="AE54" s="247"/>
      <c r="AF54" s="108">
        <f t="shared" si="1"/>
        <v>43</v>
      </c>
      <c r="AG54" s="4"/>
    </row>
    <row r="55" spans="1:33" ht="27.95" customHeight="1">
      <c r="A55" s="2"/>
      <c r="B55" s="94">
        <f>'اسلام آباد'!B14</f>
        <v>0</v>
      </c>
      <c r="C55" s="95">
        <f>'اسلام آباد'!C14</f>
        <v>0</v>
      </c>
      <c r="D55" s="163">
        <f>'اسلام آباد'!D14</f>
        <v>0</v>
      </c>
      <c r="E55" s="96">
        <f>'اسلام آباد'!E14</f>
        <v>0</v>
      </c>
      <c r="F55" s="86">
        <f>'اسلام آباد'!F14</f>
        <v>0</v>
      </c>
      <c r="G55" s="88">
        <f>'اسلام آباد'!G14</f>
        <v>0</v>
      </c>
      <c r="H55" s="89">
        <f>'اسلام آباد'!H14</f>
        <v>0</v>
      </c>
      <c r="I55" s="86">
        <f>'اسلام آباد'!I14</f>
        <v>0</v>
      </c>
      <c r="J55" s="92">
        <f>'اسلام آباد'!J14</f>
        <v>0</v>
      </c>
      <c r="K55" s="88">
        <f>'اسلام آباد'!K14</f>
        <v>0</v>
      </c>
      <c r="L55" s="93">
        <f>'اسلام آباد'!L14</f>
        <v>0</v>
      </c>
      <c r="M55" s="87">
        <f>'اسلام آباد'!M14</f>
        <v>0</v>
      </c>
      <c r="N55" s="87">
        <f>'اسلام آباد'!N14</f>
        <v>0</v>
      </c>
      <c r="O55" s="87">
        <f>'اسلام آباد'!O14</f>
        <v>0</v>
      </c>
      <c r="P55" s="87">
        <f>'اسلام آباد'!P14</f>
        <v>0</v>
      </c>
      <c r="Q55" s="90">
        <f>'اسلام آباد'!Q14</f>
        <v>0</v>
      </c>
      <c r="R55" s="86">
        <f>'اسلام آباد'!R14</f>
        <v>0</v>
      </c>
      <c r="S55" s="97">
        <f>'اسلام آباد'!S14</f>
        <v>0</v>
      </c>
      <c r="T55" s="95">
        <f>'اسلام آباد'!T14</f>
        <v>0</v>
      </c>
      <c r="U55" s="96">
        <f>'اسلام آباد'!U14</f>
        <v>0</v>
      </c>
      <c r="V55" s="98">
        <f>'اسلام آباد'!V14</f>
        <v>0</v>
      </c>
      <c r="W55" s="95">
        <f>'اسلام آباد'!W14</f>
        <v>0</v>
      </c>
      <c r="X55" s="98">
        <f>'اسلام آباد'!X14</f>
        <v>0</v>
      </c>
      <c r="Y55" s="89">
        <f>'اسلام آباد'!Y14</f>
        <v>0</v>
      </c>
      <c r="Z55" s="118">
        <f>'اسلام آباد'!Z14</f>
        <v>1</v>
      </c>
      <c r="AA55" s="88">
        <f>'اسلام آباد'!AA14</f>
        <v>0</v>
      </c>
      <c r="AB55" s="91">
        <f>'اسلام آباد'!AB14</f>
        <v>0</v>
      </c>
      <c r="AC55" s="87">
        <f>'اسلام آباد'!AC14</f>
        <v>0</v>
      </c>
      <c r="AD55" s="128" t="s">
        <v>62</v>
      </c>
      <c r="AE55" s="247"/>
      <c r="AF55" s="108">
        <f t="shared" si="1"/>
        <v>44</v>
      </c>
      <c r="AG55" s="4"/>
    </row>
    <row r="56" spans="1:33" ht="27.95" customHeight="1">
      <c r="A56" s="2"/>
      <c r="B56" s="94">
        <f>'اسلام آباد'!B15</f>
        <v>0</v>
      </c>
      <c r="C56" s="95">
        <f>'اسلام آباد'!C15</f>
        <v>0</v>
      </c>
      <c r="D56" s="163">
        <f>'اسلام آباد'!D15</f>
        <v>0</v>
      </c>
      <c r="E56" s="96">
        <f>'اسلام آباد'!E15</f>
        <v>0</v>
      </c>
      <c r="F56" s="86">
        <f>'اسلام آباد'!F15</f>
        <v>0</v>
      </c>
      <c r="G56" s="88">
        <f>'اسلام آباد'!G15</f>
        <v>0</v>
      </c>
      <c r="H56" s="89">
        <f>'اسلام آباد'!H15</f>
        <v>0</v>
      </c>
      <c r="I56" s="86">
        <f>'اسلام آباد'!I15</f>
        <v>0</v>
      </c>
      <c r="J56" s="92">
        <f>'اسلام آباد'!J15</f>
        <v>0</v>
      </c>
      <c r="K56" s="88">
        <f>'اسلام آباد'!K15</f>
        <v>0</v>
      </c>
      <c r="L56" s="93">
        <f>'اسلام آباد'!L15</f>
        <v>0</v>
      </c>
      <c r="M56" s="87">
        <f>'اسلام آباد'!M15</f>
        <v>0</v>
      </c>
      <c r="N56" s="87">
        <f>'اسلام آباد'!N15</f>
        <v>0</v>
      </c>
      <c r="O56" s="87">
        <f>'اسلام آباد'!O15</f>
        <v>0</v>
      </c>
      <c r="P56" s="87">
        <f>'اسلام آباد'!P15</f>
        <v>0</v>
      </c>
      <c r="Q56" s="90">
        <f>'اسلام آباد'!Q15</f>
        <v>0</v>
      </c>
      <c r="R56" s="86">
        <f>'اسلام آباد'!R15</f>
        <v>0</v>
      </c>
      <c r="S56" s="97">
        <f>'اسلام آباد'!S15</f>
        <v>0</v>
      </c>
      <c r="T56" s="95">
        <f>'اسلام آباد'!T15</f>
        <v>0</v>
      </c>
      <c r="U56" s="96">
        <f>'اسلام آباد'!U15</f>
        <v>0</v>
      </c>
      <c r="V56" s="98">
        <f>'اسلام آباد'!V15</f>
        <v>0</v>
      </c>
      <c r="W56" s="95">
        <f>'اسلام آباد'!W15</f>
        <v>0</v>
      </c>
      <c r="X56" s="98">
        <f>'اسلام آباد'!X15</f>
        <v>0</v>
      </c>
      <c r="Y56" s="89">
        <f>'اسلام آباد'!Y15</f>
        <v>0</v>
      </c>
      <c r="Z56" s="118">
        <f>'اسلام آباد'!Z15</f>
        <v>1</v>
      </c>
      <c r="AA56" s="88">
        <f>'اسلام آباد'!AA15</f>
        <v>0</v>
      </c>
      <c r="AB56" s="91">
        <f>'اسلام آباد'!AB15</f>
        <v>0</v>
      </c>
      <c r="AC56" s="87">
        <f>'اسلام آباد'!AC15</f>
        <v>0</v>
      </c>
      <c r="AD56" s="128" t="s">
        <v>110</v>
      </c>
      <c r="AE56" s="247"/>
      <c r="AF56" s="108">
        <f t="shared" si="1"/>
        <v>45</v>
      </c>
      <c r="AG56" s="4"/>
    </row>
    <row r="57" spans="1:33" ht="27.95" customHeight="1">
      <c r="A57" s="2"/>
      <c r="B57" s="94">
        <f>'اسلام آباد'!B16</f>
        <v>0</v>
      </c>
      <c r="C57" s="95">
        <f>'اسلام آباد'!C16</f>
        <v>0</v>
      </c>
      <c r="D57" s="163">
        <f>'اسلام آباد'!D16</f>
        <v>0</v>
      </c>
      <c r="E57" s="96">
        <f>'اسلام آباد'!E16</f>
        <v>0</v>
      </c>
      <c r="F57" s="86">
        <f>'اسلام آباد'!F16</f>
        <v>0</v>
      </c>
      <c r="G57" s="88">
        <f>'اسلام آباد'!G16</f>
        <v>0</v>
      </c>
      <c r="H57" s="89">
        <f>'اسلام آباد'!H16</f>
        <v>0</v>
      </c>
      <c r="I57" s="86">
        <f>'اسلام آباد'!I16</f>
        <v>0</v>
      </c>
      <c r="J57" s="92">
        <f>'اسلام آباد'!J16</f>
        <v>0</v>
      </c>
      <c r="K57" s="88">
        <f>'اسلام آباد'!K16</f>
        <v>0</v>
      </c>
      <c r="L57" s="93">
        <f>'اسلام آباد'!L16</f>
        <v>0</v>
      </c>
      <c r="M57" s="87">
        <f>'اسلام آباد'!M16</f>
        <v>0</v>
      </c>
      <c r="N57" s="87">
        <f>'اسلام آباد'!N16</f>
        <v>0</v>
      </c>
      <c r="O57" s="87">
        <f>'اسلام آباد'!O16</f>
        <v>0</v>
      </c>
      <c r="P57" s="87">
        <f>'اسلام آباد'!P16</f>
        <v>0</v>
      </c>
      <c r="Q57" s="90">
        <f>'اسلام آباد'!Q16</f>
        <v>0</v>
      </c>
      <c r="R57" s="86">
        <f>'اسلام آباد'!R16</f>
        <v>0</v>
      </c>
      <c r="S57" s="97">
        <f>'اسلام آباد'!S16</f>
        <v>0</v>
      </c>
      <c r="T57" s="95">
        <f>'اسلام آباد'!T16</f>
        <v>0</v>
      </c>
      <c r="U57" s="96">
        <f>'اسلام آباد'!U16</f>
        <v>0</v>
      </c>
      <c r="V57" s="98">
        <f>'اسلام آباد'!V16</f>
        <v>0</v>
      </c>
      <c r="W57" s="95">
        <f>'اسلام آباد'!W16</f>
        <v>0</v>
      </c>
      <c r="X57" s="98">
        <f>'اسلام آباد'!X16</f>
        <v>0</v>
      </c>
      <c r="Y57" s="89">
        <f>'اسلام آباد'!Y16</f>
        <v>0</v>
      </c>
      <c r="Z57" s="118">
        <f>'اسلام آباد'!Z16</f>
        <v>1</v>
      </c>
      <c r="AA57" s="88">
        <f>'اسلام آباد'!AA16</f>
        <v>0</v>
      </c>
      <c r="AB57" s="91">
        <f>'اسلام آباد'!AB16</f>
        <v>0</v>
      </c>
      <c r="AC57" s="87">
        <f>'اسلام آباد'!AC16</f>
        <v>0</v>
      </c>
      <c r="AD57" s="128" t="s">
        <v>63</v>
      </c>
      <c r="AE57" s="247"/>
      <c r="AF57" s="108">
        <f t="shared" si="1"/>
        <v>46</v>
      </c>
      <c r="AG57" s="4"/>
    </row>
    <row r="58" spans="1:33" ht="27.95" customHeight="1">
      <c r="A58" s="2"/>
      <c r="B58" s="94">
        <f>'اسلام آباد'!B17</f>
        <v>0</v>
      </c>
      <c r="C58" s="95">
        <f>'اسلام آباد'!C17</f>
        <v>0</v>
      </c>
      <c r="D58" s="163">
        <f>'اسلام آباد'!D17</f>
        <v>0</v>
      </c>
      <c r="E58" s="96">
        <f>'اسلام آباد'!E17</f>
        <v>0</v>
      </c>
      <c r="F58" s="86">
        <f>'اسلام آباد'!F17</f>
        <v>0</v>
      </c>
      <c r="G58" s="88">
        <f>'اسلام آباد'!G17</f>
        <v>0</v>
      </c>
      <c r="H58" s="89">
        <f>'اسلام آباد'!H17</f>
        <v>0</v>
      </c>
      <c r="I58" s="86">
        <f>'اسلام آباد'!I17</f>
        <v>0</v>
      </c>
      <c r="J58" s="92">
        <f>'اسلام آباد'!J17</f>
        <v>0</v>
      </c>
      <c r="K58" s="88">
        <f>'اسلام آباد'!K17</f>
        <v>0</v>
      </c>
      <c r="L58" s="93">
        <f>'اسلام آباد'!L17</f>
        <v>0</v>
      </c>
      <c r="M58" s="87">
        <f>'اسلام آباد'!M17</f>
        <v>0</v>
      </c>
      <c r="N58" s="87">
        <f>'اسلام آباد'!N17</f>
        <v>0</v>
      </c>
      <c r="O58" s="87">
        <f>'اسلام آباد'!O17</f>
        <v>0</v>
      </c>
      <c r="P58" s="87">
        <f>'اسلام آباد'!P17</f>
        <v>0</v>
      </c>
      <c r="Q58" s="90">
        <f>'اسلام آباد'!Q17</f>
        <v>0</v>
      </c>
      <c r="R58" s="86">
        <f>'اسلام آباد'!R17</f>
        <v>0</v>
      </c>
      <c r="S58" s="97">
        <f>'اسلام آباد'!S17</f>
        <v>0</v>
      </c>
      <c r="T58" s="95">
        <f>'اسلام آباد'!T17</f>
        <v>0</v>
      </c>
      <c r="U58" s="96">
        <f>'اسلام آباد'!U17</f>
        <v>0</v>
      </c>
      <c r="V58" s="98">
        <f>'اسلام آباد'!V17</f>
        <v>0</v>
      </c>
      <c r="W58" s="95">
        <f>'اسلام آباد'!W17</f>
        <v>0</v>
      </c>
      <c r="X58" s="98">
        <f>'اسلام آباد'!X17</f>
        <v>0</v>
      </c>
      <c r="Y58" s="89">
        <f>'اسلام آباد'!Y17</f>
        <v>0</v>
      </c>
      <c r="Z58" s="118">
        <f>'اسلام آباد'!Z17</f>
        <v>1</v>
      </c>
      <c r="AA58" s="88">
        <f>'اسلام آباد'!AA17</f>
        <v>0</v>
      </c>
      <c r="AB58" s="91">
        <f>'اسلام آباد'!AB17</f>
        <v>0</v>
      </c>
      <c r="AC58" s="87">
        <f>'اسلام آباد'!AC17</f>
        <v>0</v>
      </c>
      <c r="AD58" s="128" t="s">
        <v>64</v>
      </c>
      <c r="AE58" s="247"/>
      <c r="AF58" s="108">
        <f t="shared" si="1"/>
        <v>47</v>
      </c>
      <c r="AG58" s="4"/>
    </row>
    <row r="59" spans="1:33" ht="27.95" customHeight="1">
      <c r="A59" s="2"/>
      <c r="B59" s="94">
        <f>'اسلام آباد'!B18</f>
        <v>0</v>
      </c>
      <c r="C59" s="95">
        <f>'اسلام آباد'!C18</f>
        <v>0</v>
      </c>
      <c r="D59" s="163">
        <f>'اسلام آباد'!D18</f>
        <v>0</v>
      </c>
      <c r="E59" s="96">
        <f>'اسلام آباد'!E18</f>
        <v>0</v>
      </c>
      <c r="F59" s="86">
        <f>'اسلام آباد'!F18</f>
        <v>0</v>
      </c>
      <c r="G59" s="88">
        <f>'اسلام آباد'!G18</f>
        <v>0</v>
      </c>
      <c r="H59" s="89">
        <f>'اسلام آباد'!H18</f>
        <v>0</v>
      </c>
      <c r="I59" s="86">
        <f>'اسلام آباد'!I18</f>
        <v>0</v>
      </c>
      <c r="J59" s="92">
        <f>'اسلام آباد'!J18</f>
        <v>0</v>
      </c>
      <c r="K59" s="88">
        <f>'اسلام آباد'!K18</f>
        <v>0</v>
      </c>
      <c r="L59" s="93">
        <f>'اسلام آباد'!L18</f>
        <v>0</v>
      </c>
      <c r="M59" s="87">
        <f>'اسلام آباد'!M18</f>
        <v>0</v>
      </c>
      <c r="N59" s="87">
        <f>'اسلام آباد'!N18</f>
        <v>0</v>
      </c>
      <c r="O59" s="87">
        <f>'اسلام آباد'!O18</f>
        <v>0</v>
      </c>
      <c r="P59" s="87">
        <f>'اسلام آباد'!P18</f>
        <v>0</v>
      </c>
      <c r="Q59" s="90">
        <f>'اسلام آباد'!Q18</f>
        <v>0</v>
      </c>
      <c r="R59" s="86">
        <f>'اسلام آباد'!R18</f>
        <v>0</v>
      </c>
      <c r="S59" s="97">
        <f>'اسلام آباد'!S18</f>
        <v>0</v>
      </c>
      <c r="T59" s="95">
        <f>'اسلام آباد'!T18</f>
        <v>0</v>
      </c>
      <c r="U59" s="96">
        <f>'اسلام آباد'!U18</f>
        <v>0</v>
      </c>
      <c r="V59" s="98">
        <f>'اسلام آباد'!V18</f>
        <v>0</v>
      </c>
      <c r="W59" s="95">
        <f>'اسلام آباد'!W18</f>
        <v>0</v>
      </c>
      <c r="X59" s="98">
        <f>'اسلام آباد'!X18</f>
        <v>0</v>
      </c>
      <c r="Y59" s="89">
        <f>'اسلام آباد'!Y18</f>
        <v>0</v>
      </c>
      <c r="Z59" s="118">
        <f>'اسلام آباد'!Z18</f>
        <v>1</v>
      </c>
      <c r="AA59" s="88">
        <f>'اسلام آباد'!AA18</f>
        <v>0</v>
      </c>
      <c r="AB59" s="91">
        <f>'اسلام آباد'!AB18</f>
        <v>0</v>
      </c>
      <c r="AC59" s="87">
        <f>'اسلام آباد'!AC18</f>
        <v>0</v>
      </c>
      <c r="AD59" s="128" t="s">
        <v>65</v>
      </c>
      <c r="AE59" s="247"/>
      <c r="AF59" s="108">
        <f t="shared" si="1"/>
        <v>48</v>
      </c>
      <c r="AG59" s="4"/>
    </row>
    <row r="60" spans="1:33" ht="27.95" customHeight="1" thickBot="1">
      <c r="A60" s="2"/>
      <c r="B60" s="94">
        <f>'اسلام آباد'!B19</f>
        <v>0</v>
      </c>
      <c r="C60" s="95">
        <f>'اسلام آباد'!C19</f>
        <v>0</v>
      </c>
      <c r="D60" s="163">
        <f>'اسلام آباد'!D19</f>
        <v>0</v>
      </c>
      <c r="E60" s="96">
        <f>'اسلام آباد'!E19</f>
        <v>0</v>
      </c>
      <c r="F60" s="86">
        <f>'اسلام آباد'!F19</f>
        <v>0</v>
      </c>
      <c r="G60" s="88">
        <f>'اسلام آباد'!G19</f>
        <v>0</v>
      </c>
      <c r="H60" s="89">
        <f>'اسلام آباد'!H19</f>
        <v>0</v>
      </c>
      <c r="I60" s="86">
        <f>'اسلام آباد'!I19</f>
        <v>0</v>
      </c>
      <c r="J60" s="92">
        <f>'اسلام آباد'!J19</f>
        <v>0</v>
      </c>
      <c r="K60" s="88">
        <f>'اسلام آباد'!K19</f>
        <v>0</v>
      </c>
      <c r="L60" s="93">
        <f>'اسلام آباد'!L19</f>
        <v>0</v>
      </c>
      <c r="M60" s="87">
        <f>'اسلام آباد'!M19</f>
        <v>0</v>
      </c>
      <c r="N60" s="87">
        <f>'اسلام آباد'!N19</f>
        <v>0</v>
      </c>
      <c r="O60" s="87">
        <f>'اسلام آباد'!O19</f>
        <v>0</v>
      </c>
      <c r="P60" s="87">
        <f>'اسلام آباد'!P19</f>
        <v>0</v>
      </c>
      <c r="Q60" s="90">
        <f>'اسلام آباد'!Q19</f>
        <v>0</v>
      </c>
      <c r="R60" s="86">
        <f>'اسلام آباد'!R19</f>
        <v>0</v>
      </c>
      <c r="S60" s="97">
        <f>'اسلام آباد'!S19</f>
        <v>0</v>
      </c>
      <c r="T60" s="95">
        <f>'اسلام آباد'!T19</f>
        <v>0</v>
      </c>
      <c r="U60" s="96">
        <f>'اسلام آباد'!U19</f>
        <v>0</v>
      </c>
      <c r="V60" s="98">
        <f>'اسلام آباد'!V19</f>
        <v>0</v>
      </c>
      <c r="W60" s="95">
        <f>'اسلام آباد'!W19</f>
        <v>0</v>
      </c>
      <c r="X60" s="98">
        <f>'اسلام آباد'!X19</f>
        <v>0</v>
      </c>
      <c r="Y60" s="89">
        <f>'اسلام آباد'!Y19</f>
        <v>0</v>
      </c>
      <c r="Z60" s="118">
        <f>'اسلام آباد'!Z19</f>
        <v>1</v>
      </c>
      <c r="AA60" s="88">
        <f>'اسلام آباد'!AA19</f>
        <v>0</v>
      </c>
      <c r="AB60" s="91">
        <f>'اسلام آباد'!AB19</f>
        <v>0</v>
      </c>
      <c r="AC60" s="87">
        <f>'اسلام آباد'!AC19</f>
        <v>0</v>
      </c>
      <c r="AD60" s="128" t="s">
        <v>107</v>
      </c>
      <c r="AE60" s="248"/>
      <c r="AF60" s="108">
        <f t="shared" si="1"/>
        <v>49</v>
      </c>
      <c r="AG60" s="4"/>
    </row>
    <row r="61" spans="1:33" ht="30.75" hidden="1" customHeight="1" thickBot="1">
      <c r="A61" s="2"/>
      <c r="B61" s="94">
        <f>'اسلام آباد'!B19</f>
        <v>0</v>
      </c>
      <c r="C61" s="95">
        <f>'اسلام آباد'!C19</f>
        <v>0</v>
      </c>
      <c r="D61" s="163">
        <f>'اسلام آباد'!D19</f>
        <v>0</v>
      </c>
      <c r="E61" s="96">
        <f>'اسلام آباد'!E19</f>
        <v>0</v>
      </c>
      <c r="F61" s="86">
        <f>'اسلام آباد'!F19</f>
        <v>0</v>
      </c>
      <c r="G61" s="88">
        <f>'اسلام آباد'!G19</f>
        <v>0</v>
      </c>
      <c r="H61" s="89">
        <f>'اسلام آباد'!H19</f>
        <v>0</v>
      </c>
      <c r="I61" s="86">
        <f>'اسلام آباد'!I19</f>
        <v>0</v>
      </c>
      <c r="J61" s="92">
        <f>'اسلام آباد'!J19</f>
        <v>0</v>
      </c>
      <c r="K61" s="88">
        <f>'اسلام آباد'!K19</f>
        <v>0</v>
      </c>
      <c r="L61" s="93">
        <f>'اسلام آباد'!L19</f>
        <v>0</v>
      </c>
      <c r="M61" s="87">
        <f>'اسلام آباد'!M19</f>
        <v>0</v>
      </c>
      <c r="N61" s="87">
        <f>'اسلام آباد'!N19</f>
        <v>0</v>
      </c>
      <c r="O61" s="87">
        <f>'اسلام آباد'!O19</f>
        <v>0</v>
      </c>
      <c r="P61" s="87">
        <f>'اسلام آباد'!P19</f>
        <v>0</v>
      </c>
      <c r="Q61" s="90">
        <f>'اسلام آباد'!Q19</f>
        <v>0</v>
      </c>
      <c r="R61" s="86">
        <f>'اسلام آباد'!R19</f>
        <v>0</v>
      </c>
      <c r="S61" s="97">
        <f>'اسلام آباد'!S19</f>
        <v>0</v>
      </c>
      <c r="T61" s="95">
        <f>'اسلام آباد'!T19</f>
        <v>0</v>
      </c>
      <c r="U61" s="96">
        <f>'اسلام آباد'!U19</f>
        <v>0</v>
      </c>
      <c r="V61" s="98">
        <f>'اسلام آباد'!V19</f>
        <v>0</v>
      </c>
      <c r="W61" s="95">
        <f>'اسلام آباد'!W19</f>
        <v>0</v>
      </c>
      <c r="X61" s="98">
        <f>'اسلام آباد'!X19</f>
        <v>0</v>
      </c>
      <c r="Y61" s="89">
        <f>'اسلام آباد'!Y19</f>
        <v>0</v>
      </c>
      <c r="Z61" s="118">
        <f>'اسلام آباد'!Z19</f>
        <v>1</v>
      </c>
      <c r="AA61" s="88">
        <f>'اسلام آباد'!AA19</f>
        <v>0</v>
      </c>
      <c r="AB61" s="91">
        <f>'اسلام آباد'!AB19</f>
        <v>0</v>
      </c>
      <c r="AC61" s="87">
        <f>'اسلام آباد'!AC19</f>
        <v>0</v>
      </c>
      <c r="AD61" s="38"/>
      <c r="AE61" s="119"/>
      <c r="AF61" s="108">
        <f t="shared" si="1"/>
        <v>50</v>
      </c>
      <c r="AG61" s="4"/>
    </row>
    <row r="62" spans="1:33" ht="30.75" hidden="1" customHeight="1" thickBot="1">
      <c r="A62" s="2"/>
      <c r="B62" s="94">
        <f>'اسلام آباد'!B20</f>
        <v>0</v>
      </c>
      <c r="C62" s="95">
        <f>'اسلام آباد'!C20</f>
        <v>0</v>
      </c>
      <c r="D62" s="163">
        <f>'اسلام آباد'!D20</f>
        <v>0</v>
      </c>
      <c r="E62" s="96">
        <f>'اسلام آباد'!E20</f>
        <v>0</v>
      </c>
      <c r="F62" s="86">
        <f>'اسلام آباد'!F20</f>
        <v>0</v>
      </c>
      <c r="G62" s="88">
        <f>'اسلام آباد'!G20</f>
        <v>0</v>
      </c>
      <c r="H62" s="89">
        <f>'اسلام آباد'!H20</f>
        <v>0</v>
      </c>
      <c r="I62" s="86">
        <f>'اسلام آباد'!I20</f>
        <v>0</v>
      </c>
      <c r="J62" s="92">
        <f>'اسلام آباد'!J20</f>
        <v>0</v>
      </c>
      <c r="K62" s="88">
        <f>'اسلام آباد'!K20</f>
        <v>0</v>
      </c>
      <c r="L62" s="93">
        <f>'اسلام آباد'!L20</f>
        <v>0</v>
      </c>
      <c r="M62" s="87">
        <f>'اسلام آباد'!M20</f>
        <v>0</v>
      </c>
      <c r="N62" s="87">
        <f>'اسلام آباد'!N20</f>
        <v>0</v>
      </c>
      <c r="O62" s="87">
        <f>'اسلام آباد'!O20</f>
        <v>0</v>
      </c>
      <c r="P62" s="87">
        <f>'اسلام آباد'!P20</f>
        <v>0</v>
      </c>
      <c r="Q62" s="90">
        <f>'اسلام آباد'!Q20</f>
        <v>0</v>
      </c>
      <c r="R62" s="86">
        <f>'اسلام آباد'!R20</f>
        <v>0</v>
      </c>
      <c r="S62" s="97">
        <f>'اسلام آباد'!S20</f>
        <v>0</v>
      </c>
      <c r="T62" s="95">
        <f>'اسلام آباد'!T20</f>
        <v>0</v>
      </c>
      <c r="U62" s="96">
        <f>'اسلام آباد'!U20</f>
        <v>0</v>
      </c>
      <c r="V62" s="98">
        <f>'اسلام آباد'!V20</f>
        <v>0</v>
      </c>
      <c r="W62" s="95">
        <f>'اسلام آباد'!W20</f>
        <v>0</v>
      </c>
      <c r="X62" s="98">
        <f>'اسلام آباد'!X20</f>
        <v>0</v>
      </c>
      <c r="Y62" s="89">
        <f>'اسلام آباد'!Y20</f>
        <v>0</v>
      </c>
      <c r="Z62" s="118">
        <f>'اسلام آباد'!Z20</f>
        <v>0</v>
      </c>
      <c r="AA62" s="88">
        <f>'اسلام آباد'!AA20</f>
        <v>0</v>
      </c>
      <c r="AB62" s="91">
        <f>'اسلام آباد'!AB20</f>
        <v>0</v>
      </c>
      <c r="AC62" s="87">
        <f>'اسلام آباد'!AC20</f>
        <v>0</v>
      </c>
      <c r="AD62" s="38"/>
      <c r="AE62" s="119"/>
      <c r="AF62" s="108">
        <f t="shared" si="1"/>
        <v>51</v>
      </c>
      <c r="AG62" s="4"/>
    </row>
    <row r="63" spans="1:33" ht="30.75" hidden="1" customHeight="1" thickBot="1">
      <c r="A63" s="2"/>
      <c r="B63" s="94">
        <f>'اسلام آباد'!B21</f>
        <v>0</v>
      </c>
      <c r="C63" s="95">
        <f>'اسلام آباد'!C21</f>
        <v>0</v>
      </c>
      <c r="D63" s="163">
        <f>'اسلام آباد'!D21</f>
        <v>0</v>
      </c>
      <c r="E63" s="96">
        <f>'اسلام آباد'!E21</f>
        <v>0</v>
      </c>
      <c r="F63" s="86">
        <f>'اسلام آباد'!F21</f>
        <v>0</v>
      </c>
      <c r="G63" s="88">
        <f>'اسلام آباد'!G21</f>
        <v>0</v>
      </c>
      <c r="H63" s="89">
        <f>'اسلام آباد'!H21</f>
        <v>0</v>
      </c>
      <c r="I63" s="86">
        <f>'اسلام آباد'!I21</f>
        <v>0</v>
      </c>
      <c r="J63" s="92">
        <f>'اسلام آباد'!J21</f>
        <v>0</v>
      </c>
      <c r="K63" s="88">
        <f>'اسلام آباد'!K21</f>
        <v>0</v>
      </c>
      <c r="L63" s="93">
        <f>'اسلام آباد'!L21</f>
        <v>0</v>
      </c>
      <c r="M63" s="87">
        <f>'اسلام آباد'!M21</f>
        <v>0</v>
      </c>
      <c r="N63" s="87">
        <f>'اسلام آباد'!N21</f>
        <v>0</v>
      </c>
      <c r="O63" s="87">
        <f>'اسلام آباد'!O21</f>
        <v>0</v>
      </c>
      <c r="P63" s="87">
        <f>'اسلام آباد'!P21</f>
        <v>0</v>
      </c>
      <c r="Q63" s="90">
        <f>'اسلام آباد'!Q21</f>
        <v>0</v>
      </c>
      <c r="R63" s="86">
        <f>'اسلام آباد'!R21</f>
        <v>0</v>
      </c>
      <c r="S63" s="97">
        <f>'اسلام آباد'!S21</f>
        <v>0</v>
      </c>
      <c r="T63" s="95">
        <f>'اسلام آباد'!T21</f>
        <v>0</v>
      </c>
      <c r="U63" s="96">
        <f>'اسلام آباد'!U21</f>
        <v>0</v>
      </c>
      <c r="V63" s="98">
        <f>'اسلام آباد'!V21</f>
        <v>0</v>
      </c>
      <c r="W63" s="95">
        <f>'اسلام آباد'!W21</f>
        <v>0</v>
      </c>
      <c r="X63" s="98">
        <f>'اسلام آباد'!X21</f>
        <v>0</v>
      </c>
      <c r="Y63" s="89">
        <f>'اسلام آباد'!Y21</f>
        <v>0</v>
      </c>
      <c r="Z63" s="118">
        <f>'اسلام آباد'!Z21</f>
        <v>0</v>
      </c>
      <c r="AA63" s="88">
        <f>'اسلام آباد'!AA21</f>
        <v>0</v>
      </c>
      <c r="AB63" s="91">
        <f>'اسلام آباد'!AB21</f>
        <v>0</v>
      </c>
      <c r="AC63" s="87">
        <f>'اسلام آباد'!AC21</f>
        <v>0</v>
      </c>
      <c r="AD63" s="38"/>
      <c r="AE63" s="119"/>
      <c r="AF63" s="108">
        <f t="shared" si="1"/>
        <v>52</v>
      </c>
      <c r="AG63" s="4"/>
    </row>
    <row r="64" spans="1:33" ht="29.1" customHeight="1" thickBot="1">
      <c r="A64" s="2"/>
      <c r="B64" s="46">
        <f t="shared" ref="B64:AC64" si="2">SUM(B12:B63)</f>
        <v>0</v>
      </c>
      <c r="C64" s="47">
        <f t="shared" si="2"/>
        <v>0</v>
      </c>
      <c r="D64" s="48">
        <f t="shared" si="2"/>
        <v>0</v>
      </c>
      <c r="E64" s="48">
        <f t="shared" si="2"/>
        <v>0</v>
      </c>
      <c r="F64" s="47">
        <f t="shared" si="2"/>
        <v>0</v>
      </c>
      <c r="G64" s="49">
        <f t="shared" si="2"/>
        <v>0</v>
      </c>
      <c r="H64" s="50">
        <f t="shared" si="2"/>
        <v>0</v>
      </c>
      <c r="I64" s="47">
        <f t="shared" si="2"/>
        <v>0</v>
      </c>
      <c r="J64" s="67">
        <f t="shared" si="2"/>
        <v>0</v>
      </c>
      <c r="K64" s="49">
        <f t="shared" si="2"/>
        <v>0</v>
      </c>
      <c r="L64" s="72">
        <f t="shared" si="2"/>
        <v>0</v>
      </c>
      <c r="M64" s="48">
        <f t="shared" si="2"/>
        <v>0</v>
      </c>
      <c r="N64" s="48">
        <f t="shared" si="2"/>
        <v>0</v>
      </c>
      <c r="O64" s="48">
        <f t="shared" si="2"/>
        <v>0</v>
      </c>
      <c r="P64" s="48">
        <f t="shared" si="2"/>
        <v>0</v>
      </c>
      <c r="Q64" s="51">
        <f t="shared" si="2"/>
        <v>0</v>
      </c>
      <c r="R64" s="47">
        <f t="shared" si="2"/>
        <v>0</v>
      </c>
      <c r="S64" s="50">
        <f t="shared" si="2"/>
        <v>0</v>
      </c>
      <c r="T64" s="47">
        <f t="shared" si="2"/>
        <v>0</v>
      </c>
      <c r="U64" s="48">
        <f t="shared" si="2"/>
        <v>0</v>
      </c>
      <c r="V64" s="52">
        <f t="shared" si="2"/>
        <v>0</v>
      </c>
      <c r="W64" s="47">
        <f t="shared" si="2"/>
        <v>0</v>
      </c>
      <c r="X64" s="51">
        <f t="shared" si="2"/>
        <v>0</v>
      </c>
      <c r="Y64" s="50">
        <f t="shared" si="2"/>
        <v>0</v>
      </c>
      <c r="Z64" s="52">
        <f t="shared" si="2"/>
        <v>50</v>
      </c>
      <c r="AA64" s="49">
        <f t="shared" si="2"/>
        <v>0</v>
      </c>
      <c r="AB64" s="83">
        <f t="shared" si="2"/>
        <v>0</v>
      </c>
      <c r="AC64" s="131">
        <f t="shared" si="2"/>
        <v>1</v>
      </c>
      <c r="AD64" s="178" t="s">
        <v>66</v>
      </c>
      <c r="AE64" s="269"/>
      <c r="AF64" s="179"/>
      <c r="AG64" s="4"/>
    </row>
    <row r="65" spans="1:33" ht="27.95" customHeight="1" thickBot="1">
      <c r="A65" s="2"/>
      <c r="B65" s="150">
        <f>کراچی!B32+حیدرآباد!B33+ملتان!B34+'فیصل آباد'!B32+لاہور!B33+'اسلام آباد'!B33</f>
        <v>0</v>
      </c>
      <c r="C65" s="151">
        <f>کراچی!C32+حیدرآباد!C33+ملتان!C34+'فیصل آباد'!C32+لاہور!C33+'اسلام آباد'!C33</f>
        <v>0</v>
      </c>
      <c r="D65" s="165">
        <f>کراچی!D32+حیدرآباد!D33+ملتان!D34+'فیصل آباد'!D32+لاہور!D33+'اسلام آباد'!D33</f>
        <v>0</v>
      </c>
      <c r="E65" s="152">
        <f>کراچی!E32+حیدرآباد!E33+ملتان!E34+'فیصل آباد'!E32+لاہور!E33+'اسلام آباد'!E33</f>
        <v>0</v>
      </c>
      <c r="F65" s="151">
        <f>کراچی!F32+حیدرآباد!F33+ملتان!F34+'فیصل آباد'!F32+لاہور!F33+'اسلام آباد'!F33</f>
        <v>0</v>
      </c>
      <c r="G65" s="153">
        <f>کراچی!G32+حیدرآباد!G33+ملتان!G34+'فیصل آباد'!G32+لاہور!G33+'اسلام آباد'!G33</f>
        <v>0</v>
      </c>
      <c r="H65" s="154">
        <f>کراچی!H32+حیدرآباد!H33+ملتان!H34+'فیصل آباد'!H32+لاہور!H33+'اسلام آباد'!H33</f>
        <v>0</v>
      </c>
      <c r="I65" s="151">
        <f>کراچی!I32+حیدرآباد!I33+ملتان!I34+'فیصل آباد'!I32+لاہور!I33+'اسلام آباد'!I33</f>
        <v>0</v>
      </c>
      <c r="J65" s="155">
        <f>کراچی!J32+حیدرآباد!J33+ملتان!J34+'فیصل آباد'!J32+لاہور!J33+'اسلام آباد'!J33</f>
        <v>0</v>
      </c>
      <c r="K65" s="153">
        <f>کراچی!K32+حیدرآباد!K33+ملتان!K34+'فیصل آباد'!K32+لاہور!K33+'اسلام آباد'!K33</f>
        <v>0</v>
      </c>
      <c r="L65" s="156">
        <f>کراچی!L32+حیدرآباد!L33+ملتان!L34+'فیصل آباد'!L32+لاہور!L33+'اسلام آباد'!L33</f>
        <v>0</v>
      </c>
      <c r="M65" s="152">
        <f>کراچی!M32+حیدرآباد!M33+ملتان!M34+'فیصل آباد'!M32+لاہور!M33+'اسلام آباد'!M33</f>
        <v>0</v>
      </c>
      <c r="N65" s="152">
        <f>کراچی!N32+حیدرآباد!N33+ملتان!N34+'فیصل آباد'!N32+لاہور!N33+'اسلام آباد'!N33</f>
        <v>0</v>
      </c>
      <c r="O65" s="152">
        <f>کراچی!O32+حیدرآباد!O33+ملتان!O34+'فیصل آباد'!O32+لاہور!O33+'اسلام آباد'!O33</f>
        <v>0</v>
      </c>
      <c r="P65" s="152">
        <f>کراچی!P32+حیدرآباد!P33+ملتان!P34+'فیصل آباد'!P32+لاہور!P33+'اسلام آباد'!P33</f>
        <v>0</v>
      </c>
      <c r="Q65" s="157">
        <f>کراچی!Q32+حیدرآباد!Q33+ملتان!Q34+'فیصل آباد'!Q32+لاہور!Q33+'اسلام آباد'!Q33</f>
        <v>0</v>
      </c>
      <c r="R65" s="151">
        <f>کراچی!R32+حیدرآباد!R33+ملتان!R34+'فیصل آباد'!R32+لاہور!R33+'اسلام آباد'!R33</f>
        <v>0</v>
      </c>
      <c r="S65" s="154">
        <f>کراچی!S32+حیدرآباد!S33+ملتان!S34+'فیصل آباد'!S32+لاہور!S33+'اسلام آباد'!S33</f>
        <v>0</v>
      </c>
      <c r="T65" s="151">
        <f>کراچی!T32+حیدرآباد!T33+ملتان!T34+'فیصل آباد'!T32+لاہور!T33+'اسلام آباد'!T33</f>
        <v>0</v>
      </c>
      <c r="U65" s="152">
        <f>کراچی!U32+حیدرآباد!U33+ملتان!U34+'فیصل آباد'!U32+لاہور!U33+'اسلام آباد'!U33</f>
        <v>0</v>
      </c>
      <c r="V65" s="158">
        <f>کراچی!V32+حیدرآباد!V33+ملتان!V34+'فیصل آباد'!V32+لاہور!V33+'اسلام آباد'!V33</f>
        <v>0</v>
      </c>
      <c r="W65" s="151">
        <f>کراچی!W32+حیدرآباد!W33+ملتان!W34+'فیصل آباد'!W32+لاہور!W33+'اسلام آباد'!W33</f>
        <v>0</v>
      </c>
      <c r="X65" s="157">
        <f>کراچی!X32+حیدرآباد!X33+ملتان!X34+'فیصل آباد'!X32+لاہور!X33+'اسلام آباد'!X33</f>
        <v>0</v>
      </c>
      <c r="Y65" s="154">
        <f>کراچی!Y32+حیدرآباد!Y33+ملتان!Y34+'فیصل آباد'!Y32+لاہور!Y33+'اسلام آباد'!Y33</f>
        <v>0</v>
      </c>
      <c r="Z65" s="159">
        <f>کراچی!Z32+حیدرآباد!Z33+ملتان!Z34+'فیصل آباد'!Z32+لاہور!Z33+'اسلام آباد'!Z33</f>
        <v>0</v>
      </c>
      <c r="AA65" s="153">
        <f>کراچی!AA32+حیدرآباد!AA33+ملتان!AA34+'فیصل آباد'!AA32+لاہور!AA33+'اسلام آباد'!AA33</f>
        <v>0</v>
      </c>
      <c r="AB65" s="160">
        <f>کراچی!AB32+حیدرآباد!AB33+ملتان!AB34+'فیصل آباد'!AB32+لاہور!AB33+'اسلام آباد'!AB33</f>
        <v>0</v>
      </c>
      <c r="AC65" s="152">
        <f>کراچی!AC32+حیدرآباد!AC33+ملتان!AC34+'فیصل آباد'!AC32+لاہور!AC33+'اسلام آباد'!AC33</f>
        <v>0</v>
      </c>
      <c r="AD65" s="178" t="s">
        <v>67</v>
      </c>
      <c r="AE65" s="269"/>
      <c r="AF65" s="179"/>
      <c r="AG65" s="4"/>
    </row>
    <row r="66" spans="1:33" ht="27.95" customHeight="1" thickBot="1">
      <c r="A66" s="2"/>
      <c r="B66" s="39">
        <f t="shared" ref="B66:AA66" si="3">IF(SUM(B64:B65)=0,0,IF(B65=0,1*100.0001,IF(B64=0,1*-100.0001,(B64/B65*100-100))))</f>
        <v>0</v>
      </c>
      <c r="C66" s="40">
        <f t="shared" si="3"/>
        <v>0</v>
      </c>
      <c r="D66" s="41">
        <f t="shared" si="3"/>
        <v>0</v>
      </c>
      <c r="E66" s="41">
        <f t="shared" si="3"/>
        <v>0</v>
      </c>
      <c r="F66" s="40">
        <f t="shared" si="3"/>
        <v>0</v>
      </c>
      <c r="G66" s="42">
        <f t="shared" si="3"/>
        <v>0</v>
      </c>
      <c r="H66" s="43">
        <f t="shared" si="3"/>
        <v>0</v>
      </c>
      <c r="I66" s="40">
        <f t="shared" si="3"/>
        <v>0</v>
      </c>
      <c r="J66" s="69">
        <f t="shared" si="3"/>
        <v>0</v>
      </c>
      <c r="K66" s="42">
        <f t="shared" si="3"/>
        <v>0</v>
      </c>
      <c r="L66" s="74">
        <f t="shared" si="3"/>
        <v>0</v>
      </c>
      <c r="M66" s="41">
        <f t="shared" si="3"/>
        <v>0</v>
      </c>
      <c r="N66" s="41">
        <f t="shared" si="3"/>
        <v>0</v>
      </c>
      <c r="O66" s="41">
        <f t="shared" si="3"/>
        <v>0</v>
      </c>
      <c r="P66" s="41">
        <f t="shared" si="3"/>
        <v>0</v>
      </c>
      <c r="Q66" s="44">
        <f t="shared" si="3"/>
        <v>0</v>
      </c>
      <c r="R66" s="40">
        <f t="shared" si="3"/>
        <v>0</v>
      </c>
      <c r="S66" s="43">
        <f t="shared" si="3"/>
        <v>0</v>
      </c>
      <c r="T66" s="40">
        <f t="shared" si="3"/>
        <v>0</v>
      </c>
      <c r="U66" s="41">
        <f t="shared" si="3"/>
        <v>0</v>
      </c>
      <c r="V66" s="45">
        <f t="shared" si="3"/>
        <v>0</v>
      </c>
      <c r="W66" s="40">
        <f t="shared" si="3"/>
        <v>0</v>
      </c>
      <c r="X66" s="44">
        <f t="shared" si="3"/>
        <v>0</v>
      </c>
      <c r="Y66" s="43">
        <f t="shared" si="3"/>
        <v>0</v>
      </c>
      <c r="Z66" s="45"/>
      <c r="AA66" s="42">
        <f t="shared" si="3"/>
        <v>0</v>
      </c>
      <c r="AB66" s="85"/>
      <c r="AC66" s="41">
        <f>IF(SUM(AC64:AC65)=0,0,IF(AC65=0,1*100.0001,IF(AC64=0,1*-100.0001,(AC64/AC65*100-100))))</f>
        <v>100.0001</v>
      </c>
      <c r="AD66" s="178" t="s">
        <v>105</v>
      </c>
      <c r="AE66" s="269"/>
      <c r="AF66" s="179"/>
      <c r="AG66" s="4"/>
    </row>
    <row r="67" spans="1:33" s="81" customFormat="1" ht="4.5" customHeight="1" thickBot="1">
      <c r="A67" s="111"/>
      <c r="B67" s="171"/>
      <c r="C67" s="171"/>
      <c r="D67" s="171"/>
      <c r="E67" s="171"/>
      <c r="F67" s="171"/>
      <c r="G67" s="171"/>
      <c r="H67" s="265"/>
      <c r="I67" s="265"/>
      <c r="J67" s="265"/>
      <c r="K67" s="265"/>
      <c r="L67" s="224"/>
      <c r="M67" s="224"/>
      <c r="N67" s="224"/>
      <c r="O67" s="224"/>
      <c r="P67" s="113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12"/>
    </row>
    <row r="68" spans="1:33" ht="15" customHeight="1" thickTop="1"/>
  </sheetData>
  <sheetProtection algorithmName="SHA-512" hashValue="JAQgwsYaecEP3OWBe3YJj9IblsNyQYSvTmKOEgevZsQpy3k1qnQUpDuFHfO8ke7A4BlDRvhl88pj637osWMp/Q==" saltValue="u62bcWtxvn3+KgSpG7z1Hg==" spinCount="100000" sheet="1" formatCells="0" formatColumns="0" formatRows="0" insertColumns="0" insertRows="0" insertHyperlinks="0" deleteColumns="0" deleteRows="0" sort="0" autoFilter="0" pivotTables="0"/>
  <mergeCells count="51">
    <mergeCell ref="E10:E11"/>
    <mergeCell ref="F10:F11"/>
    <mergeCell ref="AE34:AE43"/>
    <mergeCell ref="B10:C10"/>
    <mergeCell ref="D10:D11"/>
    <mergeCell ref="G10:G11"/>
    <mergeCell ref="H10:I10"/>
    <mergeCell ref="J10:L10"/>
    <mergeCell ref="B5:F5"/>
    <mergeCell ref="I5:L5"/>
    <mergeCell ref="M5:P5"/>
    <mergeCell ref="AF9:AF11"/>
    <mergeCell ref="B67:G67"/>
    <mergeCell ref="H67:K67"/>
    <mergeCell ref="L67:O67"/>
    <mergeCell ref="Q67:AF67"/>
    <mergeCell ref="AE9:AE11"/>
    <mergeCell ref="Y10:AB10"/>
    <mergeCell ref="AC10:AC11"/>
    <mergeCell ref="AD64:AF64"/>
    <mergeCell ref="AD65:AF65"/>
    <mergeCell ref="AD66:AF66"/>
    <mergeCell ref="Q10:R10"/>
    <mergeCell ref="M10:P10"/>
    <mergeCell ref="B6:F7"/>
    <mergeCell ref="H7:Z7"/>
    <mergeCell ref="B9:C9"/>
    <mergeCell ref="H9:I9"/>
    <mergeCell ref="J9:L9"/>
    <mergeCell ref="Q9:R9"/>
    <mergeCell ref="S9:T9"/>
    <mergeCell ref="V9:W9"/>
    <mergeCell ref="Y9:AC9"/>
    <mergeCell ref="A1:AG1"/>
    <mergeCell ref="B2:F2"/>
    <mergeCell ref="I2:X3"/>
    <mergeCell ref="AB2:AF4"/>
    <mergeCell ref="B3:F3"/>
    <mergeCell ref="AE44:AE52"/>
    <mergeCell ref="AE53:AE60"/>
    <mergeCell ref="S5:V5"/>
    <mergeCell ref="W5:Y5"/>
    <mergeCell ref="AE12:AE15"/>
    <mergeCell ref="AE16:AE23"/>
    <mergeCell ref="AE24:AE33"/>
    <mergeCell ref="U10:U11"/>
    <mergeCell ref="V10:W10"/>
    <mergeCell ref="X10:X11"/>
    <mergeCell ref="AD9:AD11"/>
    <mergeCell ref="S10:T10"/>
    <mergeCell ref="AB5:AF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5"/>
  <sheetViews>
    <sheetView showGridLines="0" topLeftCell="A4" zoomScaleNormal="100" zoomScaleSheetLayoutView="100" workbookViewId="0">
      <selection activeCell="P11" sqref="P11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7.1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6.1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116"/>
      <c r="Z2" s="3"/>
      <c r="AB2" s="225" t="s">
        <v>79</v>
      </c>
      <c r="AC2" s="226"/>
      <c r="AD2" s="226"/>
      <c r="AE2" s="227"/>
      <c r="AF2" s="4"/>
    </row>
    <row r="3" spans="1:32" ht="26.1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116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6.1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117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22.5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15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14">
        <v>9</v>
      </c>
      <c r="N9" s="114">
        <v>8</v>
      </c>
      <c r="O9" s="114">
        <v>7</v>
      </c>
      <c r="P9" s="114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14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115.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0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7" customHeight="1">
      <c r="A12" s="2"/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/>
      <c r="AD12" s="132" t="s">
        <v>26</v>
      </c>
      <c r="AE12" s="107">
        <v>1</v>
      </c>
      <c r="AF12" s="4"/>
    </row>
    <row r="13" spans="1:32" ht="27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 t="shared" ref="Z13:Z30" si="0">COUNTA(AD13)+AB13</f>
        <v>1</v>
      </c>
      <c r="AA13" s="14"/>
      <c r="AB13" s="82"/>
      <c r="AC13" s="13"/>
      <c r="AD13" s="133" t="s">
        <v>28</v>
      </c>
      <c r="AE13" s="108">
        <f t="shared" ref="AE13:AE28" si="1">AE12+1</f>
        <v>2</v>
      </c>
      <c r="AF13" s="4"/>
    </row>
    <row r="14" spans="1:32" ht="27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si="0"/>
        <v>1</v>
      </c>
      <c r="AA14" s="14"/>
      <c r="AB14" s="82"/>
      <c r="AC14" s="13"/>
      <c r="AD14" s="134" t="s">
        <v>29</v>
      </c>
      <c r="AE14" s="108">
        <f t="shared" si="1"/>
        <v>3</v>
      </c>
      <c r="AF14" s="4"/>
    </row>
    <row r="15" spans="1:32" ht="27" customHeight="1">
      <c r="A15" s="2"/>
      <c r="B15" s="20"/>
      <c r="C15" s="21"/>
      <c r="D15" s="164"/>
      <c r="E15" s="22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118">
        <f t="shared" si="0"/>
        <v>1</v>
      </c>
      <c r="AA15" s="14"/>
      <c r="AB15" s="82"/>
      <c r="AC15" s="13"/>
      <c r="AD15" s="134" t="s">
        <v>30</v>
      </c>
      <c r="AE15" s="108">
        <f t="shared" si="1"/>
        <v>4</v>
      </c>
      <c r="AF15" s="4"/>
    </row>
    <row r="16" spans="1:32" ht="27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0</v>
      </c>
      <c r="AA16" s="14"/>
      <c r="AB16" s="82"/>
      <c r="AC16" s="13"/>
      <c r="AD16" s="134"/>
      <c r="AE16" s="108">
        <f t="shared" si="1"/>
        <v>5</v>
      </c>
      <c r="AF16" s="4"/>
    </row>
    <row r="17" spans="1:32" ht="30.75" customHeight="1" thickBo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0</v>
      </c>
      <c r="AA17" s="14"/>
      <c r="AB17" s="82"/>
      <c r="AC17" s="13"/>
      <c r="AD17" s="134"/>
      <c r="AE17" s="108">
        <f t="shared" si="1"/>
        <v>6</v>
      </c>
      <c r="AF17" s="4"/>
    </row>
    <row r="18" spans="1:32" ht="30.75" hidden="1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0</v>
      </c>
      <c r="AA18" s="14"/>
      <c r="AB18" s="82"/>
      <c r="AC18" s="13"/>
      <c r="AD18" s="134"/>
      <c r="AE18" s="108">
        <f t="shared" si="1"/>
        <v>7</v>
      </c>
      <c r="AF18" s="4"/>
    </row>
    <row r="19" spans="1:32" ht="30.75" hidden="1" customHeigh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0</v>
      </c>
      <c r="AA19" s="14"/>
      <c r="AB19" s="82"/>
      <c r="AC19" s="13"/>
      <c r="AD19" s="134"/>
      <c r="AE19" s="108">
        <f t="shared" si="1"/>
        <v>8</v>
      </c>
      <c r="AF19" s="4"/>
    </row>
    <row r="20" spans="1:32" ht="30.75" hidden="1" customHeigh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0</v>
      </c>
      <c r="AA20" s="14"/>
      <c r="AB20" s="82"/>
      <c r="AC20" s="13"/>
      <c r="AD20" s="134"/>
      <c r="AE20" s="108">
        <f t="shared" si="1"/>
        <v>9</v>
      </c>
      <c r="AF20" s="4"/>
    </row>
    <row r="21" spans="1:32" ht="30.75" hidden="1" customHeigh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0</v>
      </c>
      <c r="AA21" s="14"/>
      <c r="AB21" s="82"/>
      <c r="AC21" s="13"/>
      <c r="AD21" s="134"/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5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4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4"/>
      <c r="AE29" s="108">
        <f>AE28+1</f>
        <v>18</v>
      </c>
      <c r="AF29" s="4"/>
    </row>
    <row r="30" spans="1:32" ht="30.75" hidden="1" customHeight="1" thickBo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 t="shared" ref="AE30" si="2">AE29+1</f>
        <v>19</v>
      </c>
      <c r="AF30" s="4"/>
    </row>
    <row r="31" spans="1:32" ht="29.1" customHeight="1" thickBot="1">
      <c r="A31" s="2"/>
      <c r="B31" s="46">
        <f t="shared" ref="B31:AC31" si="3">SUM(B12:B30)</f>
        <v>0</v>
      </c>
      <c r="C31" s="47">
        <f t="shared" si="3"/>
        <v>0</v>
      </c>
      <c r="D31" s="48">
        <f t="shared" si="3"/>
        <v>0</v>
      </c>
      <c r="E31" s="48">
        <f t="shared" si="3"/>
        <v>0</v>
      </c>
      <c r="F31" s="47">
        <f t="shared" si="3"/>
        <v>0</v>
      </c>
      <c r="G31" s="49">
        <f t="shared" si="3"/>
        <v>0</v>
      </c>
      <c r="H31" s="50">
        <f t="shared" si="3"/>
        <v>0</v>
      </c>
      <c r="I31" s="47">
        <f t="shared" si="3"/>
        <v>0</v>
      </c>
      <c r="J31" s="67">
        <f t="shared" si="3"/>
        <v>0</v>
      </c>
      <c r="K31" s="49">
        <f t="shared" si="3"/>
        <v>0</v>
      </c>
      <c r="L31" s="72">
        <f t="shared" si="3"/>
        <v>0</v>
      </c>
      <c r="M31" s="48">
        <f t="shared" si="3"/>
        <v>0</v>
      </c>
      <c r="N31" s="48">
        <f t="shared" si="3"/>
        <v>0</v>
      </c>
      <c r="O31" s="48">
        <f t="shared" si="3"/>
        <v>0</v>
      </c>
      <c r="P31" s="48">
        <f t="shared" si="3"/>
        <v>0</v>
      </c>
      <c r="Q31" s="51">
        <f t="shared" si="3"/>
        <v>0</v>
      </c>
      <c r="R31" s="47">
        <f t="shared" si="3"/>
        <v>0</v>
      </c>
      <c r="S31" s="50">
        <f t="shared" si="3"/>
        <v>0</v>
      </c>
      <c r="T31" s="47">
        <f t="shared" si="3"/>
        <v>0</v>
      </c>
      <c r="U31" s="48">
        <f t="shared" si="3"/>
        <v>0</v>
      </c>
      <c r="V31" s="52">
        <f t="shared" si="3"/>
        <v>0</v>
      </c>
      <c r="W31" s="47">
        <f t="shared" si="3"/>
        <v>0</v>
      </c>
      <c r="X31" s="51">
        <f t="shared" si="3"/>
        <v>0</v>
      </c>
      <c r="Y31" s="50">
        <f t="shared" si="3"/>
        <v>0</v>
      </c>
      <c r="Z31" s="52">
        <f t="shared" si="3"/>
        <v>4</v>
      </c>
      <c r="AA31" s="49">
        <f t="shared" si="3"/>
        <v>0</v>
      </c>
      <c r="AB31" s="83">
        <f t="shared" si="3"/>
        <v>0</v>
      </c>
      <c r="AC31" s="131">
        <f t="shared" si="3"/>
        <v>0</v>
      </c>
      <c r="AD31" s="178" t="s">
        <v>66</v>
      </c>
      <c r="AE31" s="179"/>
      <c r="AF31" s="4"/>
    </row>
    <row r="32" spans="1:32" ht="29.1" customHeight="1" thickBot="1">
      <c r="A32" s="2"/>
      <c r="B32" s="29"/>
      <c r="C32" s="30"/>
      <c r="D32" s="166"/>
      <c r="E32" s="31"/>
      <c r="F32" s="30"/>
      <c r="G32" s="32"/>
      <c r="H32" s="33"/>
      <c r="I32" s="30"/>
      <c r="J32" s="68"/>
      <c r="K32" s="32"/>
      <c r="L32" s="73"/>
      <c r="M32" s="31"/>
      <c r="N32" s="31"/>
      <c r="O32" s="31"/>
      <c r="P32" s="31"/>
      <c r="Q32" s="34"/>
      <c r="R32" s="30"/>
      <c r="S32" s="33"/>
      <c r="T32" s="30"/>
      <c r="U32" s="31"/>
      <c r="V32" s="35"/>
      <c r="W32" s="30"/>
      <c r="X32" s="34"/>
      <c r="Y32" s="33"/>
      <c r="Z32" s="136"/>
      <c r="AA32" s="32"/>
      <c r="AB32" s="84"/>
      <c r="AC32" s="31"/>
      <c r="AD32" s="178" t="s">
        <v>67</v>
      </c>
      <c r="AE32" s="179"/>
      <c r="AF32" s="4"/>
    </row>
    <row r="33" spans="1:32" ht="29.1" customHeight="1" thickBot="1">
      <c r="A33" s="2"/>
      <c r="B33" s="39">
        <f t="shared" ref="B33:AA33" si="4">IF(SUM(B31:B32)=0,0,IF(B32=0,1*100.0001,IF(B31=0,1*-100.0001,(B31/B32*100-100))))</f>
        <v>0</v>
      </c>
      <c r="C33" s="40">
        <f t="shared" si="4"/>
        <v>0</v>
      </c>
      <c r="D33" s="41">
        <f t="shared" si="4"/>
        <v>0</v>
      </c>
      <c r="E33" s="41">
        <f t="shared" si="4"/>
        <v>0</v>
      </c>
      <c r="F33" s="40">
        <f t="shared" si="4"/>
        <v>0</v>
      </c>
      <c r="G33" s="42">
        <f t="shared" si="4"/>
        <v>0</v>
      </c>
      <c r="H33" s="43">
        <f t="shared" si="4"/>
        <v>0</v>
      </c>
      <c r="I33" s="40">
        <f t="shared" si="4"/>
        <v>0</v>
      </c>
      <c r="J33" s="69">
        <f t="shared" si="4"/>
        <v>0</v>
      </c>
      <c r="K33" s="42">
        <f t="shared" si="4"/>
        <v>0</v>
      </c>
      <c r="L33" s="74">
        <f t="shared" si="4"/>
        <v>0</v>
      </c>
      <c r="M33" s="41">
        <f t="shared" si="4"/>
        <v>0</v>
      </c>
      <c r="N33" s="41">
        <f t="shared" si="4"/>
        <v>0</v>
      </c>
      <c r="O33" s="41">
        <f t="shared" si="4"/>
        <v>0</v>
      </c>
      <c r="P33" s="41">
        <f t="shared" si="4"/>
        <v>0</v>
      </c>
      <c r="Q33" s="44">
        <f t="shared" si="4"/>
        <v>0</v>
      </c>
      <c r="R33" s="40">
        <f t="shared" si="4"/>
        <v>0</v>
      </c>
      <c r="S33" s="43">
        <f t="shared" si="4"/>
        <v>0</v>
      </c>
      <c r="T33" s="40">
        <f t="shared" si="4"/>
        <v>0</v>
      </c>
      <c r="U33" s="41">
        <f t="shared" si="4"/>
        <v>0</v>
      </c>
      <c r="V33" s="45">
        <f t="shared" si="4"/>
        <v>0</v>
      </c>
      <c r="W33" s="40">
        <f t="shared" si="4"/>
        <v>0</v>
      </c>
      <c r="X33" s="44">
        <f t="shared" si="4"/>
        <v>0</v>
      </c>
      <c r="Y33" s="43">
        <f t="shared" si="4"/>
        <v>0</v>
      </c>
      <c r="Z33" s="45"/>
      <c r="AA33" s="42">
        <f t="shared" si="4"/>
        <v>0</v>
      </c>
      <c r="AB33" s="85"/>
      <c r="AC33" s="41">
        <f>IF(SUM(AC31:AC32)=0,0,IF(AC32=0,1*100.0001,IF(AC31=0,1*-100.0001,(AC31/AC32*100-100))))</f>
        <v>0</v>
      </c>
      <c r="AD33" s="178" t="s">
        <v>105</v>
      </c>
      <c r="AE33" s="179"/>
      <c r="AF33" s="4"/>
    </row>
    <row r="34" spans="1:32" s="81" customFormat="1" ht="5.25" customHeight="1" thickBot="1">
      <c r="A34" s="111"/>
      <c r="B34" s="272"/>
      <c r="C34" s="272"/>
      <c r="D34" s="272"/>
      <c r="E34" s="272"/>
      <c r="F34" s="272"/>
      <c r="G34" s="272"/>
      <c r="H34" s="273"/>
      <c r="I34" s="273"/>
      <c r="J34" s="273"/>
      <c r="K34" s="273"/>
      <c r="L34" s="271"/>
      <c r="M34" s="271"/>
      <c r="N34" s="271"/>
      <c r="O34" s="271"/>
      <c r="P34" s="271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112"/>
    </row>
    <row r="35" spans="1:32" ht="15" customHeight="1" thickTop="1"/>
  </sheetData>
  <sheetProtection algorithmName="SHA-512" hashValue="DTZ4WF1KfAoLuKFm6j8tZGtAPdgk89ApINXroVKu9MDd/2R24aNo6iw8UAStk8cePfZEjtlBIWbtf2JS95+RBA==" saltValue="8Qit0BQP7DvqlGcEXOdTVg==" spinCount="100000" sheet="1" formatCells="0" formatColumns="0" formatRows="0" insertColumns="0" insertRows="0" insertHyperlinks="0" deleteColumns="0" deleteRows="0" sort="0" autoFilter="0" pivotTables="0"/>
  <mergeCells count="46">
    <mergeCell ref="A1:AF1"/>
    <mergeCell ref="B2:F2"/>
    <mergeCell ref="I2:X3"/>
    <mergeCell ref="B3:F3"/>
    <mergeCell ref="B5:F5"/>
    <mergeCell ref="I5:L5"/>
    <mergeCell ref="M5:P5"/>
    <mergeCell ref="R5:U5"/>
    <mergeCell ref="V5:X5"/>
    <mergeCell ref="AB2:AE2"/>
    <mergeCell ref="AB3:AE3"/>
    <mergeCell ref="B10:C10"/>
    <mergeCell ref="D10:D11"/>
    <mergeCell ref="E10:E11"/>
    <mergeCell ref="F10:F11"/>
    <mergeCell ref="G10:G11"/>
    <mergeCell ref="B6:F7"/>
    <mergeCell ref="H7:Z7"/>
    <mergeCell ref="B9:C9"/>
    <mergeCell ref="H9:I9"/>
    <mergeCell ref="J9:L9"/>
    <mergeCell ref="Q9:R9"/>
    <mergeCell ref="S9:T9"/>
    <mergeCell ref="V9:W9"/>
    <mergeCell ref="Y9:AC9"/>
    <mergeCell ref="AC10:AC11"/>
    <mergeCell ref="AD9:AD11"/>
    <mergeCell ref="AE9:AE11"/>
    <mergeCell ref="H10:I10"/>
    <mergeCell ref="J10:L10"/>
    <mergeCell ref="Q34:AE34"/>
    <mergeCell ref="L34:P34"/>
    <mergeCell ref="AB5:AE5"/>
    <mergeCell ref="AB6:AE7"/>
    <mergeCell ref="B34:G34"/>
    <mergeCell ref="H34:K34"/>
    <mergeCell ref="X10:X11"/>
    <mergeCell ref="M10:P10"/>
    <mergeCell ref="Q10:R10"/>
    <mergeCell ref="S10:T10"/>
    <mergeCell ref="U10:U11"/>
    <mergeCell ref="V10:W10"/>
    <mergeCell ref="AD31:AE31"/>
    <mergeCell ref="AD32:AE32"/>
    <mergeCell ref="AD33:AE33"/>
    <mergeCell ref="Y10:AB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6"/>
  <sheetViews>
    <sheetView showGridLines="0" topLeftCell="A7" zoomScaleNormal="100" zoomScaleSheetLayoutView="100" workbookViewId="0">
      <selection activeCell="A12" sqref="A12:XFD19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4.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6.1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3"/>
      <c r="AB2" s="225" t="s">
        <v>79</v>
      </c>
      <c r="AC2" s="226"/>
      <c r="AD2" s="226"/>
      <c r="AE2" s="227"/>
      <c r="AF2" s="4"/>
    </row>
    <row r="3" spans="1:32" ht="26.1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6.1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253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22.5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21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20">
        <v>9</v>
      </c>
      <c r="N9" s="120">
        <v>8</v>
      </c>
      <c r="O9" s="120">
        <v>7</v>
      </c>
      <c r="P9" s="120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20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101.2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1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5.5" customHeight="1">
      <c r="A12" s="2"/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/>
      <c r="AD12" s="132" t="s">
        <v>31</v>
      </c>
      <c r="AE12" s="107">
        <v>1</v>
      </c>
      <c r="AF12" s="4"/>
    </row>
    <row r="13" spans="1:32" ht="25.5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 t="shared" ref="Z13:Z31" si="0">COUNTA(AD13)+AB13</f>
        <v>1</v>
      </c>
      <c r="AA13" s="14"/>
      <c r="AB13" s="82"/>
      <c r="AC13" s="13"/>
      <c r="AD13" s="133" t="s">
        <v>32</v>
      </c>
      <c r="AE13" s="108">
        <f t="shared" ref="AE13:AE29" si="1">AE12+1</f>
        <v>2</v>
      </c>
      <c r="AF13" s="4"/>
    </row>
    <row r="14" spans="1:32" ht="25.5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si="0"/>
        <v>1</v>
      </c>
      <c r="AA14" s="14"/>
      <c r="AB14" s="82"/>
      <c r="AC14" s="13"/>
      <c r="AD14" s="134" t="s">
        <v>33</v>
      </c>
      <c r="AE14" s="108">
        <f t="shared" si="1"/>
        <v>3</v>
      </c>
      <c r="AF14" s="4"/>
    </row>
    <row r="15" spans="1:32" ht="25.5" customHeight="1">
      <c r="A15" s="2"/>
      <c r="B15" s="20"/>
      <c r="C15" s="21"/>
      <c r="D15" s="164"/>
      <c r="E15" s="22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118">
        <f t="shared" si="0"/>
        <v>1</v>
      </c>
      <c r="AA15" s="14"/>
      <c r="AB15" s="82"/>
      <c r="AC15" s="13"/>
      <c r="AD15" s="134" t="s">
        <v>34</v>
      </c>
      <c r="AE15" s="108">
        <f t="shared" si="1"/>
        <v>4</v>
      </c>
      <c r="AF15" s="4"/>
    </row>
    <row r="16" spans="1:32" ht="25.5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1</v>
      </c>
      <c r="AA16" s="14"/>
      <c r="AB16" s="82"/>
      <c r="AC16" s="13"/>
      <c r="AD16" s="134" t="s">
        <v>35</v>
      </c>
      <c r="AE16" s="108">
        <f t="shared" si="1"/>
        <v>5</v>
      </c>
      <c r="AF16" s="4"/>
    </row>
    <row r="17" spans="1:32" ht="25.5" customHeigh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1</v>
      </c>
      <c r="AA17" s="14"/>
      <c r="AB17" s="82"/>
      <c r="AC17" s="13"/>
      <c r="AD17" s="134" t="s">
        <v>36</v>
      </c>
      <c r="AE17" s="108">
        <f t="shared" si="1"/>
        <v>6</v>
      </c>
      <c r="AF17" s="4"/>
    </row>
    <row r="18" spans="1:32" ht="25.5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1</v>
      </c>
      <c r="AA18" s="14"/>
      <c r="AB18" s="82"/>
      <c r="AC18" s="13"/>
      <c r="AD18" s="134" t="s">
        <v>37</v>
      </c>
      <c r="AE18" s="108">
        <f t="shared" si="1"/>
        <v>7</v>
      </c>
      <c r="AF18" s="4"/>
    </row>
    <row r="19" spans="1:32" ht="25.5" customHeight="1" thickBo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1</v>
      </c>
      <c r="AA19" s="14"/>
      <c r="AB19" s="82"/>
      <c r="AC19" s="13"/>
      <c r="AD19" s="134" t="s">
        <v>38</v>
      </c>
      <c r="AE19" s="108">
        <f t="shared" si="1"/>
        <v>8</v>
      </c>
      <c r="AF19" s="4"/>
    </row>
    <row r="20" spans="1:32" ht="30.75" hidden="1" customHeigh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0</v>
      </c>
      <c r="AA20" s="14"/>
      <c r="AB20" s="82"/>
      <c r="AC20" s="13"/>
      <c r="AD20" s="134"/>
      <c r="AE20" s="108">
        <f t="shared" si="1"/>
        <v>9</v>
      </c>
      <c r="AF20" s="4"/>
    </row>
    <row r="21" spans="1:32" ht="30.75" hidden="1" customHeigh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0</v>
      </c>
      <c r="AA21" s="14"/>
      <c r="AB21" s="82"/>
      <c r="AC21" s="13"/>
      <c r="AD21" s="134"/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4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5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4"/>
      <c r="AE29" s="108">
        <f t="shared" si="1"/>
        <v>18</v>
      </c>
      <c r="AF29" s="4"/>
    </row>
    <row r="30" spans="1:32" ht="30.75" hidden="1" customHeigh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>AE29+1</f>
        <v>19</v>
      </c>
      <c r="AF30" s="4"/>
    </row>
    <row r="31" spans="1:32" ht="30.75" hidden="1" customHeight="1" thickBot="1">
      <c r="A31" s="2"/>
      <c r="B31" s="20"/>
      <c r="C31" s="21"/>
      <c r="D31" s="164"/>
      <c r="E31" s="22"/>
      <c r="F31" s="12"/>
      <c r="G31" s="14"/>
      <c r="H31" s="15"/>
      <c r="I31" s="12"/>
      <c r="J31" s="66"/>
      <c r="K31" s="14"/>
      <c r="L31" s="71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5"/>
      <c r="Z31" s="118">
        <f t="shared" si="0"/>
        <v>0</v>
      </c>
      <c r="AA31" s="14"/>
      <c r="AB31" s="82"/>
      <c r="AC31" s="13"/>
      <c r="AD31" s="134"/>
      <c r="AE31" s="108">
        <f t="shared" ref="AE31" si="2">AE30+1</f>
        <v>20</v>
      </c>
      <c r="AF31" s="4"/>
    </row>
    <row r="32" spans="1:32" ht="29.1" customHeight="1" thickBot="1">
      <c r="A32" s="2"/>
      <c r="B32" s="46">
        <f t="shared" ref="B32:AC32" si="3">SUM(B12:B31)</f>
        <v>0</v>
      </c>
      <c r="C32" s="47">
        <f t="shared" si="3"/>
        <v>0</v>
      </c>
      <c r="D32" s="48">
        <f t="shared" si="3"/>
        <v>0</v>
      </c>
      <c r="E32" s="48">
        <f t="shared" si="3"/>
        <v>0</v>
      </c>
      <c r="F32" s="47">
        <f t="shared" si="3"/>
        <v>0</v>
      </c>
      <c r="G32" s="49">
        <f t="shared" si="3"/>
        <v>0</v>
      </c>
      <c r="H32" s="50">
        <f t="shared" si="3"/>
        <v>0</v>
      </c>
      <c r="I32" s="47">
        <f t="shared" si="3"/>
        <v>0</v>
      </c>
      <c r="J32" s="67">
        <f t="shared" si="3"/>
        <v>0</v>
      </c>
      <c r="K32" s="49">
        <f t="shared" si="3"/>
        <v>0</v>
      </c>
      <c r="L32" s="72">
        <f t="shared" si="3"/>
        <v>0</v>
      </c>
      <c r="M32" s="48">
        <f t="shared" si="3"/>
        <v>0</v>
      </c>
      <c r="N32" s="48">
        <f t="shared" si="3"/>
        <v>0</v>
      </c>
      <c r="O32" s="48">
        <f t="shared" si="3"/>
        <v>0</v>
      </c>
      <c r="P32" s="48">
        <f t="shared" si="3"/>
        <v>0</v>
      </c>
      <c r="Q32" s="51">
        <f t="shared" si="3"/>
        <v>0</v>
      </c>
      <c r="R32" s="47">
        <f t="shared" si="3"/>
        <v>0</v>
      </c>
      <c r="S32" s="50">
        <f t="shared" si="3"/>
        <v>0</v>
      </c>
      <c r="T32" s="47">
        <f t="shared" si="3"/>
        <v>0</v>
      </c>
      <c r="U32" s="48">
        <f t="shared" si="3"/>
        <v>0</v>
      </c>
      <c r="V32" s="52">
        <f t="shared" si="3"/>
        <v>0</v>
      </c>
      <c r="W32" s="47">
        <f t="shared" si="3"/>
        <v>0</v>
      </c>
      <c r="X32" s="51">
        <f t="shared" si="3"/>
        <v>0</v>
      </c>
      <c r="Y32" s="50">
        <f t="shared" si="3"/>
        <v>0</v>
      </c>
      <c r="Z32" s="52">
        <f t="shared" si="3"/>
        <v>8</v>
      </c>
      <c r="AA32" s="49">
        <f t="shared" si="3"/>
        <v>0</v>
      </c>
      <c r="AB32" s="83">
        <f t="shared" si="3"/>
        <v>0</v>
      </c>
      <c r="AC32" s="131">
        <f t="shared" si="3"/>
        <v>0</v>
      </c>
      <c r="AD32" s="178" t="s">
        <v>66</v>
      </c>
      <c r="AE32" s="179"/>
      <c r="AF32" s="4"/>
    </row>
    <row r="33" spans="1:32" ht="29.1" customHeight="1" thickBot="1">
      <c r="A33" s="2"/>
      <c r="B33" s="29"/>
      <c r="C33" s="30"/>
      <c r="D33" s="166"/>
      <c r="E33" s="31"/>
      <c r="F33" s="30"/>
      <c r="G33" s="32"/>
      <c r="H33" s="33"/>
      <c r="I33" s="30"/>
      <c r="J33" s="68"/>
      <c r="K33" s="32"/>
      <c r="L33" s="73"/>
      <c r="M33" s="31"/>
      <c r="N33" s="31"/>
      <c r="O33" s="31"/>
      <c r="P33" s="31"/>
      <c r="Q33" s="34"/>
      <c r="R33" s="30"/>
      <c r="S33" s="33"/>
      <c r="T33" s="30"/>
      <c r="U33" s="31"/>
      <c r="V33" s="35"/>
      <c r="W33" s="30"/>
      <c r="X33" s="34"/>
      <c r="Y33" s="33"/>
      <c r="Z33" s="136"/>
      <c r="AA33" s="32"/>
      <c r="AB33" s="84"/>
      <c r="AC33" s="31"/>
      <c r="AD33" s="178" t="s">
        <v>67</v>
      </c>
      <c r="AE33" s="179"/>
      <c r="AF33" s="4"/>
    </row>
    <row r="34" spans="1:32" ht="29.1" customHeight="1" thickBot="1">
      <c r="A34" s="2"/>
      <c r="B34" s="39">
        <f t="shared" ref="B34:AA34" si="4">IF(SUM(B32:B33)=0,0,IF(B33=0,1*100.0001,IF(B32=0,1*-100.0001,(B32/B33*100-100))))</f>
        <v>0</v>
      </c>
      <c r="C34" s="40">
        <f t="shared" si="4"/>
        <v>0</v>
      </c>
      <c r="D34" s="41">
        <f t="shared" si="4"/>
        <v>0</v>
      </c>
      <c r="E34" s="41">
        <f t="shared" si="4"/>
        <v>0</v>
      </c>
      <c r="F34" s="40">
        <f t="shared" si="4"/>
        <v>0</v>
      </c>
      <c r="G34" s="42">
        <f t="shared" si="4"/>
        <v>0</v>
      </c>
      <c r="H34" s="43">
        <f t="shared" si="4"/>
        <v>0</v>
      </c>
      <c r="I34" s="40">
        <f t="shared" si="4"/>
        <v>0</v>
      </c>
      <c r="J34" s="69">
        <f t="shared" si="4"/>
        <v>0</v>
      </c>
      <c r="K34" s="42">
        <f t="shared" si="4"/>
        <v>0</v>
      </c>
      <c r="L34" s="74">
        <f t="shared" si="4"/>
        <v>0</v>
      </c>
      <c r="M34" s="41">
        <f t="shared" si="4"/>
        <v>0</v>
      </c>
      <c r="N34" s="41">
        <f t="shared" si="4"/>
        <v>0</v>
      </c>
      <c r="O34" s="41">
        <f t="shared" si="4"/>
        <v>0</v>
      </c>
      <c r="P34" s="41">
        <f t="shared" si="4"/>
        <v>0</v>
      </c>
      <c r="Q34" s="44">
        <f t="shared" si="4"/>
        <v>0</v>
      </c>
      <c r="R34" s="40">
        <f t="shared" si="4"/>
        <v>0</v>
      </c>
      <c r="S34" s="43">
        <f t="shared" si="4"/>
        <v>0</v>
      </c>
      <c r="T34" s="40">
        <f t="shared" si="4"/>
        <v>0</v>
      </c>
      <c r="U34" s="41">
        <f t="shared" si="4"/>
        <v>0</v>
      </c>
      <c r="V34" s="45">
        <f t="shared" si="4"/>
        <v>0</v>
      </c>
      <c r="W34" s="40">
        <f t="shared" si="4"/>
        <v>0</v>
      </c>
      <c r="X34" s="44">
        <f t="shared" si="4"/>
        <v>0</v>
      </c>
      <c r="Y34" s="43">
        <f t="shared" si="4"/>
        <v>0</v>
      </c>
      <c r="Z34" s="45"/>
      <c r="AA34" s="42">
        <f t="shared" si="4"/>
        <v>0</v>
      </c>
      <c r="AB34" s="85"/>
      <c r="AC34" s="41">
        <f>IF(SUM(AC32:AC33)=0,0,IF(AC33=0,1*100.0001,IF(AC32=0,1*-100.0001,(AC32/AC33*100-100))))</f>
        <v>0</v>
      </c>
      <c r="AD34" s="178" t="s">
        <v>105</v>
      </c>
      <c r="AE34" s="179"/>
      <c r="AF34" s="4"/>
    </row>
    <row r="35" spans="1:32" s="81" customFormat="1" ht="5.25" customHeight="1" thickBot="1">
      <c r="A35" s="111"/>
      <c r="B35" s="272"/>
      <c r="C35" s="272"/>
      <c r="D35" s="272"/>
      <c r="E35" s="272"/>
      <c r="F35" s="272"/>
      <c r="G35" s="272"/>
      <c r="H35" s="273"/>
      <c r="I35" s="273"/>
      <c r="J35" s="273"/>
      <c r="K35" s="273"/>
      <c r="L35" s="271"/>
      <c r="M35" s="271"/>
      <c r="N35" s="271"/>
      <c r="O35" s="271"/>
      <c r="P35" s="271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112"/>
    </row>
    <row r="36" spans="1:32" ht="15" customHeight="1" thickTop="1"/>
  </sheetData>
  <sheetProtection algorithmName="SHA-512" hashValue="7SGQzZzqWeBfjFXlafrQfi7Tmmm+jYZzYOfaeO6vtTSugrX+NAoCs6EjkUrcyKFqdgWZzH9Rt6qa57qj53bK4Q==" saltValue="Myp2G7+DLq6wL388cc9w/g==" spinCount="100000" sheet="1" formatCells="0" formatColumns="0" formatRows="0" insertColumns="0" insertRows="0" insertHyperlinks="0" deleteColumns="0" deleteRows="0" sort="0" autoFilter="0" pivotTables="0"/>
  <mergeCells count="46">
    <mergeCell ref="AD32:AE32"/>
    <mergeCell ref="AD33:AE33"/>
    <mergeCell ref="AD34:AE34"/>
    <mergeCell ref="B35:G35"/>
    <mergeCell ref="H35:K35"/>
    <mergeCell ref="L35:P35"/>
    <mergeCell ref="Q35:AE35"/>
    <mergeCell ref="AC10:AC11"/>
    <mergeCell ref="Q10:R10"/>
    <mergeCell ref="S10:T10"/>
    <mergeCell ref="U10:U11"/>
    <mergeCell ref="V10:W10"/>
    <mergeCell ref="X10:X11"/>
    <mergeCell ref="G10:G11"/>
    <mergeCell ref="H10:I10"/>
    <mergeCell ref="J10:L10"/>
    <mergeCell ref="M10:P10"/>
    <mergeCell ref="Y10:AB10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AD9:AD11"/>
    <mergeCell ref="AE9:AE11"/>
    <mergeCell ref="B10:C10"/>
    <mergeCell ref="D10:D11"/>
    <mergeCell ref="E10:E11"/>
    <mergeCell ref="F10:F11"/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7"/>
  <sheetViews>
    <sheetView showGridLines="0" tabSelected="1" zoomScaleNormal="100" zoomScaleSheetLayoutView="100" workbookViewId="0">
      <selection activeCell="R18" sqref="R18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5.2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3.1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3"/>
      <c r="AB2" s="225" t="s">
        <v>79</v>
      </c>
      <c r="AC2" s="226"/>
      <c r="AD2" s="226"/>
      <c r="AE2" s="227"/>
      <c r="AF2" s="4"/>
    </row>
    <row r="3" spans="1:32" ht="23.1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4.95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253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18.95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21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20">
        <v>9</v>
      </c>
      <c r="N9" s="120">
        <v>8</v>
      </c>
      <c r="O9" s="120">
        <v>7</v>
      </c>
      <c r="P9" s="120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20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57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99.7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1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3.1" customHeight="1">
      <c r="A12" s="2"/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/>
      <c r="AD12" s="132" t="s">
        <v>106</v>
      </c>
      <c r="AE12" s="107">
        <v>1</v>
      </c>
      <c r="AF12" s="4"/>
    </row>
    <row r="13" spans="1:32" ht="23.1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>COUNTA(AD13)+AB13</f>
        <v>1</v>
      </c>
      <c r="AA13" s="14"/>
      <c r="AB13" s="82"/>
      <c r="AC13" s="13"/>
      <c r="AD13" s="134" t="s">
        <v>39</v>
      </c>
      <c r="AE13" s="167">
        <f>AE12+1</f>
        <v>2</v>
      </c>
      <c r="AF13" s="4"/>
    </row>
    <row r="14" spans="1:32" ht="23.1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ref="Z14:Z32" si="0">COUNTA(AD14)+AB14</f>
        <v>1</v>
      </c>
      <c r="AA14" s="14"/>
      <c r="AB14" s="82"/>
      <c r="AC14" s="13"/>
      <c r="AD14" s="133" t="s">
        <v>41</v>
      </c>
      <c r="AE14" s="167">
        <f>AE13+1</f>
        <v>3</v>
      </c>
      <c r="AF14" s="4"/>
    </row>
    <row r="15" spans="1:32" ht="23.1" customHeight="1">
      <c r="A15" s="2"/>
      <c r="B15" s="11"/>
      <c r="C15" s="12"/>
      <c r="D15" s="164"/>
      <c r="E15" s="13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15"/>
      <c r="T15" s="12"/>
      <c r="U15" s="13"/>
      <c r="V15" s="19"/>
      <c r="W15" s="12"/>
      <c r="X15" s="19"/>
      <c r="Y15" s="15"/>
      <c r="Z15" s="118">
        <f t="shared" si="0"/>
        <v>1</v>
      </c>
      <c r="AA15" s="14"/>
      <c r="AB15" s="82"/>
      <c r="AC15" s="13"/>
      <c r="AD15" s="134" t="s">
        <v>42</v>
      </c>
      <c r="AE15" s="108">
        <f t="shared" ref="AE15:AE30" si="1">AE14+1</f>
        <v>4</v>
      </c>
      <c r="AF15" s="4"/>
    </row>
    <row r="16" spans="1:32" ht="23.1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1</v>
      </c>
      <c r="AA16" s="14"/>
      <c r="AB16" s="82"/>
      <c r="AC16" s="13"/>
      <c r="AD16" s="134" t="s">
        <v>88</v>
      </c>
      <c r="AE16" s="108">
        <f t="shared" si="1"/>
        <v>5</v>
      </c>
      <c r="AF16" s="4"/>
    </row>
    <row r="17" spans="1:32" ht="23.1" customHeigh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1</v>
      </c>
      <c r="AA17" s="14"/>
      <c r="AB17" s="82"/>
      <c r="AC17" s="13"/>
      <c r="AD17" s="134" t="s">
        <v>43</v>
      </c>
      <c r="AE17" s="108">
        <f t="shared" si="1"/>
        <v>6</v>
      </c>
      <c r="AF17" s="4"/>
    </row>
    <row r="18" spans="1:32" ht="23.1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1</v>
      </c>
      <c r="AA18" s="14"/>
      <c r="AB18" s="82"/>
      <c r="AC18" s="13"/>
      <c r="AD18" s="134" t="s">
        <v>40</v>
      </c>
      <c r="AE18" s="108">
        <f t="shared" si="1"/>
        <v>7</v>
      </c>
      <c r="AF18" s="4"/>
    </row>
    <row r="19" spans="1:32" ht="23.1" customHeigh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1</v>
      </c>
      <c r="AA19" s="14"/>
      <c r="AB19" s="82"/>
      <c r="AC19" s="13"/>
      <c r="AD19" s="134" t="s">
        <v>44</v>
      </c>
      <c r="AE19" s="108">
        <f t="shared" si="1"/>
        <v>8</v>
      </c>
      <c r="AF19" s="4"/>
    </row>
    <row r="20" spans="1:32" ht="23.1" customHeigh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1</v>
      </c>
      <c r="AA20" s="14"/>
      <c r="AB20" s="82"/>
      <c r="AC20" s="13"/>
      <c r="AD20" s="134" t="s">
        <v>45</v>
      </c>
      <c r="AE20" s="108">
        <f t="shared" si="1"/>
        <v>9</v>
      </c>
      <c r="AF20" s="4"/>
    </row>
    <row r="21" spans="1:32" ht="23.1" customHeight="1" thickBo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1</v>
      </c>
      <c r="AA21" s="14"/>
      <c r="AB21" s="82"/>
      <c r="AC21" s="13"/>
      <c r="AD21" s="134" t="s">
        <v>46</v>
      </c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4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4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5"/>
      <c r="AE29" s="108">
        <f t="shared" si="1"/>
        <v>18</v>
      </c>
      <c r="AF29" s="4"/>
    </row>
    <row r="30" spans="1:32" ht="30.75" hidden="1" customHeigh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 t="shared" si="1"/>
        <v>19</v>
      </c>
      <c r="AF30" s="4"/>
    </row>
    <row r="31" spans="1:32" ht="30.75" hidden="1" customHeight="1">
      <c r="A31" s="2"/>
      <c r="B31" s="20"/>
      <c r="C31" s="21"/>
      <c r="D31" s="164"/>
      <c r="E31" s="22"/>
      <c r="F31" s="12"/>
      <c r="G31" s="14"/>
      <c r="H31" s="15"/>
      <c r="I31" s="12"/>
      <c r="J31" s="66"/>
      <c r="K31" s="14"/>
      <c r="L31" s="71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5"/>
      <c r="Z31" s="118">
        <f t="shared" si="0"/>
        <v>0</v>
      </c>
      <c r="AA31" s="14"/>
      <c r="AB31" s="82"/>
      <c r="AC31" s="13"/>
      <c r="AD31" s="134"/>
      <c r="AE31" s="108">
        <f>AE30+1</f>
        <v>20</v>
      </c>
      <c r="AF31" s="4"/>
    </row>
    <row r="32" spans="1:32" ht="30.75" hidden="1" customHeight="1" thickBot="1">
      <c r="A32" s="2"/>
      <c r="B32" s="20"/>
      <c r="C32" s="21"/>
      <c r="D32" s="164"/>
      <c r="E32" s="22"/>
      <c r="F32" s="12"/>
      <c r="G32" s="14"/>
      <c r="H32" s="15"/>
      <c r="I32" s="12"/>
      <c r="J32" s="66"/>
      <c r="K32" s="14"/>
      <c r="L32" s="71"/>
      <c r="M32" s="13"/>
      <c r="N32" s="13"/>
      <c r="O32" s="13"/>
      <c r="P32" s="13"/>
      <c r="Q32" s="16"/>
      <c r="R32" s="12"/>
      <c r="S32" s="23"/>
      <c r="T32" s="21"/>
      <c r="U32" s="22"/>
      <c r="V32" s="24"/>
      <c r="W32" s="21"/>
      <c r="X32" s="24"/>
      <c r="Y32" s="15"/>
      <c r="Z32" s="118">
        <f t="shared" si="0"/>
        <v>0</v>
      </c>
      <c r="AA32" s="14"/>
      <c r="AB32" s="82"/>
      <c r="AC32" s="13"/>
      <c r="AD32" s="134"/>
      <c r="AE32" s="108">
        <f t="shared" ref="AE32" si="2">AE31+1</f>
        <v>21</v>
      </c>
      <c r="AF32" s="4"/>
    </row>
    <row r="33" spans="1:32" ht="24.95" customHeight="1" thickBot="1">
      <c r="A33" s="2"/>
      <c r="B33" s="46">
        <f t="shared" ref="B33:AC33" si="3">SUM(B12:B32)</f>
        <v>0</v>
      </c>
      <c r="C33" s="47">
        <f t="shared" si="3"/>
        <v>0</v>
      </c>
      <c r="D33" s="48">
        <f t="shared" si="3"/>
        <v>0</v>
      </c>
      <c r="E33" s="48">
        <f t="shared" si="3"/>
        <v>0</v>
      </c>
      <c r="F33" s="47">
        <f t="shared" si="3"/>
        <v>0</v>
      </c>
      <c r="G33" s="49">
        <f t="shared" si="3"/>
        <v>0</v>
      </c>
      <c r="H33" s="50">
        <f t="shared" si="3"/>
        <v>0</v>
      </c>
      <c r="I33" s="47">
        <f t="shared" si="3"/>
        <v>0</v>
      </c>
      <c r="J33" s="67">
        <f t="shared" si="3"/>
        <v>0</v>
      </c>
      <c r="K33" s="49">
        <f t="shared" si="3"/>
        <v>0</v>
      </c>
      <c r="L33" s="72">
        <f t="shared" si="3"/>
        <v>0</v>
      </c>
      <c r="M33" s="48">
        <f t="shared" si="3"/>
        <v>0</v>
      </c>
      <c r="N33" s="48">
        <f t="shared" si="3"/>
        <v>0</v>
      </c>
      <c r="O33" s="48">
        <f t="shared" si="3"/>
        <v>0</v>
      </c>
      <c r="P33" s="48">
        <f t="shared" si="3"/>
        <v>0</v>
      </c>
      <c r="Q33" s="51">
        <f t="shared" si="3"/>
        <v>0</v>
      </c>
      <c r="R33" s="47">
        <f t="shared" si="3"/>
        <v>0</v>
      </c>
      <c r="S33" s="50">
        <f t="shared" si="3"/>
        <v>0</v>
      </c>
      <c r="T33" s="47">
        <f t="shared" si="3"/>
        <v>0</v>
      </c>
      <c r="U33" s="48">
        <f t="shared" si="3"/>
        <v>0</v>
      </c>
      <c r="V33" s="52">
        <f t="shared" si="3"/>
        <v>0</v>
      </c>
      <c r="W33" s="47">
        <f t="shared" si="3"/>
        <v>0</v>
      </c>
      <c r="X33" s="51">
        <f t="shared" si="3"/>
        <v>0</v>
      </c>
      <c r="Y33" s="50">
        <f t="shared" si="3"/>
        <v>0</v>
      </c>
      <c r="Z33" s="52">
        <f t="shared" si="3"/>
        <v>10</v>
      </c>
      <c r="AA33" s="49">
        <f t="shared" si="3"/>
        <v>0</v>
      </c>
      <c r="AB33" s="83">
        <f t="shared" si="3"/>
        <v>0</v>
      </c>
      <c r="AC33" s="131">
        <f t="shared" si="3"/>
        <v>0</v>
      </c>
      <c r="AD33" s="178" t="s">
        <v>66</v>
      </c>
      <c r="AE33" s="179"/>
      <c r="AF33" s="4"/>
    </row>
    <row r="34" spans="1:32" ht="24.95" customHeight="1" thickBot="1">
      <c r="A34" s="2"/>
      <c r="B34" s="29"/>
      <c r="C34" s="30"/>
      <c r="D34" s="166"/>
      <c r="E34" s="31"/>
      <c r="F34" s="30"/>
      <c r="G34" s="32"/>
      <c r="H34" s="33"/>
      <c r="I34" s="30"/>
      <c r="J34" s="68"/>
      <c r="K34" s="32"/>
      <c r="L34" s="73"/>
      <c r="M34" s="31"/>
      <c r="N34" s="31"/>
      <c r="O34" s="31"/>
      <c r="P34" s="31"/>
      <c r="Q34" s="34"/>
      <c r="R34" s="30"/>
      <c r="S34" s="33"/>
      <c r="T34" s="30"/>
      <c r="U34" s="31"/>
      <c r="V34" s="35"/>
      <c r="W34" s="30"/>
      <c r="X34" s="34"/>
      <c r="Y34" s="33"/>
      <c r="Z34" s="136"/>
      <c r="AA34" s="32"/>
      <c r="AB34" s="84"/>
      <c r="AC34" s="31"/>
      <c r="AD34" s="178" t="s">
        <v>67</v>
      </c>
      <c r="AE34" s="179"/>
      <c r="AF34" s="4"/>
    </row>
    <row r="35" spans="1:32" ht="24.95" customHeight="1" thickBot="1">
      <c r="A35" s="2"/>
      <c r="B35" s="39">
        <f t="shared" ref="B35:AA35" si="4">IF(SUM(B33:B34)=0,0,IF(B34=0,1*100.0001,IF(B33=0,1*-100.0001,(B33/B34*100-100))))</f>
        <v>0</v>
      </c>
      <c r="C35" s="40">
        <f t="shared" si="4"/>
        <v>0</v>
      </c>
      <c r="D35" s="41">
        <f t="shared" si="4"/>
        <v>0</v>
      </c>
      <c r="E35" s="41">
        <f t="shared" si="4"/>
        <v>0</v>
      </c>
      <c r="F35" s="40">
        <f t="shared" si="4"/>
        <v>0</v>
      </c>
      <c r="G35" s="42">
        <f t="shared" si="4"/>
        <v>0</v>
      </c>
      <c r="H35" s="43">
        <f t="shared" si="4"/>
        <v>0</v>
      </c>
      <c r="I35" s="40">
        <f t="shared" si="4"/>
        <v>0</v>
      </c>
      <c r="J35" s="69">
        <f t="shared" si="4"/>
        <v>0</v>
      </c>
      <c r="K35" s="42">
        <f t="shared" si="4"/>
        <v>0</v>
      </c>
      <c r="L35" s="74">
        <f t="shared" si="4"/>
        <v>0</v>
      </c>
      <c r="M35" s="41">
        <f t="shared" si="4"/>
        <v>0</v>
      </c>
      <c r="N35" s="41">
        <f t="shared" si="4"/>
        <v>0</v>
      </c>
      <c r="O35" s="41">
        <f t="shared" si="4"/>
        <v>0</v>
      </c>
      <c r="P35" s="41">
        <f t="shared" si="4"/>
        <v>0</v>
      </c>
      <c r="Q35" s="44">
        <f t="shared" si="4"/>
        <v>0</v>
      </c>
      <c r="R35" s="40">
        <f t="shared" si="4"/>
        <v>0</v>
      </c>
      <c r="S35" s="43">
        <f t="shared" si="4"/>
        <v>0</v>
      </c>
      <c r="T35" s="40">
        <f t="shared" si="4"/>
        <v>0</v>
      </c>
      <c r="U35" s="41">
        <f t="shared" si="4"/>
        <v>0</v>
      </c>
      <c r="V35" s="45">
        <f t="shared" si="4"/>
        <v>0</v>
      </c>
      <c r="W35" s="40">
        <f t="shared" si="4"/>
        <v>0</v>
      </c>
      <c r="X35" s="44">
        <f t="shared" si="4"/>
        <v>0</v>
      </c>
      <c r="Y35" s="43">
        <f t="shared" si="4"/>
        <v>0</v>
      </c>
      <c r="Z35" s="45"/>
      <c r="AA35" s="42">
        <f t="shared" si="4"/>
        <v>0</v>
      </c>
      <c r="AB35" s="85"/>
      <c r="AC35" s="41">
        <f>IF(SUM(AC33:AC34)=0,0,IF(AC34=0,1*100.0001,IF(AC33=0,1*-100.0001,(AC33/AC34*100-100))))</f>
        <v>0</v>
      </c>
      <c r="AD35" s="178" t="s">
        <v>105</v>
      </c>
      <c r="AE35" s="179"/>
      <c r="AF35" s="4"/>
    </row>
    <row r="36" spans="1:32" s="81" customFormat="1" ht="5.25" customHeight="1" thickBot="1">
      <c r="A36" s="111"/>
      <c r="B36" s="272"/>
      <c r="C36" s="272"/>
      <c r="D36" s="272"/>
      <c r="E36" s="272"/>
      <c r="F36" s="272"/>
      <c r="G36" s="272"/>
      <c r="H36" s="273"/>
      <c r="I36" s="273"/>
      <c r="J36" s="273"/>
      <c r="K36" s="273"/>
      <c r="L36" s="271"/>
      <c r="M36" s="271"/>
      <c r="N36" s="271"/>
      <c r="O36" s="271"/>
      <c r="P36" s="271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112"/>
    </row>
    <row r="37" spans="1:32" ht="15" customHeight="1" thickTop="1"/>
  </sheetData>
  <sheetProtection algorithmName="SHA-512" hashValue="xTZXlb02thTqZYf3qDnZs9czo7zIF+n4s9TwnTpPC7cWEpFYsgDrOFsNEiVSm16zAhhwco5VCzvVGxDzngnStQ==" saltValue="xq4eKyYdueCa1VRWL9zq/w==" spinCount="100000" sheet="1" formatCells="0" formatColumns="0" formatRows="0" insertColumns="0" insertRows="0" insertHyperlinks="0" deleteColumns="0" deleteRows="0" sort="0" autoFilter="0" pivotTables="0"/>
  <mergeCells count="46">
    <mergeCell ref="AD33:AE33"/>
    <mergeCell ref="AD34:AE34"/>
    <mergeCell ref="AD35:AE35"/>
    <mergeCell ref="B36:G36"/>
    <mergeCell ref="H36:K36"/>
    <mergeCell ref="L36:P36"/>
    <mergeCell ref="Q36:AE36"/>
    <mergeCell ref="AC10:AC11"/>
    <mergeCell ref="Q10:R10"/>
    <mergeCell ref="S10:T10"/>
    <mergeCell ref="U10:U11"/>
    <mergeCell ref="V10:W10"/>
    <mergeCell ref="X10:X11"/>
    <mergeCell ref="G10:G11"/>
    <mergeCell ref="H10:I10"/>
    <mergeCell ref="J10:L10"/>
    <mergeCell ref="M10:P10"/>
    <mergeCell ref="Y10:AB10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AD9:AD11"/>
    <mergeCell ref="AE9:AE11"/>
    <mergeCell ref="B10:C10"/>
    <mergeCell ref="D10:D11"/>
    <mergeCell ref="E10:E11"/>
    <mergeCell ref="F10:F11"/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5"/>
  <sheetViews>
    <sheetView showGridLines="0" zoomScaleNormal="100" zoomScaleSheetLayoutView="100" workbookViewId="0">
      <selection activeCell="J19" sqref="J19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3.7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3.1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3"/>
      <c r="AB2" s="225" t="s">
        <v>79</v>
      </c>
      <c r="AC2" s="226"/>
      <c r="AD2" s="226"/>
      <c r="AE2" s="227"/>
      <c r="AF2" s="4"/>
    </row>
    <row r="3" spans="1:32" ht="23.1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3.1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253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20.100000000000001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21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20">
        <v>9</v>
      </c>
      <c r="N9" s="120">
        <v>8</v>
      </c>
      <c r="O9" s="120">
        <v>7</v>
      </c>
      <c r="P9" s="120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20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76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78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98.25" customHeight="1" thickBot="1">
      <c r="A11" s="2"/>
      <c r="B11" s="99" t="s">
        <v>24</v>
      </c>
      <c r="C11" s="63" t="s">
        <v>25</v>
      </c>
      <c r="D11" s="181"/>
      <c r="E11" s="181"/>
      <c r="F11" s="277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1" t="s">
        <v>75</v>
      </c>
      <c r="N11" s="139" t="s">
        <v>74</v>
      </c>
      <c r="O11" s="139" t="s">
        <v>77</v>
      </c>
      <c r="P11" s="281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79"/>
      <c r="V11" s="56" t="s">
        <v>7</v>
      </c>
      <c r="W11" s="57" t="s">
        <v>8</v>
      </c>
      <c r="X11" s="181"/>
      <c r="Y11" s="140" t="s">
        <v>100</v>
      </c>
      <c r="Z11" s="141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2.5" customHeight="1">
      <c r="A12" s="2"/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/>
      <c r="AD12" s="132" t="s">
        <v>47</v>
      </c>
      <c r="AE12" s="107">
        <v>1</v>
      </c>
      <c r="AF12" s="4"/>
    </row>
    <row r="13" spans="1:32" ht="22.5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 t="shared" ref="Z13:Z30" si="0">COUNTA(AD13)+AB13</f>
        <v>1</v>
      </c>
      <c r="AA13" s="14"/>
      <c r="AB13" s="82"/>
      <c r="AC13" s="13"/>
      <c r="AD13" s="133" t="s">
        <v>48</v>
      </c>
      <c r="AE13" s="108">
        <f t="shared" ref="AE13:AE28" si="1">AE12+1</f>
        <v>2</v>
      </c>
      <c r="AF13" s="4"/>
    </row>
    <row r="14" spans="1:32" ht="22.5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si="0"/>
        <v>1</v>
      </c>
      <c r="AA14" s="14"/>
      <c r="AB14" s="82"/>
      <c r="AC14" s="13"/>
      <c r="AD14" s="134" t="s">
        <v>84</v>
      </c>
      <c r="AE14" s="108">
        <f t="shared" si="1"/>
        <v>3</v>
      </c>
      <c r="AF14" s="4"/>
    </row>
    <row r="15" spans="1:32" ht="22.5" customHeight="1">
      <c r="A15" s="2"/>
      <c r="B15" s="20"/>
      <c r="C15" s="21"/>
      <c r="D15" s="164"/>
      <c r="E15" s="22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118">
        <f t="shared" si="0"/>
        <v>1</v>
      </c>
      <c r="AA15" s="14"/>
      <c r="AB15" s="82"/>
      <c r="AC15" s="13"/>
      <c r="AD15" s="134" t="s">
        <v>49</v>
      </c>
      <c r="AE15" s="108">
        <f t="shared" si="1"/>
        <v>4</v>
      </c>
      <c r="AF15" s="4"/>
    </row>
    <row r="16" spans="1:32" ht="22.5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1</v>
      </c>
      <c r="AA16" s="14"/>
      <c r="AB16" s="82"/>
      <c r="AC16" s="13"/>
      <c r="AD16" s="134" t="s">
        <v>85</v>
      </c>
      <c r="AE16" s="108">
        <f t="shared" si="1"/>
        <v>5</v>
      </c>
      <c r="AF16" s="4"/>
    </row>
    <row r="17" spans="1:32" ht="22.5" customHeigh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1</v>
      </c>
      <c r="AA17" s="14"/>
      <c r="AB17" s="82"/>
      <c r="AC17" s="13"/>
      <c r="AD17" s="134" t="s">
        <v>89</v>
      </c>
      <c r="AE17" s="108">
        <f t="shared" si="1"/>
        <v>6</v>
      </c>
      <c r="AF17" s="4"/>
    </row>
    <row r="18" spans="1:32" ht="22.5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1</v>
      </c>
      <c r="AA18" s="14"/>
      <c r="AB18" s="82"/>
      <c r="AC18" s="13"/>
      <c r="AD18" s="134" t="s">
        <v>50</v>
      </c>
      <c r="AE18" s="108">
        <f t="shared" si="1"/>
        <v>7</v>
      </c>
      <c r="AF18" s="4"/>
    </row>
    <row r="19" spans="1:32" ht="22.5" customHeigh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1</v>
      </c>
      <c r="AA19" s="14"/>
      <c r="AB19" s="82"/>
      <c r="AC19" s="13"/>
      <c r="AD19" s="134" t="s">
        <v>51</v>
      </c>
      <c r="AE19" s="108">
        <f t="shared" si="1"/>
        <v>8</v>
      </c>
      <c r="AF19" s="4"/>
    </row>
    <row r="20" spans="1:32" ht="22.5" customHeigh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1</v>
      </c>
      <c r="AA20" s="14"/>
      <c r="AB20" s="82"/>
      <c r="AC20" s="13"/>
      <c r="AD20" s="138" t="s">
        <v>86</v>
      </c>
      <c r="AE20" s="108">
        <f t="shared" si="1"/>
        <v>9</v>
      </c>
      <c r="AF20" s="4"/>
    </row>
    <row r="21" spans="1:32" ht="22.5" customHeight="1" thickBo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1</v>
      </c>
      <c r="AA21" s="14"/>
      <c r="AB21" s="82"/>
      <c r="AC21" s="13"/>
      <c r="AD21" s="134" t="s">
        <v>52</v>
      </c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5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4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4"/>
      <c r="AE29" s="108">
        <f>AE28+1</f>
        <v>18</v>
      </c>
      <c r="AF29" s="4"/>
    </row>
    <row r="30" spans="1:32" ht="30.75" hidden="1" customHeight="1" thickBo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 t="shared" ref="AE30" si="2">AE29+1</f>
        <v>19</v>
      </c>
      <c r="AF30" s="4"/>
    </row>
    <row r="31" spans="1:32" ht="26.1" customHeight="1" thickBot="1">
      <c r="A31" s="2"/>
      <c r="B31" s="46">
        <f t="shared" ref="B31:AC31" si="3">SUM(B12:B30)</f>
        <v>0</v>
      </c>
      <c r="C31" s="47">
        <f t="shared" si="3"/>
        <v>0</v>
      </c>
      <c r="D31" s="48">
        <f t="shared" si="3"/>
        <v>0</v>
      </c>
      <c r="E31" s="48">
        <f t="shared" si="3"/>
        <v>0</v>
      </c>
      <c r="F31" s="47">
        <f t="shared" si="3"/>
        <v>0</v>
      </c>
      <c r="G31" s="49">
        <f t="shared" si="3"/>
        <v>0</v>
      </c>
      <c r="H31" s="50">
        <f t="shared" si="3"/>
        <v>0</v>
      </c>
      <c r="I31" s="47">
        <f t="shared" si="3"/>
        <v>0</v>
      </c>
      <c r="J31" s="67">
        <f t="shared" si="3"/>
        <v>0</v>
      </c>
      <c r="K31" s="49">
        <f t="shared" si="3"/>
        <v>0</v>
      </c>
      <c r="L31" s="72">
        <f t="shared" si="3"/>
        <v>0</v>
      </c>
      <c r="M31" s="48">
        <f t="shared" si="3"/>
        <v>0</v>
      </c>
      <c r="N31" s="48">
        <f t="shared" si="3"/>
        <v>0</v>
      </c>
      <c r="O31" s="48">
        <f t="shared" si="3"/>
        <v>0</v>
      </c>
      <c r="P31" s="48">
        <f t="shared" si="3"/>
        <v>0</v>
      </c>
      <c r="Q31" s="51">
        <f t="shared" si="3"/>
        <v>0</v>
      </c>
      <c r="R31" s="47">
        <f t="shared" si="3"/>
        <v>0</v>
      </c>
      <c r="S31" s="50">
        <f t="shared" si="3"/>
        <v>0</v>
      </c>
      <c r="T31" s="47">
        <f t="shared" si="3"/>
        <v>0</v>
      </c>
      <c r="U31" s="48">
        <f t="shared" si="3"/>
        <v>0</v>
      </c>
      <c r="V31" s="52">
        <f t="shared" si="3"/>
        <v>0</v>
      </c>
      <c r="W31" s="47">
        <f t="shared" si="3"/>
        <v>0</v>
      </c>
      <c r="X31" s="51">
        <f t="shared" si="3"/>
        <v>0</v>
      </c>
      <c r="Y31" s="50">
        <f t="shared" si="3"/>
        <v>0</v>
      </c>
      <c r="Z31" s="52">
        <f t="shared" si="3"/>
        <v>10</v>
      </c>
      <c r="AA31" s="49">
        <f t="shared" si="3"/>
        <v>0</v>
      </c>
      <c r="AB31" s="83">
        <f t="shared" si="3"/>
        <v>0</v>
      </c>
      <c r="AC31" s="131">
        <f t="shared" si="3"/>
        <v>0</v>
      </c>
      <c r="AD31" s="178" t="s">
        <v>66</v>
      </c>
      <c r="AE31" s="179"/>
      <c r="AF31" s="4"/>
    </row>
    <row r="32" spans="1:32" ht="26.1" customHeight="1" thickBot="1">
      <c r="A32" s="2"/>
      <c r="B32" s="29"/>
      <c r="C32" s="30"/>
      <c r="D32" s="166"/>
      <c r="E32" s="31"/>
      <c r="F32" s="30"/>
      <c r="G32" s="32"/>
      <c r="H32" s="33"/>
      <c r="I32" s="30"/>
      <c r="J32" s="68"/>
      <c r="K32" s="32"/>
      <c r="L32" s="73"/>
      <c r="M32" s="31"/>
      <c r="N32" s="31"/>
      <c r="O32" s="31"/>
      <c r="P32" s="31"/>
      <c r="Q32" s="34"/>
      <c r="R32" s="30"/>
      <c r="S32" s="33"/>
      <c r="T32" s="30"/>
      <c r="U32" s="31"/>
      <c r="V32" s="35"/>
      <c r="W32" s="30"/>
      <c r="X32" s="34"/>
      <c r="Y32" s="33"/>
      <c r="Z32" s="136"/>
      <c r="AA32" s="32"/>
      <c r="AB32" s="84"/>
      <c r="AC32" s="31"/>
      <c r="AD32" s="178" t="s">
        <v>67</v>
      </c>
      <c r="AE32" s="179"/>
      <c r="AF32" s="4"/>
    </row>
    <row r="33" spans="1:32" ht="26.1" customHeight="1" thickBot="1">
      <c r="A33" s="2"/>
      <c r="B33" s="39">
        <f t="shared" ref="B33:AA33" si="4">IF(SUM(B31:B32)=0,0,IF(B32=0,1*100.0001,IF(B31=0,1*-100.0001,(B31/B32*100-100))))</f>
        <v>0</v>
      </c>
      <c r="C33" s="40">
        <f t="shared" si="4"/>
        <v>0</v>
      </c>
      <c r="D33" s="41">
        <f t="shared" si="4"/>
        <v>0</v>
      </c>
      <c r="E33" s="41">
        <f t="shared" si="4"/>
        <v>0</v>
      </c>
      <c r="F33" s="40">
        <f t="shared" si="4"/>
        <v>0</v>
      </c>
      <c r="G33" s="42">
        <f t="shared" si="4"/>
        <v>0</v>
      </c>
      <c r="H33" s="43">
        <f t="shared" si="4"/>
        <v>0</v>
      </c>
      <c r="I33" s="40">
        <f t="shared" si="4"/>
        <v>0</v>
      </c>
      <c r="J33" s="69">
        <f t="shared" si="4"/>
        <v>0</v>
      </c>
      <c r="K33" s="42">
        <f t="shared" si="4"/>
        <v>0</v>
      </c>
      <c r="L33" s="74">
        <f t="shared" si="4"/>
        <v>0</v>
      </c>
      <c r="M33" s="41">
        <f t="shared" si="4"/>
        <v>0</v>
      </c>
      <c r="N33" s="41">
        <f t="shared" si="4"/>
        <v>0</v>
      </c>
      <c r="O33" s="41">
        <f t="shared" si="4"/>
        <v>0</v>
      </c>
      <c r="P33" s="41">
        <f t="shared" si="4"/>
        <v>0</v>
      </c>
      <c r="Q33" s="44">
        <f t="shared" si="4"/>
        <v>0</v>
      </c>
      <c r="R33" s="40">
        <f t="shared" si="4"/>
        <v>0</v>
      </c>
      <c r="S33" s="43">
        <f t="shared" si="4"/>
        <v>0</v>
      </c>
      <c r="T33" s="40">
        <f t="shared" si="4"/>
        <v>0</v>
      </c>
      <c r="U33" s="41">
        <f t="shared" si="4"/>
        <v>0</v>
      </c>
      <c r="V33" s="45">
        <f t="shared" si="4"/>
        <v>0</v>
      </c>
      <c r="W33" s="40">
        <f t="shared" si="4"/>
        <v>0</v>
      </c>
      <c r="X33" s="44">
        <f t="shared" si="4"/>
        <v>0</v>
      </c>
      <c r="Y33" s="43">
        <f t="shared" si="4"/>
        <v>0</v>
      </c>
      <c r="Z33" s="45"/>
      <c r="AA33" s="42">
        <f t="shared" si="4"/>
        <v>0</v>
      </c>
      <c r="AB33" s="85"/>
      <c r="AC33" s="41">
        <f>IF(SUM(AC31:AC32)=0,0,IF(AC32=0,1*100.0001,IF(AC31=0,1*-100.0001,(AC31/AC32*100-100))))</f>
        <v>0</v>
      </c>
      <c r="AD33" s="178" t="s">
        <v>105</v>
      </c>
      <c r="AE33" s="179"/>
      <c r="AF33" s="4"/>
    </row>
    <row r="34" spans="1:32" s="81" customFormat="1" ht="5.25" customHeight="1" thickBot="1">
      <c r="A34" s="111"/>
      <c r="B34" s="272"/>
      <c r="C34" s="272"/>
      <c r="D34" s="272"/>
      <c r="E34" s="272"/>
      <c r="F34" s="272"/>
      <c r="G34" s="272"/>
      <c r="H34" s="273"/>
      <c r="I34" s="273"/>
      <c r="J34" s="273"/>
      <c r="K34" s="273"/>
      <c r="L34" s="271"/>
      <c r="M34" s="271"/>
      <c r="N34" s="271"/>
      <c r="O34" s="271"/>
      <c r="P34" s="271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112"/>
    </row>
    <row r="35" spans="1:32" ht="15" customHeight="1" thickTop="1"/>
  </sheetData>
  <sheetProtection algorithmName="SHA-512" hashValue="fRYWHVz/sryf4j9DqbqWUi4bdrDBJ6Re9p9Dj8/f1vXi8DX31hM7cm3p0zZjo3JrCZyweXa3ICFNj0UOBItcDg==" saltValue="f6SS+lOOnDMKJBVfmfSgIQ==" spinCount="100000" sheet="1" formatCells="0" formatColumns="0" formatRows="0" insertColumns="0" insertRows="0" insertHyperlinks="0" deleteColumns="0" deleteRows="0" sort="0" autoFilter="0" pivotTables="0"/>
  <mergeCells count="46">
    <mergeCell ref="AD31:AE31"/>
    <mergeCell ref="AD32:AE32"/>
    <mergeCell ref="AD33:AE33"/>
    <mergeCell ref="B34:G34"/>
    <mergeCell ref="H34:K34"/>
    <mergeCell ref="L34:P34"/>
    <mergeCell ref="Q34:AE34"/>
    <mergeCell ref="AC10:AC11"/>
    <mergeCell ref="Q10:R10"/>
    <mergeCell ref="S10:T10"/>
    <mergeCell ref="U10:U11"/>
    <mergeCell ref="V10:W10"/>
    <mergeCell ref="X10:X11"/>
    <mergeCell ref="G10:G11"/>
    <mergeCell ref="H10:I10"/>
    <mergeCell ref="J10:L10"/>
    <mergeCell ref="M10:P10"/>
    <mergeCell ref="Y10:AB10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AD9:AD11"/>
    <mergeCell ref="AE9:AE11"/>
    <mergeCell ref="B10:C10"/>
    <mergeCell ref="D10:D11"/>
    <mergeCell ref="E10:E11"/>
    <mergeCell ref="F10:F11"/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6"/>
  <sheetViews>
    <sheetView showGridLines="0" topLeftCell="A10" zoomScaleNormal="100" zoomScaleSheetLayoutView="100" workbookViewId="0">
      <selection activeCell="P11" sqref="P11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3.7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4.95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3"/>
      <c r="AB2" s="225" t="s">
        <v>79</v>
      </c>
      <c r="AC2" s="226"/>
      <c r="AD2" s="226"/>
      <c r="AE2" s="227"/>
      <c r="AF2" s="4"/>
    </row>
    <row r="3" spans="1:32" ht="24.95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4.95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253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21.6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21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20">
        <v>9</v>
      </c>
      <c r="N9" s="120">
        <v>8</v>
      </c>
      <c r="O9" s="120">
        <v>7</v>
      </c>
      <c r="P9" s="120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20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97.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1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4.95" customHeight="1">
      <c r="A12" s="2">
        <v>1</v>
      </c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>
        <v>1</v>
      </c>
      <c r="AD12" s="132" t="s">
        <v>53</v>
      </c>
      <c r="AE12" s="107">
        <v>1</v>
      </c>
      <c r="AF12" s="4"/>
    </row>
    <row r="13" spans="1:32" ht="24.95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 t="shared" ref="Z13:Z31" si="0">COUNTA(AD13)+AB13</f>
        <v>1</v>
      </c>
      <c r="AA13" s="14"/>
      <c r="AB13" s="82"/>
      <c r="AC13" s="13"/>
      <c r="AD13" s="133" t="s">
        <v>55</v>
      </c>
      <c r="AE13" s="108">
        <f t="shared" ref="AE13:AE29" si="1">AE12+1</f>
        <v>2</v>
      </c>
      <c r="AF13" s="4"/>
    </row>
    <row r="14" spans="1:32" ht="24.95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si="0"/>
        <v>1</v>
      </c>
      <c r="AA14" s="14"/>
      <c r="AB14" s="82"/>
      <c r="AC14" s="13"/>
      <c r="AD14" s="134" t="s">
        <v>56</v>
      </c>
      <c r="AE14" s="108">
        <f t="shared" si="1"/>
        <v>3</v>
      </c>
      <c r="AF14" s="4"/>
    </row>
    <row r="15" spans="1:32" ht="24.95" customHeight="1">
      <c r="A15" s="2"/>
      <c r="B15" s="20"/>
      <c r="C15" s="21"/>
      <c r="D15" s="164"/>
      <c r="E15" s="22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118">
        <f t="shared" si="0"/>
        <v>1</v>
      </c>
      <c r="AA15" s="14"/>
      <c r="AB15" s="82"/>
      <c r="AC15" s="13"/>
      <c r="AD15" s="134" t="s">
        <v>87</v>
      </c>
      <c r="AE15" s="108">
        <f t="shared" si="1"/>
        <v>4</v>
      </c>
      <c r="AF15" s="4"/>
    </row>
    <row r="16" spans="1:32" ht="24.95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1</v>
      </c>
      <c r="AA16" s="14"/>
      <c r="AB16" s="82"/>
      <c r="AC16" s="13"/>
      <c r="AD16" s="134" t="s">
        <v>57</v>
      </c>
      <c r="AE16" s="108">
        <f t="shared" si="1"/>
        <v>5</v>
      </c>
      <c r="AF16" s="4"/>
    </row>
    <row r="17" spans="1:32" ht="24.95" customHeigh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1</v>
      </c>
      <c r="AA17" s="14"/>
      <c r="AB17" s="82"/>
      <c r="AC17" s="13"/>
      <c r="AD17" s="134" t="s">
        <v>58</v>
      </c>
      <c r="AE17" s="108">
        <f t="shared" si="1"/>
        <v>6</v>
      </c>
      <c r="AF17" s="4"/>
    </row>
    <row r="18" spans="1:32" ht="24.95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1</v>
      </c>
      <c r="AA18" s="14"/>
      <c r="AB18" s="82"/>
      <c r="AC18" s="13"/>
      <c r="AD18" s="134" t="s">
        <v>111</v>
      </c>
      <c r="AE18" s="108">
        <f t="shared" si="1"/>
        <v>7</v>
      </c>
      <c r="AF18" s="4"/>
    </row>
    <row r="19" spans="1:32" ht="24.95" customHeigh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1</v>
      </c>
      <c r="AA19" s="14"/>
      <c r="AB19" s="82"/>
      <c r="AC19" s="13"/>
      <c r="AD19" s="134" t="s">
        <v>112</v>
      </c>
      <c r="AE19" s="108">
        <f t="shared" si="1"/>
        <v>8</v>
      </c>
      <c r="AF19" s="4"/>
    </row>
    <row r="20" spans="1:32" ht="24.95" customHeight="1" thickBo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1</v>
      </c>
      <c r="AA20" s="14"/>
      <c r="AB20" s="82"/>
      <c r="AC20" s="13"/>
      <c r="AD20" s="134" t="s">
        <v>59</v>
      </c>
      <c r="AE20" s="108">
        <f t="shared" si="1"/>
        <v>9</v>
      </c>
      <c r="AF20" s="4"/>
    </row>
    <row r="21" spans="1:32" ht="30.75" hidden="1" customHeigh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0</v>
      </c>
      <c r="AA21" s="14"/>
      <c r="AB21" s="82"/>
      <c r="AC21" s="13"/>
      <c r="AD21" s="134"/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4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5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4"/>
      <c r="AE29" s="108">
        <f t="shared" si="1"/>
        <v>18</v>
      </c>
      <c r="AF29" s="4"/>
    </row>
    <row r="30" spans="1:32" ht="30.75" hidden="1" customHeigh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>AE29+1</f>
        <v>19</v>
      </c>
      <c r="AF30" s="4"/>
    </row>
    <row r="31" spans="1:32" ht="30.75" hidden="1" customHeight="1" thickBot="1">
      <c r="A31" s="2"/>
      <c r="B31" s="20"/>
      <c r="C31" s="21"/>
      <c r="D31" s="164"/>
      <c r="E31" s="22"/>
      <c r="F31" s="12"/>
      <c r="G31" s="14"/>
      <c r="H31" s="15"/>
      <c r="I31" s="12"/>
      <c r="J31" s="66"/>
      <c r="K31" s="14"/>
      <c r="L31" s="71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5"/>
      <c r="Z31" s="118">
        <f t="shared" si="0"/>
        <v>0</v>
      </c>
      <c r="AA31" s="14"/>
      <c r="AB31" s="82"/>
      <c r="AC31" s="13"/>
      <c r="AD31" s="134"/>
      <c r="AE31" s="108">
        <f t="shared" ref="AE31" si="2">AE30+1</f>
        <v>20</v>
      </c>
      <c r="AF31" s="4"/>
    </row>
    <row r="32" spans="1:32" ht="24.95" customHeight="1" thickBot="1">
      <c r="A32" s="2"/>
      <c r="B32" s="46">
        <f t="shared" ref="B32:AC32" si="3">SUM(B12:B31)</f>
        <v>0</v>
      </c>
      <c r="C32" s="47">
        <f t="shared" si="3"/>
        <v>0</v>
      </c>
      <c r="D32" s="48">
        <f t="shared" si="3"/>
        <v>0</v>
      </c>
      <c r="E32" s="48">
        <f t="shared" si="3"/>
        <v>0</v>
      </c>
      <c r="F32" s="47">
        <f t="shared" si="3"/>
        <v>0</v>
      </c>
      <c r="G32" s="49">
        <f t="shared" si="3"/>
        <v>0</v>
      </c>
      <c r="H32" s="50">
        <f t="shared" si="3"/>
        <v>0</v>
      </c>
      <c r="I32" s="47">
        <f t="shared" si="3"/>
        <v>0</v>
      </c>
      <c r="J32" s="67">
        <f t="shared" si="3"/>
        <v>0</v>
      </c>
      <c r="K32" s="49">
        <f t="shared" si="3"/>
        <v>0</v>
      </c>
      <c r="L32" s="72">
        <f t="shared" si="3"/>
        <v>0</v>
      </c>
      <c r="M32" s="48">
        <f t="shared" si="3"/>
        <v>0</v>
      </c>
      <c r="N32" s="48">
        <f t="shared" si="3"/>
        <v>0</v>
      </c>
      <c r="O32" s="48">
        <f t="shared" si="3"/>
        <v>0</v>
      </c>
      <c r="P32" s="48">
        <f t="shared" si="3"/>
        <v>0</v>
      </c>
      <c r="Q32" s="51">
        <f t="shared" si="3"/>
        <v>0</v>
      </c>
      <c r="R32" s="47">
        <f t="shared" si="3"/>
        <v>0</v>
      </c>
      <c r="S32" s="50">
        <f t="shared" si="3"/>
        <v>0</v>
      </c>
      <c r="T32" s="47">
        <f t="shared" si="3"/>
        <v>0</v>
      </c>
      <c r="U32" s="48">
        <f t="shared" si="3"/>
        <v>0</v>
      </c>
      <c r="V32" s="52">
        <f t="shared" si="3"/>
        <v>0</v>
      </c>
      <c r="W32" s="47">
        <f t="shared" si="3"/>
        <v>0</v>
      </c>
      <c r="X32" s="51">
        <f t="shared" si="3"/>
        <v>0</v>
      </c>
      <c r="Y32" s="50">
        <f t="shared" si="3"/>
        <v>0</v>
      </c>
      <c r="Z32" s="52">
        <f t="shared" si="3"/>
        <v>9</v>
      </c>
      <c r="AA32" s="49">
        <f t="shared" si="3"/>
        <v>0</v>
      </c>
      <c r="AB32" s="83">
        <f t="shared" si="3"/>
        <v>0</v>
      </c>
      <c r="AC32" s="131">
        <f t="shared" si="3"/>
        <v>1</v>
      </c>
      <c r="AD32" s="178" t="s">
        <v>66</v>
      </c>
      <c r="AE32" s="179"/>
      <c r="AF32" s="4"/>
    </row>
    <row r="33" spans="1:32" ht="24.95" customHeight="1" thickBot="1">
      <c r="A33" s="2"/>
      <c r="B33" s="29"/>
      <c r="C33" s="30"/>
      <c r="D33" s="166"/>
      <c r="E33" s="31"/>
      <c r="F33" s="30"/>
      <c r="G33" s="32"/>
      <c r="H33" s="33"/>
      <c r="I33" s="30"/>
      <c r="J33" s="68"/>
      <c r="K33" s="32"/>
      <c r="L33" s="73"/>
      <c r="M33" s="31"/>
      <c r="N33" s="31"/>
      <c r="O33" s="31"/>
      <c r="P33" s="31"/>
      <c r="Q33" s="34"/>
      <c r="R33" s="30"/>
      <c r="S33" s="33"/>
      <c r="T33" s="30"/>
      <c r="U33" s="31"/>
      <c r="V33" s="35"/>
      <c r="W33" s="30"/>
      <c r="X33" s="34"/>
      <c r="Y33" s="33"/>
      <c r="Z33" s="136"/>
      <c r="AA33" s="32"/>
      <c r="AB33" s="84"/>
      <c r="AC33" s="31"/>
      <c r="AD33" s="178" t="s">
        <v>67</v>
      </c>
      <c r="AE33" s="179"/>
      <c r="AF33" s="4"/>
    </row>
    <row r="34" spans="1:32" ht="24.95" customHeight="1" thickBot="1">
      <c r="A34" s="2"/>
      <c r="B34" s="39">
        <f t="shared" ref="B34:AA34" si="4">IF(SUM(B32:B33)=0,0,IF(B33=0,1*100.0001,IF(B32=0,1*-100.0001,(B32/B33*100-100))))</f>
        <v>0</v>
      </c>
      <c r="C34" s="40">
        <f t="shared" si="4"/>
        <v>0</v>
      </c>
      <c r="D34" s="41">
        <f t="shared" si="4"/>
        <v>0</v>
      </c>
      <c r="E34" s="41">
        <f t="shared" si="4"/>
        <v>0</v>
      </c>
      <c r="F34" s="40">
        <f t="shared" si="4"/>
        <v>0</v>
      </c>
      <c r="G34" s="42">
        <f t="shared" si="4"/>
        <v>0</v>
      </c>
      <c r="H34" s="43">
        <f t="shared" si="4"/>
        <v>0</v>
      </c>
      <c r="I34" s="40">
        <f t="shared" si="4"/>
        <v>0</v>
      </c>
      <c r="J34" s="69">
        <f t="shared" si="4"/>
        <v>0</v>
      </c>
      <c r="K34" s="42">
        <f t="shared" si="4"/>
        <v>0</v>
      </c>
      <c r="L34" s="74">
        <f t="shared" si="4"/>
        <v>0</v>
      </c>
      <c r="M34" s="41">
        <f t="shared" si="4"/>
        <v>0</v>
      </c>
      <c r="N34" s="41">
        <f t="shared" si="4"/>
        <v>0</v>
      </c>
      <c r="O34" s="41">
        <f t="shared" si="4"/>
        <v>0</v>
      </c>
      <c r="P34" s="41">
        <f t="shared" si="4"/>
        <v>0</v>
      </c>
      <c r="Q34" s="44">
        <f t="shared" si="4"/>
        <v>0</v>
      </c>
      <c r="R34" s="40">
        <f t="shared" si="4"/>
        <v>0</v>
      </c>
      <c r="S34" s="43">
        <f t="shared" si="4"/>
        <v>0</v>
      </c>
      <c r="T34" s="40">
        <f t="shared" si="4"/>
        <v>0</v>
      </c>
      <c r="U34" s="41">
        <f t="shared" si="4"/>
        <v>0</v>
      </c>
      <c r="V34" s="45">
        <f t="shared" si="4"/>
        <v>0</v>
      </c>
      <c r="W34" s="40">
        <f t="shared" si="4"/>
        <v>0</v>
      </c>
      <c r="X34" s="44">
        <f t="shared" si="4"/>
        <v>0</v>
      </c>
      <c r="Y34" s="43">
        <f t="shared" si="4"/>
        <v>0</v>
      </c>
      <c r="Z34" s="45"/>
      <c r="AA34" s="42">
        <f t="shared" si="4"/>
        <v>0</v>
      </c>
      <c r="AB34" s="85"/>
      <c r="AC34" s="41">
        <f>IF(SUM(AC32:AC33)=0,0,IF(AC33=0,1*100.0001,IF(AC32=0,1*-100.0001,(AC32/AC33*100-100))))</f>
        <v>100.0001</v>
      </c>
      <c r="AD34" s="178" t="s">
        <v>105</v>
      </c>
      <c r="AE34" s="179"/>
      <c r="AF34" s="4"/>
    </row>
    <row r="35" spans="1:32" s="81" customFormat="1" ht="5.25" customHeight="1" thickBot="1">
      <c r="A35" s="111"/>
      <c r="B35" s="272"/>
      <c r="C35" s="272"/>
      <c r="D35" s="272"/>
      <c r="E35" s="272"/>
      <c r="F35" s="272"/>
      <c r="G35" s="272"/>
      <c r="H35" s="273"/>
      <c r="I35" s="273"/>
      <c r="J35" s="273"/>
      <c r="K35" s="273"/>
      <c r="L35" s="271"/>
      <c r="M35" s="271"/>
      <c r="N35" s="271"/>
      <c r="O35" s="271"/>
      <c r="P35" s="271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112"/>
    </row>
    <row r="36" spans="1:32" ht="15" customHeight="1" thickTop="1"/>
  </sheetData>
  <sheetProtection algorithmName="SHA-512" hashValue="j8+njI4i37L3TmzwjfglCdau7QP5VUSKjBfc1DTiCimNFXlVV6Zv4GxT29ghsxwTq8kyxL2cPoYWgyM3Hhvg6Q==" saltValue="3QdmhZwwAIySMUhnMjKjCQ==" spinCount="100000" sheet="1" formatCells="0" formatColumns="0" formatRows="0" insertColumns="0" insertRows="0" insertHyperlinks="0" deleteColumns="0" deleteRows="0" sort="0" autoFilter="0" pivotTables="0"/>
  <mergeCells count="46">
    <mergeCell ref="AD32:AE32"/>
    <mergeCell ref="AD33:AE33"/>
    <mergeCell ref="AD34:AE34"/>
    <mergeCell ref="B35:G35"/>
    <mergeCell ref="H35:K35"/>
    <mergeCell ref="L35:P35"/>
    <mergeCell ref="Q35:AE35"/>
    <mergeCell ref="AC10:AC11"/>
    <mergeCell ref="Q10:R10"/>
    <mergeCell ref="S10:T10"/>
    <mergeCell ref="U10:U11"/>
    <mergeCell ref="V10:W10"/>
    <mergeCell ref="X10:X11"/>
    <mergeCell ref="G10:G11"/>
    <mergeCell ref="H10:I10"/>
    <mergeCell ref="J10:L10"/>
    <mergeCell ref="M10:P10"/>
    <mergeCell ref="Y10:AB10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AD9:AD11"/>
    <mergeCell ref="AE9:AE11"/>
    <mergeCell ref="B10:C10"/>
    <mergeCell ref="D10:D11"/>
    <mergeCell ref="E10:E11"/>
    <mergeCell ref="F10:F11"/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6"/>
  <sheetViews>
    <sheetView showGridLines="0" topLeftCell="A10" zoomScaleNormal="100" zoomScaleSheetLayoutView="100" workbookViewId="0">
      <selection activeCell="P11" sqref="P11"/>
    </sheetView>
  </sheetViews>
  <sheetFormatPr defaultRowHeight="15" customHeight="1"/>
  <cols>
    <col min="1" max="1" width="1.28515625" style="1" customWidth="1"/>
    <col min="2" max="4" width="4.28515625" style="1" customWidth="1"/>
    <col min="5" max="5" width="7.85546875" style="1" customWidth="1"/>
    <col min="6" max="12" width="4.28515625" style="1" customWidth="1"/>
    <col min="13" max="16" width="4.140625" style="1" customWidth="1"/>
    <col min="17" max="20" width="4.28515625" style="1" customWidth="1"/>
    <col min="21" max="24" width="4.140625" style="1" customWidth="1"/>
    <col min="25" max="29" width="4.28515625" style="1" customWidth="1"/>
    <col min="30" max="30" width="12" style="1" customWidth="1"/>
    <col min="31" max="31" width="3.5703125" style="1" customWidth="1"/>
    <col min="32" max="32" width="1" style="1" customWidth="1"/>
    <col min="33" max="251" width="9.140625" style="1"/>
    <col min="252" max="252" width="0.85546875" style="1" customWidth="1"/>
    <col min="253" max="254" width="6.42578125" style="1" customWidth="1"/>
    <col min="255" max="255" width="5.7109375" style="1" customWidth="1"/>
    <col min="256" max="256" width="7.42578125" style="1" customWidth="1"/>
    <col min="257" max="258" width="5.140625" style="1" customWidth="1"/>
    <col min="259" max="261" width="3.7109375" style="1" customWidth="1"/>
    <col min="262" max="263" width="5.5703125" style="1" customWidth="1"/>
    <col min="264" max="265" width="6" style="1" customWidth="1"/>
    <col min="266" max="266" width="5.28515625" style="1" customWidth="1"/>
    <col min="267" max="267" width="6.140625" style="1" customWidth="1"/>
    <col min="268" max="269" width="5.7109375" style="1" customWidth="1"/>
    <col min="270" max="272" width="6.85546875" style="1" customWidth="1"/>
    <col min="273" max="277" width="4" style="1" customWidth="1"/>
    <col min="278" max="278" width="8.42578125" style="1" customWidth="1"/>
    <col min="279" max="279" width="2.7109375" style="1" customWidth="1"/>
    <col min="280" max="280" width="0.85546875" style="1" customWidth="1"/>
    <col min="281" max="507" width="9.140625" style="1"/>
    <col min="508" max="508" width="0.85546875" style="1" customWidth="1"/>
    <col min="509" max="510" width="6.42578125" style="1" customWidth="1"/>
    <col min="511" max="511" width="5.7109375" style="1" customWidth="1"/>
    <col min="512" max="512" width="7.42578125" style="1" customWidth="1"/>
    <col min="513" max="514" width="5.140625" style="1" customWidth="1"/>
    <col min="515" max="517" width="3.7109375" style="1" customWidth="1"/>
    <col min="518" max="519" width="5.5703125" style="1" customWidth="1"/>
    <col min="520" max="521" width="6" style="1" customWidth="1"/>
    <col min="522" max="522" width="5.28515625" style="1" customWidth="1"/>
    <col min="523" max="523" width="6.140625" style="1" customWidth="1"/>
    <col min="524" max="525" width="5.7109375" style="1" customWidth="1"/>
    <col min="526" max="528" width="6.85546875" style="1" customWidth="1"/>
    <col min="529" max="533" width="4" style="1" customWidth="1"/>
    <col min="534" max="534" width="8.42578125" style="1" customWidth="1"/>
    <col min="535" max="535" width="2.7109375" style="1" customWidth="1"/>
    <col min="536" max="536" width="0.85546875" style="1" customWidth="1"/>
    <col min="537" max="763" width="9.140625" style="1"/>
    <col min="764" max="764" width="0.85546875" style="1" customWidth="1"/>
    <col min="765" max="766" width="6.42578125" style="1" customWidth="1"/>
    <col min="767" max="767" width="5.7109375" style="1" customWidth="1"/>
    <col min="768" max="768" width="7.42578125" style="1" customWidth="1"/>
    <col min="769" max="770" width="5.140625" style="1" customWidth="1"/>
    <col min="771" max="773" width="3.7109375" style="1" customWidth="1"/>
    <col min="774" max="775" width="5.5703125" style="1" customWidth="1"/>
    <col min="776" max="777" width="6" style="1" customWidth="1"/>
    <col min="778" max="778" width="5.28515625" style="1" customWidth="1"/>
    <col min="779" max="779" width="6.140625" style="1" customWidth="1"/>
    <col min="780" max="781" width="5.7109375" style="1" customWidth="1"/>
    <col min="782" max="784" width="6.85546875" style="1" customWidth="1"/>
    <col min="785" max="789" width="4" style="1" customWidth="1"/>
    <col min="790" max="790" width="8.42578125" style="1" customWidth="1"/>
    <col min="791" max="791" width="2.7109375" style="1" customWidth="1"/>
    <col min="792" max="792" width="0.85546875" style="1" customWidth="1"/>
    <col min="793" max="1019" width="9.140625" style="1"/>
    <col min="1020" max="1020" width="0.85546875" style="1" customWidth="1"/>
    <col min="1021" max="1022" width="6.42578125" style="1" customWidth="1"/>
    <col min="1023" max="1023" width="5.7109375" style="1" customWidth="1"/>
    <col min="1024" max="1024" width="7.42578125" style="1" customWidth="1"/>
    <col min="1025" max="1026" width="5.140625" style="1" customWidth="1"/>
    <col min="1027" max="1029" width="3.7109375" style="1" customWidth="1"/>
    <col min="1030" max="1031" width="5.5703125" style="1" customWidth="1"/>
    <col min="1032" max="1033" width="6" style="1" customWidth="1"/>
    <col min="1034" max="1034" width="5.28515625" style="1" customWidth="1"/>
    <col min="1035" max="1035" width="6.140625" style="1" customWidth="1"/>
    <col min="1036" max="1037" width="5.7109375" style="1" customWidth="1"/>
    <col min="1038" max="1040" width="6.85546875" style="1" customWidth="1"/>
    <col min="1041" max="1045" width="4" style="1" customWidth="1"/>
    <col min="1046" max="1046" width="8.42578125" style="1" customWidth="1"/>
    <col min="1047" max="1047" width="2.7109375" style="1" customWidth="1"/>
    <col min="1048" max="1048" width="0.85546875" style="1" customWidth="1"/>
    <col min="1049" max="1275" width="9.140625" style="1"/>
    <col min="1276" max="1276" width="0.85546875" style="1" customWidth="1"/>
    <col min="1277" max="1278" width="6.42578125" style="1" customWidth="1"/>
    <col min="1279" max="1279" width="5.7109375" style="1" customWidth="1"/>
    <col min="1280" max="1280" width="7.42578125" style="1" customWidth="1"/>
    <col min="1281" max="1282" width="5.140625" style="1" customWidth="1"/>
    <col min="1283" max="1285" width="3.7109375" style="1" customWidth="1"/>
    <col min="1286" max="1287" width="5.5703125" style="1" customWidth="1"/>
    <col min="1288" max="1289" width="6" style="1" customWidth="1"/>
    <col min="1290" max="1290" width="5.28515625" style="1" customWidth="1"/>
    <col min="1291" max="1291" width="6.140625" style="1" customWidth="1"/>
    <col min="1292" max="1293" width="5.7109375" style="1" customWidth="1"/>
    <col min="1294" max="1296" width="6.85546875" style="1" customWidth="1"/>
    <col min="1297" max="1301" width="4" style="1" customWidth="1"/>
    <col min="1302" max="1302" width="8.42578125" style="1" customWidth="1"/>
    <col min="1303" max="1303" width="2.7109375" style="1" customWidth="1"/>
    <col min="1304" max="1304" width="0.85546875" style="1" customWidth="1"/>
    <col min="1305" max="1531" width="9.140625" style="1"/>
    <col min="1532" max="1532" width="0.85546875" style="1" customWidth="1"/>
    <col min="1533" max="1534" width="6.42578125" style="1" customWidth="1"/>
    <col min="1535" max="1535" width="5.7109375" style="1" customWidth="1"/>
    <col min="1536" max="1536" width="7.42578125" style="1" customWidth="1"/>
    <col min="1537" max="1538" width="5.140625" style="1" customWidth="1"/>
    <col min="1539" max="1541" width="3.7109375" style="1" customWidth="1"/>
    <col min="1542" max="1543" width="5.5703125" style="1" customWidth="1"/>
    <col min="1544" max="1545" width="6" style="1" customWidth="1"/>
    <col min="1546" max="1546" width="5.28515625" style="1" customWidth="1"/>
    <col min="1547" max="1547" width="6.140625" style="1" customWidth="1"/>
    <col min="1548" max="1549" width="5.7109375" style="1" customWidth="1"/>
    <col min="1550" max="1552" width="6.85546875" style="1" customWidth="1"/>
    <col min="1553" max="1557" width="4" style="1" customWidth="1"/>
    <col min="1558" max="1558" width="8.42578125" style="1" customWidth="1"/>
    <col min="1559" max="1559" width="2.7109375" style="1" customWidth="1"/>
    <col min="1560" max="1560" width="0.85546875" style="1" customWidth="1"/>
    <col min="1561" max="1787" width="9.140625" style="1"/>
    <col min="1788" max="1788" width="0.85546875" style="1" customWidth="1"/>
    <col min="1789" max="1790" width="6.42578125" style="1" customWidth="1"/>
    <col min="1791" max="1791" width="5.7109375" style="1" customWidth="1"/>
    <col min="1792" max="1792" width="7.42578125" style="1" customWidth="1"/>
    <col min="1793" max="1794" width="5.140625" style="1" customWidth="1"/>
    <col min="1795" max="1797" width="3.7109375" style="1" customWidth="1"/>
    <col min="1798" max="1799" width="5.5703125" style="1" customWidth="1"/>
    <col min="1800" max="1801" width="6" style="1" customWidth="1"/>
    <col min="1802" max="1802" width="5.28515625" style="1" customWidth="1"/>
    <col min="1803" max="1803" width="6.140625" style="1" customWidth="1"/>
    <col min="1804" max="1805" width="5.7109375" style="1" customWidth="1"/>
    <col min="1806" max="1808" width="6.85546875" style="1" customWidth="1"/>
    <col min="1809" max="1813" width="4" style="1" customWidth="1"/>
    <col min="1814" max="1814" width="8.42578125" style="1" customWidth="1"/>
    <col min="1815" max="1815" width="2.7109375" style="1" customWidth="1"/>
    <col min="1816" max="1816" width="0.85546875" style="1" customWidth="1"/>
    <col min="1817" max="2043" width="9.140625" style="1"/>
    <col min="2044" max="2044" width="0.85546875" style="1" customWidth="1"/>
    <col min="2045" max="2046" width="6.42578125" style="1" customWidth="1"/>
    <col min="2047" max="2047" width="5.7109375" style="1" customWidth="1"/>
    <col min="2048" max="2048" width="7.42578125" style="1" customWidth="1"/>
    <col min="2049" max="2050" width="5.140625" style="1" customWidth="1"/>
    <col min="2051" max="2053" width="3.7109375" style="1" customWidth="1"/>
    <col min="2054" max="2055" width="5.5703125" style="1" customWidth="1"/>
    <col min="2056" max="2057" width="6" style="1" customWidth="1"/>
    <col min="2058" max="2058" width="5.28515625" style="1" customWidth="1"/>
    <col min="2059" max="2059" width="6.140625" style="1" customWidth="1"/>
    <col min="2060" max="2061" width="5.7109375" style="1" customWidth="1"/>
    <col min="2062" max="2064" width="6.85546875" style="1" customWidth="1"/>
    <col min="2065" max="2069" width="4" style="1" customWidth="1"/>
    <col min="2070" max="2070" width="8.42578125" style="1" customWidth="1"/>
    <col min="2071" max="2071" width="2.7109375" style="1" customWidth="1"/>
    <col min="2072" max="2072" width="0.85546875" style="1" customWidth="1"/>
    <col min="2073" max="2299" width="9.140625" style="1"/>
    <col min="2300" max="2300" width="0.85546875" style="1" customWidth="1"/>
    <col min="2301" max="2302" width="6.42578125" style="1" customWidth="1"/>
    <col min="2303" max="2303" width="5.7109375" style="1" customWidth="1"/>
    <col min="2304" max="2304" width="7.42578125" style="1" customWidth="1"/>
    <col min="2305" max="2306" width="5.140625" style="1" customWidth="1"/>
    <col min="2307" max="2309" width="3.7109375" style="1" customWidth="1"/>
    <col min="2310" max="2311" width="5.5703125" style="1" customWidth="1"/>
    <col min="2312" max="2313" width="6" style="1" customWidth="1"/>
    <col min="2314" max="2314" width="5.28515625" style="1" customWidth="1"/>
    <col min="2315" max="2315" width="6.140625" style="1" customWidth="1"/>
    <col min="2316" max="2317" width="5.7109375" style="1" customWidth="1"/>
    <col min="2318" max="2320" width="6.85546875" style="1" customWidth="1"/>
    <col min="2321" max="2325" width="4" style="1" customWidth="1"/>
    <col min="2326" max="2326" width="8.42578125" style="1" customWidth="1"/>
    <col min="2327" max="2327" width="2.7109375" style="1" customWidth="1"/>
    <col min="2328" max="2328" width="0.85546875" style="1" customWidth="1"/>
    <col min="2329" max="2555" width="9.140625" style="1"/>
    <col min="2556" max="2556" width="0.85546875" style="1" customWidth="1"/>
    <col min="2557" max="2558" width="6.42578125" style="1" customWidth="1"/>
    <col min="2559" max="2559" width="5.7109375" style="1" customWidth="1"/>
    <col min="2560" max="2560" width="7.42578125" style="1" customWidth="1"/>
    <col min="2561" max="2562" width="5.140625" style="1" customWidth="1"/>
    <col min="2563" max="2565" width="3.7109375" style="1" customWidth="1"/>
    <col min="2566" max="2567" width="5.5703125" style="1" customWidth="1"/>
    <col min="2568" max="2569" width="6" style="1" customWidth="1"/>
    <col min="2570" max="2570" width="5.28515625" style="1" customWidth="1"/>
    <col min="2571" max="2571" width="6.140625" style="1" customWidth="1"/>
    <col min="2572" max="2573" width="5.7109375" style="1" customWidth="1"/>
    <col min="2574" max="2576" width="6.85546875" style="1" customWidth="1"/>
    <col min="2577" max="2581" width="4" style="1" customWidth="1"/>
    <col min="2582" max="2582" width="8.42578125" style="1" customWidth="1"/>
    <col min="2583" max="2583" width="2.7109375" style="1" customWidth="1"/>
    <col min="2584" max="2584" width="0.85546875" style="1" customWidth="1"/>
    <col min="2585" max="2811" width="9.140625" style="1"/>
    <col min="2812" max="2812" width="0.85546875" style="1" customWidth="1"/>
    <col min="2813" max="2814" width="6.42578125" style="1" customWidth="1"/>
    <col min="2815" max="2815" width="5.7109375" style="1" customWidth="1"/>
    <col min="2816" max="2816" width="7.42578125" style="1" customWidth="1"/>
    <col min="2817" max="2818" width="5.140625" style="1" customWidth="1"/>
    <col min="2819" max="2821" width="3.7109375" style="1" customWidth="1"/>
    <col min="2822" max="2823" width="5.5703125" style="1" customWidth="1"/>
    <col min="2824" max="2825" width="6" style="1" customWidth="1"/>
    <col min="2826" max="2826" width="5.28515625" style="1" customWidth="1"/>
    <col min="2827" max="2827" width="6.140625" style="1" customWidth="1"/>
    <col min="2828" max="2829" width="5.7109375" style="1" customWidth="1"/>
    <col min="2830" max="2832" width="6.85546875" style="1" customWidth="1"/>
    <col min="2833" max="2837" width="4" style="1" customWidth="1"/>
    <col min="2838" max="2838" width="8.42578125" style="1" customWidth="1"/>
    <col min="2839" max="2839" width="2.7109375" style="1" customWidth="1"/>
    <col min="2840" max="2840" width="0.85546875" style="1" customWidth="1"/>
    <col min="2841" max="3067" width="9.140625" style="1"/>
    <col min="3068" max="3068" width="0.85546875" style="1" customWidth="1"/>
    <col min="3069" max="3070" width="6.42578125" style="1" customWidth="1"/>
    <col min="3071" max="3071" width="5.7109375" style="1" customWidth="1"/>
    <col min="3072" max="3072" width="7.42578125" style="1" customWidth="1"/>
    <col min="3073" max="3074" width="5.140625" style="1" customWidth="1"/>
    <col min="3075" max="3077" width="3.7109375" style="1" customWidth="1"/>
    <col min="3078" max="3079" width="5.5703125" style="1" customWidth="1"/>
    <col min="3080" max="3081" width="6" style="1" customWidth="1"/>
    <col min="3082" max="3082" width="5.28515625" style="1" customWidth="1"/>
    <col min="3083" max="3083" width="6.140625" style="1" customWidth="1"/>
    <col min="3084" max="3085" width="5.7109375" style="1" customWidth="1"/>
    <col min="3086" max="3088" width="6.85546875" style="1" customWidth="1"/>
    <col min="3089" max="3093" width="4" style="1" customWidth="1"/>
    <col min="3094" max="3094" width="8.42578125" style="1" customWidth="1"/>
    <col min="3095" max="3095" width="2.7109375" style="1" customWidth="1"/>
    <col min="3096" max="3096" width="0.85546875" style="1" customWidth="1"/>
    <col min="3097" max="3323" width="9.140625" style="1"/>
    <col min="3324" max="3324" width="0.85546875" style="1" customWidth="1"/>
    <col min="3325" max="3326" width="6.42578125" style="1" customWidth="1"/>
    <col min="3327" max="3327" width="5.7109375" style="1" customWidth="1"/>
    <col min="3328" max="3328" width="7.42578125" style="1" customWidth="1"/>
    <col min="3329" max="3330" width="5.140625" style="1" customWidth="1"/>
    <col min="3331" max="3333" width="3.7109375" style="1" customWidth="1"/>
    <col min="3334" max="3335" width="5.5703125" style="1" customWidth="1"/>
    <col min="3336" max="3337" width="6" style="1" customWidth="1"/>
    <col min="3338" max="3338" width="5.28515625" style="1" customWidth="1"/>
    <col min="3339" max="3339" width="6.140625" style="1" customWidth="1"/>
    <col min="3340" max="3341" width="5.7109375" style="1" customWidth="1"/>
    <col min="3342" max="3344" width="6.85546875" style="1" customWidth="1"/>
    <col min="3345" max="3349" width="4" style="1" customWidth="1"/>
    <col min="3350" max="3350" width="8.42578125" style="1" customWidth="1"/>
    <col min="3351" max="3351" width="2.7109375" style="1" customWidth="1"/>
    <col min="3352" max="3352" width="0.85546875" style="1" customWidth="1"/>
    <col min="3353" max="3579" width="9.140625" style="1"/>
    <col min="3580" max="3580" width="0.85546875" style="1" customWidth="1"/>
    <col min="3581" max="3582" width="6.42578125" style="1" customWidth="1"/>
    <col min="3583" max="3583" width="5.7109375" style="1" customWidth="1"/>
    <col min="3584" max="3584" width="7.42578125" style="1" customWidth="1"/>
    <col min="3585" max="3586" width="5.140625" style="1" customWidth="1"/>
    <col min="3587" max="3589" width="3.7109375" style="1" customWidth="1"/>
    <col min="3590" max="3591" width="5.5703125" style="1" customWidth="1"/>
    <col min="3592" max="3593" width="6" style="1" customWidth="1"/>
    <col min="3594" max="3594" width="5.28515625" style="1" customWidth="1"/>
    <col min="3595" max="3595" width="6.140625" style="1" customWidth="1"/>
    <col min="3596" max="3597" width="5.7109375" style="1" customWidth="1"/>
    <col min="3598" max="3600" width="6.85546875" style="1" customWidth="1"/>
    <col min="3601" max="3605" width="4" style="1" customWidth="1"/>
    <col min="3606" max="3606" width="8.42578125" style="1" customWidth="1"/>
    <col min="3607" max="3607" width="2.7109375" style="1" customWidth="1"/>
    <col min="3608" max="3608" width="0.85546875" style="1" customWidth="1"/>
    <col min="3609" max="3835" width="9.140625" style="1"/>
    <col min="3836" max="3836" width="0.85546875" style="1" customWidth="1"/>
    <col min="3837" max="3838" width="6.42578125" style="1" customWidth="1"/>
    <col min="3839" max="3839" width="5.7109375" style="1" customWidth="1"/>
    <col min="3840" max="3840" width="7.42578125" style="1" customWidth="1"/>
    <col min="3841" max="3842" width="5.140625" style="1" customWidth="1"/>
    <col min="3843" max="3845" width="3.7109375" style="1" customWidth="1"/>
    <col min="3846" max="3847" width="5.5703125" style="1" customWidth="1"/>
    <col min="3848" max="3849" width="6" style="1" customWidth="1"/>
    <col min="3850" max="3850" width="5.28515625" style="1" customWidth="1"/>
    <col min="3851" max="3851" width="6.140625" style="1" customWidth="1"/>
    <col min="3852" max="3853" width="5.7109375" style="1" customWidth="1"/>
    <col min="3854" max="3856" width="6.85546875" style="1" customWidth="1"/>
    <col min="3857" max="3861" width="4" style="1" customWidth="1"/>
    <col min="3862" max="3862" width="8.42578125" style="1" customWidth="1"/>
    <col min="3863" max="3863" width="2.7109375" style="1" customWidth="1"/>
    <col min="3864" max="3864" width="0.85546875" style="1" customWidth="1"/>
    <col min="3865" max="4091" width="9.140625" style="1"/>
    <col min="4092" max="4092" width="0.85546875" style="1" customWidth="1"/>
    <col min="4093" max="4094" width="6.42578125" style="1" customWidth="1"/>
    <col min="4095" max="4095" width="5.7109375" style="1" customWidth="1"/>
    <col min="4096" max="4096" width="7.42578125" style="1" customWidth="1"/>
    <col min="4097" max="4098" width="5.140625" style="1" customWidth="1"/>
    <col min="4099" max="4101" width="3.7109375" style="1" customWidth="1"/>
    <col min="4102" max="4103" width="5.5703125" style="1" customWidth="1"/>
    <col min="4104" max="4105" width="6" style="1" customWidth="1"/>
    <col min="4106" max="4106" width="5.28515625" style="1" customWidth="1"/>
    <col min="4107" max="4107" width="6.140625" style="1" customWidth="1"/>
    <col min="4108" max="4109" width="5.7109375" style="1" customWidth="1"/>
    <col min="4110" max="4112" width="6.85546875" style="1" customWidth="1"/>
    <col min="4113" max="4117" width="4" style="1" customWidth="1"/>
    <col min="4118" max="4118" width="8.42578125" style="1" customWidth="1"/>
    <col min="4119" max="4119" width="2.7109375" style="1" customWidth="1"/>
    <col min="4120" max="4120" width="0.85546875" style="1" customWidth="1"/>
    <col min="4121" max="4347" width="9.140625" style="1"/>
    <col min="4348" max="4348" width="0.85546875" style="1" customWidth="1"/>
    <col min="4349" max="4350" width="6.42578125" style="1" customWidth="1"/>
    <col min="4351" max="4351" width="5.7109375" style="1" customWidth="1"/>
    <col min="4352" max="4352" width="7.42578125" style="1" customWidth="1"/>
    <col min="4353" max="4354" width="5.140625" style="1" customWidth="1"/>
    <col min="4355" max="4357" width="3.7109375" style="1" customWidth="1"/>
    <col min="4358" max="4359" width="5.5703125" style="1" customWidth="1"/>
    <col min="4360" max="4361" width="6" style="1" customWidth="1"/>
    <col min="4362" max="4362" width="5.28515625" style="1" customWidth="1"/>
    <col min="4363" max="4363" width="6.140625" style="1" customWidth="1"/>
    <col min="4364" max="4365" width="5.7109375" style="1" customWidth="1"/>
    <col min="4366" max="4368" width="6.85546875" style="1" customWidth="1"/>
    <col min="4369" max="4373" width="4" style="1" customWidth="1"/>
    <col min="4374" max="4374" width="8.42578125" style="1" customWidth="1"/>
    <col min="4375" max="4375" width="2.7109375" style="1" customWidth="1"/>
    <col min="4376" max="4376" width="0.85546875" style="1" customWidth="1"/>
    <col min="4377" max="4603" width="9.140625" style="1"/>
    <col min="4604" max="4604" width="0.85546875" style="1" customWidth="1"/>
    <col min="4605" max="4606" width="6.42578125" style="1" customWidth="1"/>
    <col min="4607" max="4607" width="5.7109375" style="1" customWidth="1"/>
    <col min="4608" max="4608" width="7.42578125" style="1" customWidth="1"/>
    <col min="4609" max="4610" width="5.140625" style="1" customWidth="1"/>
    <col min="4611" max="4613" width="3.7109375" style="1" customWidth="1"/>
    <col min="4614" max="4615" width="5.5703125" style="1" customWidth="1"/>
    <col min="4616" max="4617" width="6" style="1" customWidth="1"/>
    <col min="4618" max="4618" width="5.28515625" style="1" customWidth="1"/>
    <col min="4619" max="4619" width="6.140625" style="1" customWidth="1"/>
    <col min="4620" max="4621" width="5.7109375" style="1" customWidth="1"/>
    <col min="4622" max="4624" width="6.85546875" style="1" customWidth="1"/>
    <col min="4625" max="4629" width="4" style="1" customWidth="1"/>
    <col min="4630" max="4630" width="8.42578125" style="1" customWidth="1"/>
    <col min="4631" max="4631" width="2.7109375" style="1" customWidth="1"/>
    <col min="4632" max="4632" width="0.85546875" style="1" customWidth="1"/>
    <col min="4633" max="4859" width="9.140625" style="1"/>
    <col min="4860" max="4860" width="0.85546875" style="1" customWidth="1"/>
    <col min="4861" max="4862" width="6.42578125" style="1" customWidth="1"/>
    <col min="4863" max="4863" width="5.7109375" style="1" customWidth="1"/>
    <col min="4864" max="4864" width="7.42578125" style="1" customWidth="1"/>
    <col min="4865" max="4866" width="5.140625" style="1" customWidth="1"/>
    <col min="4867" max="4869" width="3.7109375" style="1" customWidth="1"/>
    <col min="4870" max="4871" width="5.5703125" style="1" customWidth="1"/>
    <col min="4872" max="4873" width="6" style="1" customWidth="1"/>
    <col min="4874" max="4874" width="5.28515625" style="1" customWidth="1"/>
    <col min="4875" max="4875" width="6.140625" style="1" customWidth="1"/>
    <col min="4876" max="4877" width="5.7109375" style="1" customWidth="1"/>
    <col min="4878" max="4880" width="6.85546875" style="1" customWidth="1"/>
    <col min="4881" max="4885" width="4" style="1" customWidth="1"/>
    <col min="4886" max="4886" width="8.42578125" style="1" customWidth="1"/>
    <col min="4887" max="4887" width="2.7109375" style="1" customWidth="1"/>
    <col min="4888" max="4888" width="0.85546875" style="1" customWidth="1"/>
    <col min="4889" max="5115" width="9.140625" style="1"/>
    <col min="5116" max="5116" width="0.85546875" style="1" customWidth="1"/>
    <col min="5117" max="5118" width="6.42578125" style="1" customWidth="1"/>
    <col min="5119" max="5119" width="5.7109375" style="1" customWidth="1"/>
    <col min="5120" max="5120" width="7.42578125" style="1" customWidth="1"/>
    <col min="5121" max="5122" width="5.140625" style="1" customWidth="1"/>
    <col min="5123" max="5125" width="3.7109375" style="1" customWidth="1"/>
    <col min="5126" max="5127" width="5.5703125" style="1" customWidth="1"/>
    <col min="5128" max="5129" width="6" style="1" customWidth="1"/>
    <col min="5130" max="5130" width="5.28515625" style="1" customWidth="1"/>
    <col min="5131" max="5131" width="6.140625" style="1" customWidth="1"/>
    <col min="5132" max="5133" width="5.7109375" style="1" customWidth="1"/>
    <col min="5134" max="5136" width="6.85546875" style="1" customWidth="1"/>
    <col min="5137" max="5141" width="4" style="1" customWidth="1"/>
    <col min="5142" max="5142" width="8.42578125" style="1" customWidth="1"/>
    <col min="5143" max="5143" width="2.7109375" style="1" customWidth="1"/>
    <col min="5144" max="5144" width="0.85546875" style="1" customWidth="1"/>
    <col min="5145" max="5371" width="9.140625" style="1"/>
    <col min="5372" max="5372" width="0.85546875" style="1" customWidth="1"/>
    <col min="5373" max="5374" width="6.42578125" style="1" customWidth="1"/>
    <col min="5375" max="5375" width="5.7109375" style="1" customWidth="1"/>
    <col min="5376" max="5376" width="7.42578125" style="1" customWidth="1"/>
    <col min="5377" max="5378" width="5.140625" style="1" customWidth="1"/>
    <col min="5379" max="5381" width="3.7109375" style="1" customWidth="1"/>
    <col min="5382" max="5383" width="5.5703125" style="1" customWidth="1"/>
    <col min="5384" max="5385" width="6" style="1" customWidth="1"/>
    <col min="5386" max="5386" width="5.28515625" style="1" customWidth="1"/>
    <col min="5387" max="5387" width="6.140625" style="1" customWidth="1"/>
    <col min="5388" max="5389" width="5.7109375" style="1" customWidth="1"/>
    <col min="5390" max="5392" width="6.85546875" style="1" customWidth="1"/>
    <col min="5393" max="5397" width="4" style="1" customWidth="1"/>
    <col min="5398" max="5398" width="8.42578125" style="1" customWidth="1"/>
    <col min="5399" max="5399" width="2.7109375" style="1" customWidth="1"/>
    <col min="5400" max="5400" width="0.85546875" style="1" customWidth="1"/>
    <col min="5401" max="5627" width="9.140625" style="1"/>
    <col min="5628" max="5628" width="0.85546875" style="1" customWidth="1"/>
    <col min="5629" max="5630" width="6.42578125" style="1" customWidth="1"/>
    <col min="5631" max="5631" width="5.7109375" style="1" customWidth="1"/>
    <col min="5632" max="5632" width="7.42578125" style="1" customWidth="1"/>
    <col min="5633" max="5634" width="5.140625" style="1" customWidth="1"/>
    <col min="5635" max="5637" width="3.7109375" style="1" customWidth="1"/>
    <col min="5638" max="5639" width="5.5703125" style="1" customWidth="1"/>
    <col min="5640" max="5641" width="6" style="1" customWidth="1"/>
    <col min="5642" max="5642" width="5.28515625" style="1" customWidth="1"/>
    <col min="5643" max="5643" width="6.140625" style="1" customWidth="1"/>
    <col min="5644" max="5645" width="5.7109375" style="1" customWidth="1"/>
    <col min="5646" max="5648" width="6.85546875" style="1" customWidth="1"/>
    <col min="5649" max="5653" width="4" style="1" customWidth="1"/>
    <col min="5654" max="5654" width="8.42578125" style="1" customWidth="1"/>
    <col min="5655" max="5655" width="2.7109375" style="1" customWidth="1"/>
    <col min="5656" max="5656" width="0.85546875" style="1" customWidth="1"/>
    <col min="5657" max="5883" width="9.140625" style="1"/>
    <col min="5884" max="5884" width="0.85546875" style="1" customWidth="1"/>
    <col min="5885" max="5886" width="6.42578125" style="1" customWidth="1"/>
    <col min="5887" max="5887" width="5.7109375" style="1" customWidth="1"/>
    <col min="5888" max="5888" width="7.42578125" style="1" customWidth="1"/>
    <col min="5889" max="5890" width="5.140625" style="1" customWidth="1"/>
    <col min="5891" max="5893" width="3.7109375" style="1" customWidth="1"/>
    <col min="5894" max="5895" width="5.5703125" style="1" customWidth="1"/>
    <col min="5896" max="5897" width="6" style="1" customWidth="1"/>
    <col min="5898" max="5898" width="5.28515625" style="1" customWidth="1"/>
    <col min="5899" max="5899" width="6.140625" style="1" customWidth="1"/>
    <col min="5900" max="5901" width="5.7109375" style="1" customWidth="1"/>
    <col min="5902" max="5904" width="6.85546875" style="1" customWidth="1"/>
    <col min="5905" max="5909" width="4" style="1" customWidth="1"/>
    <col min="5910" max="5910" width="8.42578125" style="1" customWidth="1"/>
    <col min="5911" max="5911" width="2.7109375" style="1" customWidth="1"/>
    <col min="5912" max="5912" width="0.85546875" style="1" customWidth="1"/>
    <col min="5913" max="6139" width="9.140625" style="1"/>
    <col min="6140" max="6140" width="0.85546875" style="1" customWidth="1"/>
    <col min="6141" max="6142" width="6.42578125" style="1" customWidth="1"/>
    <col min="6143" max="6143" width="5.7109375" style="1" customWidth="1"/>
    <col min="6144" max="6144" width="7.42578125" style="1" customWidth="1"/>
    <col min="6145" max="6146" width="5.140625" style="1" customWidth="1"/>
    <col min="6147" max="6149" width="3.7109375" style="1" customWidth="1"/>
    <col min="6150" max="6151" width="5.5703125" style="1" customWidth="1"/>
    <col min="6152" max="6153" width="6" style="1" customWidth="1"/>
    <col min="6154" max="6154" width="5.28515625" style="1" customWidth="1"/>
    <col min="6155" max="6155" width="6.140625" style="1" customWidth="1"/>
    <col min="6156" max="6157" width="5.7109375" style="1" customWidth="1"/>
    <col min="6158" max="6160" width="6.85546875" style="1" customWidth="1"/>
    <col min="6161" max="6165" width="4" style="1" customWidth="1"/>
    <col min="6166" max="6166" width="8.42578125" style="1" customWidth="1"/>
    <col min="6167" max="6167" width="2.7109375" style="1" customWidth="1"/>
    <col min="6168" max="6168" width="0.85546875" style="1" customWidth="1"/>
    <col min="6169" max="6395" width="9.140625" style="1"/>
    <col min="6396" max="6396" width="0.85546875" style="1" customWidth="1"/>
    <col min="6397" max="6398" width="6.42578125" style="1" customWidth="1"/>
    <col min="6399" max="6399" width="5.7109375" style="1" customWidth="1"/>
    <col min="6400" max="6400" width="7.42578125" style="1" customWidth="1"/>
    <col min="6401" max="6402" width="5.140625" style="1" customWidth="1"/>
    <col min="6403" max="6405" width="3.7109375" style="1" customWidth="1"/>
    <col min="6406" max="6407" width="5.5703125" style="1" customWidth="1"/>
    <col min="6408" max="6409" width="6" style="1" customWidth="1"/>
    <col min="6410" max="6410" width="5.28515625" style="1" customWidth="1"/>
    <col min="6411" max="6411" width="6.140625" style="1" customWidth="1"/>
    <col min="6412" max="6413" width="5.7109375" style="1" customWidth="1"/>
    <col min="6414" max="6416" width="6.85546875" style="1" customWidth="1"/>
    <col min="6417" max="6421" width="4" style="1" customWidth="1"/>
    <col min="6422" max="6422" width="8.42578125" style="1" customWidth="1"/>
    <col min="6423" max="6423" width="2.7109375" style="1" customWidth="1"/>
    <col min="6424" max="6424" width="0.85546875" style="1" customWidth="1"/>
    <col min="6425" max="6651" width="9.140625" style="1"/>
    <col min="6652" max="6652" width="0.85546875" style="1" customWidth="1"/>
    <col min="6653" max="6654" width="6.42578125" style="1" customWidth="1"/>
    <col min="6655" max="6655" width="5.7109375" style="1" customWidth="1"/>
    <col min="6656" max="6656" width="7.42578125" style="1" customWidth="1"/>
    <col min="6657" max="6658" width="5.140625" style="1" customWidth="1"/>
    <col min="6659" max="6661" width="3.7109375" style="1" customWidth="1"/>
    <col min="6662" max="6663" width="5.5703125" style="1" customWidth="1"/>
    <col min="6664" max="6665" width="6" style="1" customWidth="1"/>
    <col min="6666" max="6666" width="5.28515625" style="1" customWidth="1"/>
    <col min="6667" max="6667" width="6.140625" style="1" customWidth="1"/>
    <col min="6668" max="6669" width="5.7109375" style="1" customWidth="1"/>
    <col min="6670" max="6672" width="6.85546875" style="1" customWidth="1"/>
    <col min="6673" max="6677" width="4" style="1" customWidth="1"/>
    <col min="6678" max="6678" width="8.42578125" style="1" customWidth="1"/>
    <col min="6679" max="6679" width="2.7109375" style="1" customWidth="1"/>
    <col min="6680" max="6680" width="0.85546875" style="1" customWidth="1"/>
    <col min="6681" max="6907" width="9.140625" style="1"/>
    <col min="6908" max="6908" width="0.85546875" style="1" customWidth="1"/>
    <col min="6909" max="6910" width="6.42578125" style="1" customWidth="1"/>
    <col min="6911" max="6911" width="5.7109375" style="1" customWidth="1"/>
    <col min="6912" max="6912" width="7.42578125" style="1" customWidth="1"/>
    <col min="6913" max="6914" width="5.140625" style="1" customWidth="1"/>
    <col min="6915" max="6917" width="3.7109375" style="1" customWidth="1"/>
    <col min="6918" max="6919" width="5.5703125" style="1" customWidth="1"/>
    <col min="6920" max="6921" width="6" style="1" customWidth="1"/>
    <col min="6922" max="6922" width="5.28515625" style="1" customWidth="1"/>
    <col min="6923" max="6923" width="6.140625" style="1" customWidth="1"/>
    <col min="6924" max="6925" width="5.7109375" style="1" customWidth="1"/>
    <col min="6926" max="6928" width="6.85546875" style="1" customWidth="1"/>
    <col min="6929" max="6933" width="4" style="1" customWidth="1"/>
    <col min="6934" max="6934" width="8.42578125" style="1" customWidth="1"/>
    <col min="6935" max="6935" width="2.7109375" style="1" customWidth="1"/>
    <col min="6936" max="6936" width="0.85546875" style="1" customWidth="1"/>
    <col min="6937" max="7163" width="9.140625" style="1"/>
    <col min="7164" max="7164" width="0.85546875" style="1" customWidth="1"/>
    <col min="7165" max="7166" width="6.42578125" style="1" customWidth="1"/>
    <col min="7167" max="7167" width="5.7109375" style="1" customWidth="1"/>
    <col min="7168" max="7168" width="7.42578125" style="1" customWidth="1"/>
    <col min="7169" max="7170" width="5.140625" style="1" customWidth="1"/>
    <col min="7171" max="7173" width="3.7109375" style="1" customWidth="1"/>
    <col min="7174" max="7175" width="5.5703125" style="1" customWidth="1"/>
    <col min="7176" max="7177" width="6" style="1" customWidth="1"/>
    <col min="7178" max="7178" width="5.28515625" style="1" customWidth="1"/>
    <col min="7179" max="7179" width="6.140625" style="1" customWidth="1"/>
    <col min="7180" max="7181" width="5.7109375" style="1" customWidth="1"/>
    <col min="7182" max="7184" width="6.85546875" style="1" customWidth="1"/>
    <col min="7185" max="7189" width="4" style="1" customWidth="1"/>
    <col min="7190" max="7190" width="8.42578125" style="1" customWidth="1"/>
    <col min="7191" max="7191" width="2.7109375" style="1" customWidth="1"/>
    <col min="7192" max="7192" width="0.85546875" style="1" customWidth="1"/>
    <col min="7193" max="7419" width="9.140625" style="1"/>
    <col min="7420" max="7420" width="0.85546875" style="1" customWidth="1"/>
    <col min="7421" max="7422" width="6.42578125" style="1" customWidth="1"/>
    <col min="7423" max="7423" width="5.7109375" style="1" customWidth="1"/>
    <col min="7424" max="7424" width="7.42578125" style="1" customWidth="1"/>
    <col min="7425" max="7426" width="5.140625" style="1" customWidth="1"/>
    <col min="7427" max="7429" width="3.7109375" style="1" customWidth="1"/>
    <col min="7430" max="7431" width="5.5703125" style="1" customWidth="1"/>
    <col min="7432" max="7433" width="6" style="1" customWidth="1"/>
    <col min="7434" max="7434" width="5.28515625" style="1" customWidth="1"/>
    <col min="7435" max="7435" width="6.140625" style="1" customWidth="1"/>
    <col min="7436" max="7437" width="5.7109375" style="1" customWidth="1"/>
    <col min="7438" max="7440" width="6.85546875" style="1" customWidth="1"/>
    <col min="7441" max="7445" width="4" style="1" customWidth="1"/>
    <col min="7446" max="7446" width="8.42578125" style="1" customWidth="1"/>
    <col min="7447" max="7447" width="2.7109375" style="1" customWidth="1"/>
    <col min="7448" max="7448" width="0.85546875" style="1" customWidth="1"/>
    <col min="7449" max="7675" width="9.140625" style="1"/>
    <col min="7676" max="7676" width="0.85546875" style="1" customWidth="1"/>
    <col min="7677" max="7678" width="6.42578125" style="1" customWidth="1"/>
    <col min="7679" max="7679" width="5.7109375" style="1" customWidth="1"/>
    <col min="7680" max="7680" width="7.42578125" style="1" customWidth="1"/>
    <col min="7681" max="7682" width="5.140625" style="1" customWidth="1"/>
    <col min="7683" max="7685" width="3.7109375" style="1" customWidth="1"/>
    <col min="7686" max="7687" width="5.5703125" style="1" customWidth="1"/>
    <col min="7688" max="7689" width="6" style="1" customWidth="1"/>
    <col min="7690" max="7690" width="5.28515625" style="1" customWidth="1"/>
    <col min="7691" max="7691" width="6.140625" style="1" customWidth="1"/>
    <col min="7692" max="7693" width="5.7109375" style="1" customWidth="1"/>
    <col min="7694" max="7696" width="6.85546875" style="1" customWidth="1"/>
    <col min="7697" max="7701" width="4" style="1" customWidth="1"/>
    <col min="7702" max="7702" width="8.42578125" style="1" customWidth="1"/>
    <col min="7703" max="7703" width="2.7109375" style="1" customWidth="1"/>
    <col min="7704" max="7704" width="0.85546875" style="1" customWidth="1"/>
    <col min="7705" max="7931" width="9.140625" style="1"/>
    <col min="7932" max="7932" width="0.85546875" style="1" customWidth="1"/>
    <col min="7933" max="7934" width="6.42578125" style="1" customWidth="1"/>
    <col min="7935" max="7935" width="5.7109375" style="1" customWidth="1"/>
    <col min="7936" max="7936" width="7.42578125" style="1" customWidth="1"/>
    <col min="7937" max="7938" width="5.140625" style="1" customWidth="1"/>
    <col min="7939" max="7941" width="3.7109375" style="1" customWidth="1"/>
    <col min="7942" max="7943" width="5.5703125" style="1" customWidth="1"/>
    <col min="7944" max="7945" width="6" style="1" customWidth="1"/>
    <col min="7946" max="7946" width="5.28515625" style="1" customWidth="1"/>
    <col min="7947" max="7947" width="6.140625" style="1" customWidth="1"/>
    <col min="7948" max="7949" width="5.7109375" style="1" customWidth="1"/>
    <col min="7950" max="7952" width="6.85546875" style="1" customWidth="1"/>
    <col min="7953" max="7957" width="4" style="1" customWidth="1"/>
    <col min="7958" max="7958" width="8.42578125" style="1" customWidth="1"/>
    <col min="7959" max="7959" width="2.7109375" style="1" customWidth="1"/>
    <col min="7960" max="7960" width="0.85546875" style="1" customWidth="1"/>
    <col min="7961" max="8187" width="9.140625" style="1"/>
    <col min="8188" max="8188" width="0.85546875" style="1" customWidth="1"/>
    <col min="8189" max="8190" width="6.42578125" style="1" customWidth="1"/>
    <col min="8191" max="8191" width="5.7109375" style="1" customWidth="1"/>
    <col min="8192" max="8192" width="7.42578125" style="1" customWidth="1"/>
    <col min="8193" max="8194" width="5.140625" style="1" customWidth="1"/>
    <col min="8195" max="8197" width="3.7109375" style="1" customWidth="1"/>
    <col min="8198" max="8199" width="5.5703125" style="1" customWidth="1"/>
    <col min="8200" max="8201" width="6" style="1" customWidth="1"/>
    <col min="8202" max="8202" width="5.28515625" style="1" customWidth="1"/>
    <col min="8203" max="8203" width="6.140625" style="1" customWidth="1"/>
    <col min="8204" max="8205" width="5.7109375" style="1" customWidth="1"/>
    <col min="8206" max="8208" width="6.85546875" style="1" customWidth="1"/>
    <col min="8209" max="8213" width="4" style="1" customWidth="1"/>
    <col min="8214" max="8214" width="8.42578125" style="1" customWidth="1"/>
    <col min="8215" max="8215" width="2.7109375" style="1" customWidth="1"/>
    <col min="8216" max="8216" width="0.85546875" style="1" customWidth="1"/>
    <col min="8217" max="8443" width="9.140625" style="1"/>
    <col min="8444" max="8444" width="0.85546875" style="1" customWidth="1"/>
    <col min="8445" max="8446" width="6.42578125" style="1" customWidth="1"/>
    <col min="8447" max="8447" width="5.7109375" style="1" customWidth="1"/>
    <col min="8448" max="8448" width="7.42578125" style="1" customWidth="1"/>
    <col min="8449" max="8450" width="5.140625" style="1" customWidth="1"/>
    <col min="8451" max="8453" width="3.7109375" style="1" customWidth="1"/>
    <col min="8454" max="8455" width="5.5703125" style="1" customWidth="1"/>
    <col min="8456" max="8457" width="6" style="1" customWidth="1"/>
    <col min="8458" max="8458" width="5.28515625" style="1" customWidth="1"/>
    <col min="8459" max="8459" width="6.140625" style="1" customWidth="1"/>
    <col min="8460" max="8461" width="5.7109375" style="1" customWidth="1"/>
    <col min="8462" max="8464" width="6.85546875" style="1" customWidth="1"/>
    <col min="8465" max="8469" width="4" style="1" customWidth="1"/>
    <col min="8470" max="8470" width="8.42578125" style="1" customWidth="1"/>
    <col min="8471" max="8471" width="2.7109375" style="1" customWidth="1"/>
    <col min="8472" max="8472" width="0.85546875" style="1" customWidth="1"/>
    <col min="8473" max="8699" width="9.140625" style="1"/>
    <col min="8700" max="8700" width="0.85546875" style="1" customWidth="1"/>
    <col min="8701" max="8702" width="6.42578125" style="1" customWidth="1"/>
    <col min="8703" max="8703" width="5.7109375" style="1" customWidth="1"/>
    <col min="8704" max="8704" width="7.42578125" style="1" customWidth="1"/>
    <col min="8705" max="8706" width="5.140625" style="1" customWidth="1"/>
    <col min="8707" max="8709" width="3.7109375" style="1" customWidth="1"/>
    <col min="8710" max="8711" width="5.5703125" style="1" customWidth="1"/>
    <col min="8712" max="8713" width="6" style="1" customWidth="1"/>
    <col min="8714" max="8714" width="5.28515625" style="1" customWidth="1"/>
    <col min="8715" max="8715" width="6.140625" style="1" customWidth="1"/>
    <col min="8716" max="8717" width="5.7109375" style="1" customWidth="1"/>
    <col min="8718" max="8720" width="6.85546875" style="1" customWidth="1"/>
    <col min="8721" max="8725" width="4" style="1" customWidth="1"/>
    <col min="8726" max="8726" width="8.42578125" style="1" customWidth="1"/>
    <col min="8727" max="8727" width="2.7109375" style="1" customWidth="1"/>
    <col min="8728" max="8728" width="0.85546875" style="1" customWidth="1"/>
    <col min="8729" max="8955" width="9.140625" style="1"/>
    <col min="8956" max="8956" width="0.85546875" style="1" customWidth="1"/>
    <col min="8957" max="8958" width="6.42578125" style="1" customWidth="1"/>
    <col min="8959" max="8959" width="5.7109375" style="1" customWidth="1"/>
    <col min="8960" max="8960" width="7.42578125" style="1" customWidth="1"/>
    <col min="8961" max="8962" width="5.140625" style="1" customWidth="1"/>
    <col min="8963" max="8965" width="3.7109375" style="1" customWidth="1"/>
    <col min="8966" max="8967" width="5.5703125" style="1" customWidth="1"/>
    <col min="8968" max="8969" width="6" style="1" customWidth="1"/>
    <col min="8970" max="8970" width="5.28515625" style="1" customWidth="1"/>
    <col min="8971" max="8971" width="6.140625" style="1" customWidth="1"/>
    <col min="8972" max="8973" width="5.7109375" style="1" customWidth="1"/>
    <col min="8974" max="8976" width="6.85546875" style="1" customWidth="1"/>
    <col min="8977" max="8981" width="4" style="1" customWidth="1"/>
    <col min="8982" max="8982" width="8.42578125" style="1" customWidth="1"/>
    <col min="8983" max="8983" width="2.7109375" style="1" customWidth="1"/>
    <col min="8984" max="8984" width="0.85546875" style="1" customWidth="1"/>
    <col min="8985" max="9211" width="9.140625" style="1"/>
    <col min="9212" max="9212" width="0.85546875" style="1" customWidth="1"/>
    <col min="9213" max="9214" width="6.42578125" style="1" customWidth="1"/>
    <col min="9215" max="9215" width="5.7109375" style="1" customWidth="1"/>
    <col min="9216" max="9216" width="7.42578125" style="1" customWidth="1"/>
    <col min="9217" max="9218" width="5.140625" style="1" customWidth="1"/>
    <col min="9219" max="9221" width="3.7109375" style="1" customWidth="1"/>
    <col min="9222" max="9223" width="5.5703125" style="1" customWidth="1"/>
    <col min="9224" max="9225" width="6" style="1" customWidth="1"/>
    <col min="9226" max="9226" width="5.28515625" style="1" customWidth="1"/>
    <col min="9227" max="9227" width="6.140625" style="1" customWidth="1"/>
    <col min="9228" max="9229" width="5.7109375" style="1" customWidth="1"/>
    <col min="9230" max="9232" width="6.85546875" style="1" customWidth="1"/>
    <col min="9233" max="9237" width="4" style="1" customWidth="1"/>
    <col min="9238" max="9238" width="8.42578125" style="1" customWidth="1"/>
    <col min="9239" max="9239" width="2.7109375" style="1" customWidth="1"/>
    <col min="9240" max="9240" width="0.85546875" style="1" customWidth="1"/>
    <col min="9241" max="9467" width="9.140625" style="1"/>
    <col min="9468" max="9468" width="0.85546875" style="1" customWidth="1"/>
    <col min="9469" max="9470" width="6.42578125" style="1" customWidth="1"/>
    <col min="9471" max="9471" width="5.7109375" style="1" customWidth="1"/>
    <col min="9472" max="9472" width="7.42578125" style="1" customWidth="1"/>
    <col min="9473" max="9474" width="5.140625" style="1" customWidth="1"/>
    <col min="9475" max="9477" width="3.7109375" style="1" customWidth="1"/>
    <col min="9478" max="9479" width="5.5703125" style="1" customWidth="1"/>
    <col min="9480" max="9481" width="6" style="1" customWidth="1"/>
    <col min="9482" max="9482" width="5.28515625" style="1" customWidth="1"/>
    <col min="9483" max="9483" width="6.140625" style="1" customWidth="1"/>
    <col min="9484" max="9485" width="5.7109375" style="1" customWidth="1"/>
    <col min="9486" max="9488" width="6.85546875" style="1" customWidth="1"/>
    <col min="9489" max="9493" width="4" style="1" customWidth="1"/>
    <col min="9494" max="9494" width="8.42578125" style="1" customWidth="1"/>
    <col min="9495" max="9495" width="2.7109375" style="1" customWidth="1"/>
    <col min="9496" max="9496" width="0.85546875" style="1" customWidth="1"/>
    <col min="9497" max="9723" width="9.140625" style="1"/>
    <col min="9724" max="9724" width="0.85546875" style="1" customWidth="1"/>
    <col min="9725" max="9726" width="6.42578125" style="1" customWidth="1"/>
    <col min="9727" max="9727" width="5.7109375" style="1" customWidth="1"/>
    <col min="9728" max="9728" width="7.42578125" style="1" customWidth="1"/>
    <col min="9729" max="9730" width="5.140625" style="1" customWidth="1"/>
    <col min="9731" max="9733" width="3.7109375" style="1" customWidth="1"/>
    <col min="9734" max="9735" width="5.5703125" style="1" customWidth="1"/>
    <col min="9736" max="9737" width="6" style="1" customWidth="1"/>
    <col min="9738" max="9738" width="5.28515625" style="1" customWidth="1"/>
    <col min="9739" max="9739" width="6.140625" style="1" customWidth="1"/>
    <col min="9740" max="9741" width="5.7109375" style="1" customWidth="1"/>
    <col min="9742" max="9744" width="6.85546875" style="1" customWidth="1"/>
    <col min="9745" max="9749" width="4" style="1" customWidth="1"/>
    <col min="9750" max="9750" width="8.42578125" style="1" customWidth="1"/>
    <col min="9751" max="9751" width="2.7109375" style="1" customWidth="1"/>
    <col min="9752" max="9752" width="0.85546875" style="1" customWidth="1"/>
    <col min="9753" max="9979" width="9.140625" style="1"/>
    <col min="9980" max="9980" width="0.85546875" style="1" customWidth="1"/>
    <col min="9981" max="9982" width="6.42578125" style="1" customWidth="1"/>
    <col min="9983" max="9983" width="5.7109375" style="1" customWidth="1"/>
    <col min="9984" max="9984" width="7.42578125" style="1" customWidth="1"/>
    <col min="9985" max="9986" width="5.140625" style="1" customWidth="1"/>
    <col min="9987" max="9989" width="3.7109375" style="1" customWidth="1"/>
    <col min="9990" max="9991" width="5.5703125" style="1" customWidth="1"/>
    <col min="9992" max="9993" width="6" style="1" customWidth="1"/>
    <col min="9994" max="9994" width="5.28515625" style="1" customWidth="1"/>
    <col min="9995" max="9995" width="6.140625" style="1" customWidth="1"/>
    <col min="9996" max="9997" width="5.7109375" style="1" customWidth="1"/>
    <col min="9998" max="10000" width="6.85546875" style="1" customWidth="1"/>
    <col min="10001" max="10005" width="4" style="1" customWidth="1"/>
    <col min="10006" max="10006" width="8.42578125" style="1" customWidth="1"/>
    <col min="10007" max="10007" width="2.7109375" style="1" customWidth="1"/>
    <col min="10008" max="10008" width="0.85546875" style="1" customWidth="1"/>
    <col min="10009" max="10235" width="9.140625" style="1"/>
    <col min="10236" max="10236" width="0.85546875" style="1" customWidth="1"/>
    <col min="10237" max="10238" width="6.42578125" style="1" customWidth="1"/>
    <col min="10239" max="10239" width="5.7109375" style="1" customWidth="1"/>
    <col min="10240" max="10240" width="7.42578125" style="1" customWidth="1"/>
    <col min="10241" max="10242" width="5.140625" style="1" customWidth="1"/>
    <col min="10243" max="10245" width="3.7109375" style="1" customWidth="1"/>
    <col min="10246" max="10247" width="5.5703125" style="1" customWidth="1"/>
    <col min="10248" max="10249" width="6" style="1" customWidth="1"/>
    <col min="10250" max="10250" width="5.28515625" style="1" customWidth="1"/>
    <col min="10251" max="10251" width="6.140625" style="1" customWidth="1"/>
    <col min="10252" max="10253" width="5.7109375" style="1" customWidth="1"/>
    <col min="10254" max="10256" width="6.85546875" style="1" customWidth="1"/>
    <col min="10257" max="10261" width="4" style="1" customWidth="1"/>
    <col min="10262" max="10262" width="8.42578125" style="1" customWidth="1"/>
    <col min="10263" max="10263" width="2.7109375" style="1" customWidth="1"/>
    <col min="10264" max="10264" width="0.85546875" style="1" customWidth="1"/>
    <col min="10265" max="10491" width="9.140625" style="1"/>
    <col min="10492" max="10492" width="0.85546875" style="1" customWidth="1"/>
    <col min="10493" max="10494" width="6.42578125" style="1" customWidth="1"/>
    <col min="10495" max="10495" width="5.7109375" style="1" customWidth="1"/>
    <col min="10496" max="10496" width="7.42578125" style="1" customWidth="1"/>
    <col min="10497" max="10498" width="5.140625" style="1" customWidth="1"/>
    <col min="10499" max="10501" width="3.7109375" style="1" customWidth="1"/>
    <col min="10502" max="10503" width="5.5703125" style="1" customWidth="1"/>
    <col min="10504" max="10505" width="6" style="1" customWidth="1"/>
    <col min="10506" max="10506" width="5.28515625" style="1" customWidth="1"/>
    <col min="10507" max="10507" width="6.140625" style="1" customWidth="1"/>
    <col min="10508" max="10509" width="5.7109375" style="1" customWidth="1"/>
    <col min="10510" max="10512" width="6.85546875" style="1" customWidth="1"/>
    <col min="10513" max="10517" width="4" style="1" customWidth="1"/>
    <col min="10518" max="10518" width="8.42578125" style="1" customWidth="1"/>
    <col min="10519" max="10519" width="2.7109375" style="1" customWidth="1"/>
    <col min="10520" max="10520" width="0.85546875" style="1" customWidth="1"/>
    <col min="10521" max="10747" width="9.140625" style="1"/>
    <col min="10748" max="10748" width="0.85546875" style="1" customWidth="1"/>
    <col min="10749" max="10750" width="6.42578125" style="1" customWidth="1"/>
    <col min="10751" max="10751" width="5.7109375" style="1" customWidth="1"/>
    <col min="10752" max="10752" width="7.42578125" style="1" customWidth="1"/>
    <col min="10753" max="10754" width="5.140625" style="1" customWidth="1"/>
    <col min="10755" max="10757" width="3.7109375" style="1" customWidth="1"/>
    <col min="10758" max="10759" width="5.5703125" style="1" customWidth="1"/>
    <col min="10760" max="10761" width="6" style="1" customWidth="1"/>
    <col min="10762" max="10762" width="5.28515625" style="1" customWidth="1"/>
    <col min="10763" max="10763" width="6.140625" style="1" customWidth="1"/>
    <col min="10764" max="10765" width="5.7109375" style="1" customWidth="1"/>
    <col min="10766" max="10768" width="6.85546875" style="1" customWidth="1"/>
    <col min="10769" max="10773" width="4" style="1" customWidth="1"/>
    <col min="10774" max="10774" width="8.42578125" style="1" customWidth="1"/>
    <col min="10775" max="10775" width="2.7109375" style="1" customWidth="1"/>
    <col min="10776" max="10776" width="0.85546875" style="1" customWidth="1"/>
    <col min="10777" max="11003" width="9.140625" style="1"/>
    <col min="11004" max="11004" width="0.85546875" style="1" customWidth="1"/>
    <col min="11005" max="11006" width="6.42578125" style="1" customWidth="1"/>
    <col min="11007" max="11007" width="5.7109375" style="1" customWidth="1"/>
    <col min="11008" max="11008" width="7.42578125" style="1" customWidth="1"/>
    <col min="11009" max="11010" width="5.140625" style="1" customWidth="1"/>
    <col min="11011" max="11013" width="3.7109375" style="1" customWidth="1"/>
    <col min="11014" max="11015" width="5.5703125" style="1" customWidth="1"/>
    <col min="11016" max="11017" width="6" style="1" customWidth="1"/>
    <col min="11018" max="11018" width="5.28515625" style="1" customWidth="1"/>
    <col min="11019" max="11019" width="6.140625" style="1" customWidth="1"/>
    <col min="11020" max="11021" width="5.7109375" style="1" customWidth="1"/>
    <col min="11022" max="11024" width="6.85546875" style="1" customWidth="1"/>
    <col min="11025" max="11029" width="4" style="1" customWidth="1"/>
    <col min="11030" max="11030" width="8.42578125" style="1" customWidth="1"/>
    <col min="11031" max="11031" width="2.7109375" style="1" customWidth="1"/>
    <col min="11032" max="11032" width="0.85546875" style="1" customWidth="1"/>
    <col min="11033" max="11259" width="9.140625" style="1"/>
    <col min="11260" max="11260" width="0.85546875" style="1" customWidth="1"/>
    <col min="11261" max="11262" width="6.42578125" style="1" customWidth="1"/>
    <col min="11263" max="11263" width="5.7109375" style="1" customWidth="1"/>
    <col min="11264" max="11264" width="7.42578125" style="1" customWidth="1"/>
    <col min="11265" max="11266" width="5.140625" style="1" customWidth="1"/>
    <col min="11267" max="11269" width="3.7109375" style="1" customWidth="1"/>
    <col min="11270" max="11271" width="5.5703125" style="1" customWidth="1"/>
    <col min="11272" max="11273" width="6" style="1" customWidth="1"/>
    <col min="11274" max="11274" width="5.28515625" style="1" customWidth="1"/>
    <col min="11275" max="11275" width="6.140625" style="1" customWidth="1"/>
    <col min="11276" max="11277" width="5.7109375" style="1" customWidth="1"/>
    <col min="11278" max="11280" width="6.85546875" style="1" customWidth="1"/>
    <col min="11281" max="11285" width="4" style="1" customWidth="1"/>
    <col min="11286" max="11286" width="8.42578125" style="1" customWidth="1"/>
    <col min="11287" max="11287" width="2.7109375" style="1" customWidth="1"/>
    <col min="11288" max="11288" width="0.85546875" style="1" customWidth="1"/>
    <col min="11289" max="11515" width="9.140625" style="1"/>
    <col min="11516" max="11516" width="0.85546875" style="1" customWidth="1"/>
    <col min="11517" max="11518" width="6.42578125" style="1" customWidth="1"/>
    <col min="11519" max="11519" width="5.7109375" style="1" customWidth="1"/>
    <col min="11520" max="11520" width="7.42578125" style="1" customWidth="1"/>
    <col min="11521" max="11522" width="5.140625" style="1" customWidth="1"/>
    <col min="11523" max="11525" width="3.7109375" style="1" customWidth="1"/>
    <col min="11526" max="11527" width="5.5703125" style="1" customWidth="1"/>
    <col min="11528" max="11529" width="6" style="1" customWidth="1"/>
    <col min="11530" max="11530" width="5.28515625" style="1" customWidth="1"/>
    <col min="11531" max="11531" width="6.140625" style="1" customWidth="1"/>
    <col min="11532" max="11533" width="5.7109375" style="1" customWidth="1"/>
    <col min="11534" max="11536" width="6.85546875" style="1" customWidth="1"/>
    <col min="11537" max="11541" width="4" style="1" customWidth="1"/>
    <col min="11542" max="11542" width="8.42578125" style="1" customWidth="1"/>
    <col min="11543" max="11543" width="2.7109375" style="1" customWidth="1"/>
    <col min="11544" max="11544" width="0.85546875" style="1" customWidth="1"/>
    <col min="11545" max="11771" width="9.140625" style="1"/>
    <col min="11772" max="11772" width="0.85546875" style="1" customWidth="1"/>
    <col min="11773" max="11774" width="6.42578125" style="1" customWidth="1"/>
    <col min="11775" max="11775" width="5.7109375" style="1" customWidth="1"/>
    <col min="11776" max="11776" width="7.42578125" style="1" customWidth="1"/>
    <col min="11777" max="11778" width="5.140625" style="1" customWidth="1"/>
    <col min="11779" max="11781" width="3.7109375" style="1" customWidth="1"/>
    <col min="11782" max="11783" width="5.5703125" style="1" customWidth="1"/>
    <col min="11784" max="11785" width="6" style="1" customWidth="1"/>
    <col min="11786" max="11786" width="5.28515625" style="1" customWidth="1"/>
    <col min="11787" max="11787" width="6.140625" style="1" customWidth="1"/>
    <col min="11788" max="11789" width="5.7109375" style="1" customWidth="1"/>
    <col min="11790" max="11792" width="6.85546875" style="1" customWidth="1"/>
    <col min="11793" max="11797" width="4" style="1" customWidth="1"/>
    <col min="11798" max="11798" width="8.42578125" style="1" customWidth="1"/>
    <col min="11799" max="11799" width="2.7109375" style="1" customWidth="1"/>
    <col min="11800" max="11800" width="0.85546875" style="1" customWidth="1"/>
    <col min="11801" max="12027" width="9.140625" style="1"/>
    <col min="12028" max="12028" width="0.85546875" style="1" customWidth="1"/>
    <col min="12029" max="12030" width="6.42578125" style="1" customWidth="1"/>
    <col min="12031" max="12031" width="5.7109375" style="1" customWidth="1"/>
    <col min="12032" max="12032" width="7.42578125" style="1" customWidth="1"/>
    <col min="12033" max="12034" width="5.140625" style="1" customWidth="1"/>
    <col min="12035" max="12037" width="3.7109375" style="1" customWidth="1"/>
    <col min="12038" max="12039" width="5.5703125" style="1" customWidth="1"/>
    <col min="12040" max="12041" width="6" style="1" customWidth="1"/>
    <col min="12042" max="12042" width="5.28515625" style="1" customWidth="1"/>
    <col min="12043" max="12043" width="6.140625" style="1" customWidth="1"/>
    <col min="12044" max="12045" width="5.7109375" style="1" customWidth="1"/>
    <col min="12046" max="12048" width="6.85546875" style="1" customWidth="1"/>
    <col min="12049" max="12053" width="4" style="1" customWidth="1"/>
    <col min="12054" max="12054" width="8.42578125" style="1" customWidth="1"/>
    <col min="12055" max="12055" width="2.7109375" style="1" customWidth="1"/>
    <col min="12056" max="12056" width="0.85546875" style="1" customWidth="1"/>
    <col min="12057" max="12283" width="9.140625" style="1"/>
    <col min="12284" max="12284" width="0.85546875" style="1" customWidth="1"/>
    <col min="12285" max="12286" width="6.42578125" style="1" customWidth="1"/>
    <col min="12287" max="12287" width="5.7109375" style="1" customWidth="1"/>
    <col min="12288" max="12288" width="7.42578125" style="1" customWidth="1"/>
    <col min="12289" max="12290" width="5.140625" style="1" customWidth="1"/>
    <col min="12291" max="12293" width="3.7109375" style="1" customWidth="1"/>
    <col min="12294" max="12295" width="5.5703125" style="1" customWidth="1"/>
    <col min="12296" max="12297" width="6" style="1" customWidth="1"/>
    <col min="12298" max="12298" width="5.28515625" style="1" customWidth="1"/>
    <col min="12299" max="12299" width="6.140625" style="1" customWidth="1"/>
    <col min="12300" max="12301" width="5.7109375" style="1" customWidth="1"/>
    <col min="12302" max="12304" width="6.85546875" style="1" customWidth="1"/>
    <col min="12305" max="12309" width="4" style="1" customWidth="1"/>
    <col min="12310" max="12310" width="8.42578125" style="1" customWidth="1"/>
    <col min="12311" max="12311" width="2.7109375" style="1" customWidth="1"/>
    <col min="12312" max="12312" width="0.85546875" style="1" customWidth="1"/>
    <col min="12313" max="12539" width="9.140625" style="1"/>
    <col min="12540" max="12540" width="0.85546875" style="1" customWidth="1"/>
    <col min="12541" max="12542" width="6.42578125" style="1" customWidth="1"/>
    <col min="12543" max="12543" width="5.7109375" style="1" customWidth="1"/>
    <col min="12544" max="12544" width="7.42578125" style="1" customWidth="1"/>
    <col min="12545" max="12546" width="5.140625" style="1" customWidth="1"/>
    <col min="12547" max="12549" width="3.7109375" style="1" customWidth="1"/>
    <col min="12550" max="12551" width="5.5703125" style="1" customWidth="1"/>
    <col min="12552" max="12553" width="6" style="1" customWidth="1"/>
    <col min="12554" max="12554" width="5.28515625" style="1" customWidth="1"/>
    <col min="12555" max="12555" width="6.140625" style="1" customWidth="1"/>
    <col min="12556" max="12557" width="5.7109375" style="1" customWidth="1"/>
    <col min="12558" max="12560" width="6.85546875" style="1" customWidth="1"/>
    <col min="12561" max="12565" width="4" style="1" customWidth="1"/>
    <col min="12566" max="12566" width="8.42578125" style="1" customWidth="1"/>
    <col min="12567" max="12567" width="2.7109375" style="1" customWidth="1"/>
    <col min="12568" max="12568" width="0.85546875" style="1" customWidth="1"/>
    <col min="12569" max="12795" width="9.140625" style="1"/>
    <col min="12796" max="12796" width="0.85546875" style="1" customWidth="1"/>
    <col min="12797" max="12798" width="6.42578125" style="1" customWidth="1"/>
    <col min="12799" max="12799" width="5.7109375" style="1" customWidth="1"/>
    <col min="12800" max="12800" width="7.42578125" style="1" customWidth="1"/>
    <col min="12801" max="12802" width="5.140625" style="1" customWidth="1"/>
    <col min="12803" max="12805" width="3.7109375" style="1" customWidth="1"/>
    <col min="12806" max="12807" width="5.5703125" style="1" customWidth="1"/>
    <col min="12808" max="12809" width="6" style="1" customWidth="1"/>
    <col min="12810" max="12810" width="5.28515625" style="1" customWidth="1"/>
    <col min="12811" max="12811" width="6.140625" style="1" customWidth="1"/>
    <col min="12812" max="12813" width="5.7109375" style="1" customWidth="1"/>
    <col min="12814" max="12816" width="6.85546875" style="1" customWidth="1"/>
    <col min="12817" max="12821" width="4" style="1" customWidth="1"/>
    <col min="12822" max="12822" width="8.42578125" style="1" customWidth="1"/>
    <col min="12823" max="12823" width="2.7109375" style="1" customWidth="1"/>
    <col min="12824" max="12824" width="0.85546875" style="1" customWidth="1"/>
    <col min="12825" max="13051" width="9.140625" style="1"/>
    <col min="13052" max="13052" width="0.85546875" style="1" customWidth="1"/>
    <col min="13053" max="13054" width="6.42578125" style="1" customWidth="1"/>
    <col min="13055" max="13055" width="5.7109375" style="1" customWidth="1"/>
    <col min="13056" max="13056" width="7.42578125" style="1" customWidth="1"/>
    <col min="13057" max="13058" width="5.140625" style="1" customWidth="1"/>
    <col min="13059" max="13061" width="3.7109375" style="1" customWidth="1"/>
    <col min="13062" max="13063" width="5.5703125" style="1" customWidth="1"/>
    <col min="13064" max="13065" width="6" style="1" customWidth="1"/>
    <col min="13066" max="13066" width="5.28515625" style="1" customWidth="1"/>
    <col min="13067" max="13067" width="6.140625" style="1" customWidth="1"/>
    <col min="13068" max="13069" width="5.7109375" style="1" customWidth="1"/>
    <col min="13070" max="13072" width="6.85546875" style="1" customWidth="1"/>
    <col min="13073" max="13077" width="4" style="1" customWidth="1"/>
    <col min="13078" max="13078" width="8.42578125" style="1" customWidth="1"/>
    <col min="13079" max="13079" width="2.7109375" style="1" customWidth="1"/>
    <col min="13080" max="13080" width="0.85546875" style="1" customWidth="1"/>
    <col min="13081" max="13307" width="9.140625" style="1"/>
    <col min="13308" max="13308" width="0.85546875" style="1" customWidth="1"/>
    <col min="13309" max="13310" width="6.42578125" style="1" customWidth="1"/>
    <col min="13311" max="13311" width="5.7109375" style="1" customWidth="1"/>
    <col min="13312" max="13312" width="7.42578125" style="1" customWidth="1"/>
    <col min="13313" max="13314" width="5.140625" style="1" customWidth="1"/>
    <col min="13315" max="13317" width="3.7109375" style="1" customWidth="1"/>
    <col min="13318" max="13319" width="5.5703125" style="1" customWidth="1"/>
    <col min="13320" max="13321" width="6" style="1" customWidth="1"/>
    <col min="13322" max="13322" width="5.28515625" style="1" customWidth="1"/>
    <col min="13323" max="13323" width="6.140625" style="1" customWidth="1"/>
    <col min="13324" max="13325" width="5.7109375" style="1" customWidth="1"/>
    <col min="13326" max="13328" width="6.85546875" style="1" customWidth="1"/>
    <col min="13329" max="13333" width="4" style="1" customWidth="1"/>
    <col min="13334" max="13334" width="8.42578125" style="1" customWidth="1"/>
    <col min="13335" max="13335" width="2.7109375" style="1" customWidth="1"/>
    <col min="13336" max="13336" width="0.85546875" style="1" customWidth="1"/>
    <col min="13337" max="13563" width="9.140625" style="1"/>
    <col min="13564" max="13564" width="0.85546875" style="1" customWidth="1"/>
    <col min="13565" max="13566" width="6.42578125" style="1" customWidth="1"/>
    <col min="13567" max="13567" width="5.7109375" style="1" customWidth="1"/>
    <col min="13568" max="13568" width="7.42578125" style="1" customWidth="1"/>
    <col min="13569" max="13570" width="5.140625" style="1" customWidth="1"/>
    <col min="13571" max="13573" width="3.7109375" style="1" customWidth="1"/>
    <col min="13574" max="13575" width="5.5703125" style="1" customWidth="1"/>
    <col min="13576" max="13577" width="6" style="1" customWidth="1"/>
    <col min="13578" max="13578" width="5.28515625" style="1" customWidth="1"/>
    <col min="13579" max="13579" width="6.140625" style="1" customWidth="1"/>
    <col min="13580" max="13581" width="5.7109375" style="1" customWidth="1"/>
    <col min="13582" max="13584" width="6.85546875" style="1" customWidth="1"/>
    <col min="13585" max="13589" width="4" style="1" customWidth="1"/>
    <col min="13590" max="13590" width="8.42578125" style="1" customWidth="1"/>
    <col min="13591" max="13591" width="2.7109375" style="1" customWidth="1"/>
    <col min="13592" max="13592" width="0.85546875" style="1" customWidth="1"/>
    <col min="13593" max="13819" width="9.140625" style="1"/>
    <col min="13820" max="13820" width="0.85546875" style="1" customWidth="1"/>
    <col min="13821" max="13822" width="6.42578125" style="1" customWidth="1"/>
    <col min="13823" max="13823" width="5.7109375" style="1" customWidth="1"/>
    <col min="13824" max="13824" width="7.42578125" style="1" customWidth="1"/>
    <col min="13825" max="13826" width="5.140625" style="1" customWidth="1"/>
    <col min="13827" max="13829" width="3.7109375" style="1" customWidth="1"/>
    <col min="13830" max="13831" width="5.5703125" style="1" customWidth="1"/>
    <col min="13832" max="13833" width="6" style="1" customWidth="1"/>
    <col min="13834" max="13834" width="5.28515625" style="1" customWidth="1"/>
    <col min="13835" max="13835" width="6.140625" style="1" customWidth="1"/>
    <col min="13836" max="13837" width="5.7109375" style="1" customWidth="1"/>
    <col min="13838" max="13840" width="6.85546875" style="1" customWidth="1"/>
    <col min="13841" max="13845" width="4" style="1" customWidth="1"/>
    <col min="13846" max="13846" width="8.42578125" style="1" customWidth="1"/>
    <col min="13847" max="13847" width="2.7109375" style="1" customWidth="1"/>
    <col min="13848" max="13848" width="0.85546875" style="1" customWidth="1"/>
    <col min="13849" max="14075" width="9.140625" style="1"/>
    <col min="14076" max="14076" width="0.85546875" style="1" customWidth="1"/>
    <col min="14077" max="14078" width="6.42578125" style="1" customWidth="1"/>
    <col min="14079" max="14079" width="5.7109375" style="1" customWidth="1"/>
    <col min="14080" max="14080" width="7.42578125" style="1" customWidth="1"/>
    <col min="14081" max="14082" width="5.140625" style="1" customWidth="1"/>
    <col min="14083" max="14085" width="3.7109375" style="1" customWidth="1"/>
    <col min="14086" max="14087" width="5.5703125" style="1" customWidth="1"/>
    <col min="14088" max="14089" width="6" style="1" customWidth="1"/>
    <col min="14090" max="14090" width="5.28515625" style="1" customWidth="1"/>
    <col min="14091" max="14091" width="6.140625" style="1" customWidth="1"/>
    <col min="14092" max="14093" width="5.7109375" style="1" customWidth="1"/>
    <col min="14094" max="14096" width="6.85546875" style="1" customWidth="1"/>
    <col min="14097" max="14101" width="4" style="1" customWidth="1"/>
    <col min="14102" max="14102" width="8.42578125" style="1" customWidth="1"/>
    <col min="14103" max="14103" width="2.7109375" style="1" customWidth="1"/>
    <col min="14104" max="14104" width="0.85546875" style="1" customWidth="1"/>
    <col min="14105" max="14331" width="9.140625" style="1"/>
    <col min="14332" max="14332" width="0.85546875" style="1" customWidth="1"/>
    <col min="14333" max="14334" width="6.42578125" style="1" customWidth="1"/>
    <col min="14335" max="14335" width="5.7109375" style="1" customWidth="1"/>
    <col min="14336" max="14336" width="7.42578125" style="1" customWidth="1"/>
    <col min="14337" max="14338" width="5.140625" style="1" customWidth="1"/>
    <col min="14339" max="14341" width="3.7109375" style="1" customWidth="1"/>
    <col min="14342" max="14343" width="5.5703125" style="1" customWidth="1"/>
    <col min="14344" max="14345" width="6" style="1" customWidth="1"/>
    <col min="14346" max="14346" width="5.28515625" style="1" customWidth="1"/>
    <col min="14347" max="14347" width="6.140625" style="1" customWidth="1"/>
    <col min="14348" max="14349" width="5.7109375" style="1" customWidth="1"/>
    <col min="14350" max="14352" width="6.85546875" style="1" customWidth="1"/>
    <col min="14353" max="14357" width="4" style="1" customWidth="1"/>
    <col min="14358" max="14358" width="8.42578125" style="1" customWidth="1"/>
    <col min="14359" max="14359" width="2.7109375" style="1" customWidth="1"/>
    <col min="14360" max="14360" width="0.85546875" style="1" customWidth="1"/>
    <col min="14361" max="14587" width="9.140625" style="1"/>
    <col min="14588" max="14588" width="0.85546875" style="1" customWidth="1"/>
    <col min="14589" max="14590" width="6.42578125" style="1" customWidth="1"/>
    <col min="14591" max="14591" width="5.7109375" style="1" customWidth="1"/>
    <col min="14592" max="14592" width="7.42578125" style="1" customWidth="1"/>
    <col min="14593" max="14594" width="5.140625" style="1" customWidth="1"/>
    <col min="14595" max="14597" width="3.7109375" style="1" customWidth="1"/>
    <col min="14598" max="14599" width="5.5703125" style="1" customWidth="1"/>
    <col min="14600" max="14601" width="6" style="1" customWidth="1"/>
    <col min="14602" max="14602" width="5.28515625" style="1" customWidth="1"/>
    <col min="14603" max="14603" width="6.140625" style="1" customWidth="1"/>
    <col min="14604" max="14605" width="5.7109375" style="1" customWidth="1"/>
    <col min="14606" max="14608" width="6.85546875" style="1" customWidth="1"/>
    <col min="14609" max="14613" width="4" style="1" customWidth="1"/>
    <col min="14614" max="14614" width="8.42578125" style="1" customWidth="1"/>
    <col min="14615" max="14615" width="2.7109375" style="1" customWidth="1"/>
    <col min="14616" max="14616" width="0.85546875" style="1" customWidth="1"/>
    <col min="14617" max="14843" width="9.140625" style="1"/>
    <col min="14844" max="14844" width="0.85546875" style="1" customWidth="1"/>
    <col min="14845" max="14846" width="6.42578125" style="1" customWidth="1"/>
    <col min="14847" max="14847" width="5.7109375" style="1" customWidth="1"/>
    <col min="14848" max="14848" width="7.42578125" style="1" customWidth="1"/>
    <col min="14849" max="14850" width="5.140625" style="1" customWidth="1"/>
    <col min="14851" max="14853" width="3.7109375" style="1" customWidth="1"/>
    <col min="14854" max="14855" width="5.5703125" style="1" customWidth="1"/>
    <col min="14856" max="14857" width="6" style="1" customWidth="1"/>
    <col min="14858" max="14858" width="5.28515625" style="1" customWidth="1"/>
    <col min="14859" max="14859" width="6.140625" style="1" customWidth="1"/>
    <col min="14860" max="14861" width="5.7109375" style="1" customWidth="1"/>
    <col min="14862" max="14864" width="6.85546875" style="1" customWidth="1"/>
    <col min="14865" max="14869" width="4" style="1" customWidth="1"/>
    <col min="14870" max="14870" width="8.42578125" style="1" customWidth="1"/>
    <col min="14871" max="14871" width="2.7109375" style="1" customWidth="1"/>
    <col min="14872" max="14872" width="0.85546875" style="1" customWidth="1"/>
    <col min="14873" max="15099" width="9.140625" style="1"/>
    <col min="15100" max="15100" width="0.85546875" style="1" customWidth="1"/>
    <col min="15101" max="15102" width="6.42578125" style="1" customWidth="1"/>
    <col min="15103" max="15103" width="5.7109375" style="1" customWidth="1"/>
    <col min="15104" max="15104" width="7.42578125" style="1" customWidth="1"/>
    <col min="15105" max="15106" width="5.140625" style="1" customWidth="1"/>
    <col min="15107" max="15109" width="3.7109375" style="1" customWidth="1"/>
    <col min="15110" max="15111" width="5.5703125" style="1" customWidth="1"/>
    <col min="15112" max="15113" width="6" style="1" customWidth="1"/>
    <col min="15114" max="15114" width="5.28515625" style="1" customWidth="1"/>
    <col min="15115" max="15115" width="6.140625" style="1" customWidth="1"/>
    <col min="15116" max="15117" width="5.7109375" style="1" customWidth="1"/>
    <col min="15118" max="15120" width="6.85546875" style="1" customWidth="1"/>
    <col min="15121" max="15125" width="4" style="1" customWidth="1"/>
    <col min="15126" max="15126" width="8.42578125" style="1" customWidth="1"/>
    <col min="15127" max="15127" width="2.7109375" style="1" customWidth="1"/>
    <col min="15128" max="15128" width="0.85546875" style="1" customWidth="1"/>
    <col min="15129" max="15355" width="9.140625" style="1"/>
    <col min="15356" max="15356" width="0.85546875" style="1" customWidth="1"/>
    <col min="15357" max="15358" width="6.42578125" style="1" customWidth="1"/>
    <col min="15359" max="15359" width="5.7109375" style="1" customWidth="1"/>
    <col min="15360" max="15360" width="7.42578125" style="1" customWidth="1"/>
    <col min="15361" max="15362" width="5.140625" style="1" customWidth="1"/>
    <col min="15363" max="15365" width="3.7109375" style="1" customWidth="1"/>
    <col min="15366" max="15367" width="5.5703125" style="1" customWidth="1"/>
    <col min="15368" max="15369" width="6" style="1" customWidth="1"/>
    <col min="15370" max="15370" width="5.28515625" style="1" customWidth="1"/>
    <col min="15371" max="15371" width="6.140625" style="1" customWidth="1"/>
    <col min="15372" max="15373" width="5.7109375" style="1" customWidth="1"/>
    <col min="15374" max="15376" width="6.85546875" style="1" customWidth="1"/>
    <col min="15377" max="15381" width="4" style="1" customWidth="1"/>
    <col min="15382" max="15382" width="8.42578125" style="1" customWidth="1"/>
    <col min="15383" max="15383" width="2.7109375" style="1" customWidth="1"/>
    <col min="15384" max="15384" width="0.85546875" style="1" customWidth="1"/>
    <col min="15385" max="15611" width="9.140625" style="1"/>
    <col min="15612" max="15612" width="0.85546875" style="1" customWidth="1"/>
    <col min="15613" max="15614" width="6.42578125" style="1" customWidth="1"/>
    <col min="15615" max="15615" width="5.7109375" style="1" customWidth="1"/>
    <col min="15616" max="15616" width="7.42578125" style="1" customWidth="1"/>
    <col min="15617" max="15618" width="5.140625" style="1" customWidth="1"/>
    <col min="15619" max="15621" width="3.7109375" style="1" customWidth="1"/>
    <col min="15622" max="15623" width="5.5703125" style="1" customWidth="1"/>
    <col min="15624" max="15625" width="6" style="1" customWidth="1"/>
    <col min="15626" max="15626" width="5.28515625" style="1" customWidth="1"/>
    <col min="15627" max="15627" width="6.140625" style="1" customWidth="1"/>
    <col min="15628" max="15629" width="5.7109375" style="1" customWidth="1"/>
    <col min="15630" max="15632" width="6.85546875" style="1" customWidth="1"/>
    <col min="15633" max="15637" width="4" style="1" customWidth="1"/>
    <col min="15638" max="15638" width="8.42578125" style="1" customWidth="1"/>
    <col min="15639" max="15639" width="2.7109375" style="1" customWidth="1"/>
    <col min="15640" max="15640" width="0.85546875" style="1" customWidth="1"/>
    <col min="15641" max="15867" width="9.140625" style="1"/>
    <col min="15868" max="15868" width="0.85546875" style="1" customWidth="1"/>
    <col min="15869" max="15870" width="6.42578125" style="1" customWidth="1"/>
    <col min="15871" max="15871" width="5.7109375" style="1" customWidth="1"/>
    <col min="15872" max="15872" width="7.42578125" style="1" customWidth="1"/>
    <col min="15873" max="15874" width="5.140625" style="1" customWidth="1"/>
    <col min="15875" max="15877" width="3.7109375" style="1" customWidth="1"/>
    <col min="15878" max="15879" width="5.5703125" style="1" customWidth="1"/>
    <col min="15880" max="15881" width="6" style="1" customWidth="1"/>
    <col min="15882" max="15882" width="5.28515625" style="1" customWidth="1"/>
    <col min="15883" max="15883" width="6.140625" style="1" customWidth="1"/>
    <col min="15884" max="15885" width="5.7109375" style="1" customWidth="1"/>
    <col min="15886" max="15888" width="6.85546875" style="1" customWidth="1"/>
    <col min="15889" max="15893" width="4" style="1" customWidth="1"/>
    <col min="15894" max="15894" width="8.42578125" style="1" customWidth="1"/>
    <col min="15895" max="15895" width="2.7109375" style="1" customWidth="1"/>
    <col min="15896" max="15896" width="0.85546875" style="1" customWidth="1"/>
    <col min="15897" max="16123" width="9.140625" style="1"/>
    <col min="16124" max="16124" width="0.85546875" style="1" customWidth="1"/>
    <col min="16125" max="16126" width="6.42578125" style="1" customWidth="1"/>
    <col min="16127" max="16127" width="5.7109375" style="1" customWidth="1"/>
    <col min="16128" max="16128" width="7.42578125" style="1" customWidth="1"/>
    <col min="16129" max="16130" width="5.140625" style="1" customWidth="1"/>
    <col min="16131" max="16133" width="3.7109375" style="1" customWidth="1"/>
    <col min="16134" max="16135" width="5.5703125" style="1" customWidth="1"/>
    <col min="16136" max="16137" width="6" style="1" customWidth="1"/>
    <col min="16138" max="16138" width="5.28515625" style="1" customWidth="1"/>
    <col min="16139" max="16139" width="6.140625" style="1" customWidth="1"/>
    <col min="16140" max="16141" width="5.7109375" style="1" customWidth="1"/>
    <col min="16142" max="16144" width="6.85546875" style="1" customWidth="1"/>
    <col min="16145" max="16149" width="4" style="1" customWidth="1"/>
    <col min="16150" max="16150" width="8.42578125" style="1" customWidth="1"/>
    <col min="16151" max="16151" width="2.7109375" style="1" customWidth="1"/>
    <col min="16152" max="16152" width="0.85546875" style="1" customWidth="1"/>
    <col min="16153" max="16369" width="9.140625" style="1"/>
    <col min="16370" max="16373" width="9.140625" style="1" customWidth="1"/>
    <col min="16374" max="16384" width="9.140625" style="1"/>
  </cols>
  <sheetData>
    <row r="1" spans="1:32" ht="7.15" customHeight="1" thickTop="1" thickBot="1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6"/>
    </row>
    <row r="2" spans="1:32" ht="24.95" customHeight="1" thickBot="1">
      <c r="A2" s="2"/>
      <c r="B2" s="225" t="s">
        <v>80</v>
      </c>
      <c r="C2" s="226"/>
      <c r="D2" s="226"/>
      <c r="E2" s="226"/>
      <c r="F2" s="227"/>
      <c r="G2" s="102"/>
      <c r="I2" s="228" t="s">
        <v>103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3"/>
      <c r="AB2" s="225" t="s">
        <v>79</v>
      </c>
      <c r="AC2" s="226"/>
      <c r="AD2" s="226"/>
      <c r="AE2" s="227"/>
      <c r="AF2" s="4"/>
    </row>
    <row r="3" spans="1:32" ht="24.95" customHeight="1" thickBot="1">
      <c r="A3" s="2"/>
      <c r="B3" s="229"/>
      <c r="C3" s="230"/>
      <c r="D3" s="230"/>
      <c r="E3" s="230"/>
      <c r="F3" s="231"/>
      <c r="G3" s="102"/>
      <c r="H3" s="103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3"/>
      <c r="AA3" s="3"/>
      <c r="AB3" s="229"/>
      <c r="AC3" s="230"/>
      <c r="AD3" s="230"/>
      <c r="AE3" s="231"/>
      <c r="AF3" s="4"/>
    </row>
    <row r="4" spans="1:32" ht="4.9000000000000004" customHeight="1" thickBot="1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0"/>
      <c r="AC4" s="10"/>
      <c r="AD4" s="10"/>
      <c r="AE4" s="5"/>
      <c r="AF4" s="4"/>
    </row>
    <row r="5" spans="1:32" ht="24.95" customHeight="1" thickBot="1">
      <c r="A5" s="2"/>
      <c r="B5" s="225" t="s">
        <v>108</v>
      </c>
      <c r="C5" s="226"/>
      <c r="D5" s="226"/>
      <c r="E5" s="226"/>
      <c r="F5" s="227"/>
      <c r="G5" s="27"/>
      <c r="H5" s="28"/>
      <c r="I5" s="232"/>
      <c r="J5" s="233"/>
      <c r="K5" s="233"/>
      <c r="L5" s="234"/>
      <c r="M5" s="274" t="s">
        <v>0</v>
      </c>
      <c r="N5" s="275"/>
      <c r="O5" s="275"/>
      <c r="P5" s="275"/>
      <c r="Q5" s="55"/>
      <c r="R5" s="232"/>
      <c r="S5" s="233"/>
      <c r="T5" s="233"/>
      <c r="U5" s="234"/>
      <c r="V5" s="252" t="s">
        <v>68</v>
      </c>
      <c r="W5" s="253"/>
      <c r="X5" s="253"/>
      <c r="Y5" s="253"/>
      <c r="Z5" s="105"/>
      <c r="AA5" s="105"/>
      <c r="AB5" s="225" t="s">
        <v>102</v>
      </c>
      <c r="AC5" s="226"/>
      <c r="AD5" s="226"/>
      <c r="AE5" s="227"/>
      <c r="AF5" s="4"/>
    </row>
    <row r="6" spans="1:32" ht="3.6" customHeight="1" thickBot="1">
      <c r="A6" s="2"/>
      <c r="B6" s="229"/>
      <c r="C6" s="230"/>
      <c r="D6" s="230"/>
      <c r="E6" s="230"/>
      <c r="F6" s="23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229"/>
      <c r="AC6" s="230"/>
      <c r="AD6" s="230"/>
      <c r="AE6" s="231"/>
      <c r="AF6" s="4"/>
    </row>
    <row r="7" spans="1:32" ht="21.6" customHeight="1" thickBot="1">
      <c r="A7" s="2"/>
      <c r="B7" s="229"/>
      <c r="C7" s="230"/>
      <c r="D7" s="230"/>
      <c r="E7" s="230"/>
      <c r="F7" s="231"/>
      <c r="G7" s="106"/>
      <c r="H7" s="200" t="s">
        <v>1</v>
      </c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8"/>
      <c r="AB7" s="229"/>
      <c r="AC7" s="230"/>
      <c r="AD7" s="230"/>
      <c r="AE7" s="231"/>
      <c r="AF7" s="4"/>
    </row>
    <row r="8" spans="1:32" ht="4.1500000000000004" customHeight="1" thickBot="1">
      <c r="A8" s="2"/>
      <c r="AF8" s="9"/>
    </row>
    <row r="9" spans="1:32" ht="13.15" customHeight="1">
      <c r="A9" s="2"/>
      <c r="B9" s="205">
        <v>16</v>
      </c>
      <c r="C9" s="206"/>
      <c r="D9" s="36">
        <v>15</v>
      </c>
      <c r="E9" s="36">
        <v>14</v>
      </c>
      <c r="F9" s="121">
        <v>13</v>
      </c>
      <c r="G9" s="53">
        <v>12</v>
      </c>
      <c r="H9" s="207">
        <v>11</v>
      </c>
      <c r="I9" s="206"/>
      <c r="J9" s="187">
        <v>10</v>
      </c>
      <c r="K9" s="208"/>
      <c r="L9" s="188"/>
      <c r="M9" s="120">
        <v>9</v>
      </c>
      <c r="N9" s="120">
        <v>8</v>
      </c>
      <c r="O9" s="120">
        <v>7</v>
      </c>
      <c r="P9" s="120">
        <v>6</v>
      </c>
      <c r="Q9" s="187">
        <v>5</v>
      </c>
      <c r="R9" s="188"/>
      <c r="S9" s="187">
        <v>4</v>
      </c>
      <c r="T9" s="188"/>
      <c r="U9" s="36">
        <v>3</v>
      </c>
      <c r="V9" s="187">
        <v>2</v>
      </c>
      <c r="W9" s="188"/>
      <c r="X9" s="120">
        <v>1</v>
      </c>
      <c r="Y9" s="209"/>
      <c r="Z9" s="210"/>
      <c r="AA9" s="210"/>
      <c r="AB9" s="210"/>
      <c r="AC9" s="211"/>
      <c r="AD9" s="220" t="s">
        <v>11</v>
      </c>
      <c r="AE9" s="189" t="s">
        <v>4</v>
      </c>
      <c r="AF9" s="4"/>
    </row>
    <row r="10" spans="1:32" ht="60" customHeight="1">
      <c r="A10" s="2"/>
      <c r="B10" s="192" t="s">
        <v>23</v>
      </c>
      <c r="C10" s="193"/>
      <c r="D10" s="180" t="s">
        <v>83</v>
      </c>
      <c r="E10" s="180" t="s">
        <v>72</v>
      </c>
      <c r="F10" s="239" t="s">
        <v>18</v>
      </c>
      <c r="G10" s="241" t="s">
        <v>76</v>
      </c>
      <c r="H10" s="243" t="s">
        <v>98</v>
      </c>
      <c r="I10" s="244"/>
      <c r="J10" s="245" t="s">
        <v>82</v>
      </c>
      <c r="K10" s="246"/>
      <c r="L10" s="193"/>
      <c r="M10" s="184" t="s">
        <v>73</v>
      </c>
      <c r="N10" s="185"/>
      <c r="O10" s="185"/>
      <c r="P10" s="186"/>
      <c r="Q10" s="212" t="s">
        <v>20</v>
      </c>
      <c r="R10" s="213"/>
      <c r="S10" s="214" t="s">
        <v>19</v>
      </c>
      <c r="T10" s="215"/>
      <c r="U10" s="216" t="s">
        <v>21</v>
      </c>
      <c r="V10" s="218" t="s">
        <v>2</v>
      </c>
      <c r="W10" s="219"/>
      <c r="X10" s="180" t="s">
        <v>22</v>
      </c>
      <c r="Y10" s="182" t="s">
        <v>3</v>
      </c>
      <c r="Z10" s="183"/>
      <c r="AA10" s="183"/>
      <c r="AB10" s="183"/>
      <c r="AC10" s="203" t="s">
        <v>91</v>
      </c>
      <c r="AD10" s="221"/>
      <c r="AE10" s="190"/>
      <c r="AF10" s="4"/>
    </row>
    <row r="11" spans="1:32" ht="99.75" customHeight="1" thickBot="1">
      <c r="A11" s="2"/>
      <c r="B11" s="99" t="s">
        <v>24</v>
      </c>
      <c r="C11" s="63" t="s">
        <v>25</v>
      </c>
      <c r="D11" s="181"/>
      <c r="E11" s="181"/>
      <c r="F11" s="240"/>
      <c r="G11" s="242"/>
      <c r="H11" s="58" t="s">
        <v>5</v>
      </c>
      <c r="I11" s="64" t="s">
        <v>6</v>
      </c>
      <c r="J11" s="76" t="s">
        <v>69</v>
      </c>
      <c r="K11" s="78" t="s">
        <v>71</v>
      </c>
      <c r="L11" s="77" t="s">
        <v>70</v>
      </c>
      <c r="M11" s="100" t="s">
        <v>75</v>
      </c>
      <c r="N11" s="101" t="s">
        <v>74</v>
      </c>
      <c r="O11" s="101" t="s">
        <v>77</v>
      </c>
      <c r="P11" s="281" t="s">
        <v>109</v>
      </c>
      <c r="Q11" s="59" t="s">
        <v>16</v>
      </c>
      <c r="R11" s="60" t="s">
        <v>17</v>
      </c>
      <c r="S11" s="61" t="s">
        <v>15</v>
      </c>
      <c r="T11" s="62" t="s">
        <v>14</v>
      </c>
      <c r="U11" s="217"/>
      <c r="V11" s="56" t="s">
        <v>7</v>
      </c>
      <c r="W11" s="57" t="s">
        <v>8</v>
      </c>
      <c r="X11" s="181"/>
      <c r="Y11" s="122" t="s">
        <v>100</v>
      </c>
      <c r="Z11" s="123" t="s">
        <v>99</v>
      </c>
      <c r="AA11" s="124" t="s">
        <v>92</v>
      </c>
      <c r="AB11" s="126" t="s">
        <v>9</v>
      </c>
      <c r="AC11" s="204"/>
      <c r="AD11" s="222"/>
      <c r="AE11" s="191"/>
      <c r="AF11" s="4"/>
    </row>
    <row r="12" spans="1:32" ht="24.95" customHeight="1">
      <c r="A12" s="2"/>
      <c r="B12" s="11"/>
      <c r="C12" s="12"/>
      <c r="D12" s="164"/>
      <c r="E12" s="13"/>
      <c r="F12" s="12"/>
      <c r="G12" s="14"/>
      <c r="H12" s="15"/>
      <c r="I12" s="12"/>
      <c r="J12" s="65"/>
      <c r="K12" s="75"/>
      <c r="L12" s="70"/>
      <c r="M12" s="54"/>
      <c r="N12" s="54"/>
      <c r="O12" s="54"/>
      <c r="P12" s="54"/>
      <c r="Q12" s="16"/>
      <c r="R12" s="12"/>
      <c r="S12" s="18"/>
      <c r="T12" s="17"/>
      <c r="U12" s="13"/>
      <c r="V12" s="19"/>
      <c r="W12" s="12"/>
      <c r="X12" s="19"/>
      <c r="Y12" s="15"/>
      <c r="Z12" s="118">
        <f>COUNTA(AD12)+AB12</f>
        <v>1</v>
      </c>
      <c r="AA12" s="14"/>
      <c r="AB12" s="82"/>
      <c r="AC12" s="13"/>
      <c r="AD12" s="132" t="s">
        <v>60</v>
      </c>
      <c r="AE12" s="107">
        <v>1</v>
      </c>
      <c r="AF12" s="4"/>
    </row>
    <row r="13" spans="1:32" ht="24.95" customHeight="1">
      <c r="A13" s="2"/>
      <c r="B13" s="11"/>
      <c r="C13" s="12"/>
      <c r="D13" s="164"/>
      <c r="E13" s="13"/>
      <c r="F13" s="12"/>
      <c r="G13" s="14"/>
      <c r="H13" s="15"/>
      <c r="I13" s="12"/>
      <c r="J13" s="66"/>
      <c r="K13" s="14"/>
      <c r="L13" s="71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5"/>
      <c r="Z13" s="118">
        <f t="shared" ref="Z13:Z31" si="0">COUNTA(AD13)+AB13</f>
        <v>1</v>
      </c>
      <c r="AA13" s="14"/>
      <c r="AB13" s="82"/>
      <c r="AC13" s="13"/>
      <c r="AD13" s="133" t="s">
        <v>61</v>
      </c>
      <c r="AE13" s="108">
        <f t="shared" ref="AE13:AE29" si="1">AE12+1</f>
        <v>2</v>
      </c>
      <c r="AF13" s="4"/>
    </row>
    <row r="14" spans="1:32" ht="24.95" customHeight="1">
      <c r="A14" s="2"/>
      <c r="B14" s="11"/>
      <c r="C14" s="12"/>
      <c r="D14" s="164"/>
      <c r="E14" s="13"/>
      <c r="F14" s="12"/>
      <c r="G14" s="14"/>
      <c r="H14" s="15"/>
      <c r="I14" s="12"/>
      <c r="J14" s="66"/>
      <c r="K14" s="14"/>
      <c r="L14" s="71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5"/>
      <c r="Z14" s="118">
        <f t="shared" si="0"/>
        <v>1</v>
      </c>
      <c r="AA14" s="14"/>
      <c r="AB14" s="82"/>
      <c r="AC14" s="13"/>
      <c r="AD14" s="134" t="s">
        <v>62</v>
      </c>
      <c r="AE14" s="108">
        <f t="shared" si="1"/>
        <v>3</v>
      </c>
      <c r="AF14" s="4"/>
    </row>
    <row r="15" spans="1:32" ht="24.95" customHeight="1">
      <c r="A15" s="2"/>
      <c r="B15" s="20"/>
      <c r="C15" s="21"/>
      <c r="D15" s="164"/>
      <c r="E15" s="22"/>
      <c r="F15" s="12"/>
      <c r="G15" s="14"/>
      <c r="H15" s="15"/>
      <c r="I15" s="12"/>
      <c r="J15" s="66"/>
      <c r="K15" s="14"/>
      <c r="L15" s="71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5"/>
      <c r="Z15" s="118">
        <f t="shared" si="0"/>
        <v>1</v>
      </c>
      <c r="AA15" s="14"/>
      <c r="AB15" s="82"/>
      <c r="AC15" s="13"/>
      <c r="AD15" s="134" t="s">
        <v>110</v>
      </c>
      <c r="AE15" s="108">
        <f>AE14+1</f>
        <v>4</v>
      </c>
      <c r="AF15" s="4"/>
    </row>
    <row r="16" spans="1:32" ht="24.95" customHeight="1">
      <c r="A16" s="2"/>
      <c r="B16" s="20"/>
      <c r="C16" s="21"/>
      <c r="D16" s="164"/>
      <c r="E16" s="22"/>
      <c r="F16" s="12"/>
      <c r="G16" s="14"/>
      <c r="H16" s="15"/>
      <c r="I16" s="12"/>
      <c r="J16" s="66"/>
      <c r="K16" s="14"/>
      <c r="L16" s="71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5"/>
      <c r="Z16" s="118">
        <f t="shared" si="0"/>
        <v>1</v>
      </c>
      <c r="AA16" s="14"/>
      <c r="AB16" s="82"/>
      <c r="AC16" s="13"/>
      <c r="AD16" s="134" t="s">
        <v>63</v>
      </c>
      <c r="AE16" s="108">
        <f t="shared" si="1"/>
        <v>5</v>
      </c>
      <c r="AF16" s="4"/>
    </row>
    <row r="17" spans="1:32" ht="24.95" customHeight="1">
      <c r="A17" s="2"/>
      <c r="B17" s="20"/>
      <c r="C17" s="21"/>
      <c r="D17" s="164"/>
      <c r="E17" s="22"/>
      <c r="F17" s="12"/>
      <c r="G17" s="14"/>
      <c r="H17" s="15"/>
      <c r="I17" s="12"/>
      <c r="J17" s="66"/>
      <c r="K17" s="14"/>
      <c r="L17" s="71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5"/>
      <c r="Z17" s="118">
        <f t="shared" si="0"/>
        <v>1</v>
      </c>
      <c r="AA17" s="14"/>
      <c r="AB17" s="82"/>
      <c r="AC17" s="13"/>
      <c r="AD17" s="134" t="s">
        <v>64</v>
      </c>
      <c r="AE17" s="108">
        <f t="shared" si="1"/>
        <v>6</v>
      </c>
      <c r="AF17" s="4"/>
    </row>
    <row r="18" spans="1:32" ht="24.95" customHeight="1">
      <c r="A18" s="2"/>
      <c r="B18" s="20"/>
      <c r="C18" s="21"/>
      <c r="D18" s="164"/>
      <c r="E18" s="22"/>
      <c r="F18" s="12"/>
      <c r="G18" s="14"/>
      <c r="H18" s="15"/>
      <c r="I18" s="12"/>
      <c r="J18" s="66"/>
      <c r="K18" s="14"/>
      <c r="L18" s="71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5"/>
      <c r="Z18" s="118">
        <f t="shared" si="0"/>
        <v>1</v>
      </c>
      <c r="AA18" s="14"/>
      <c r="AB18" s="82"/>
      <c r="AC18" s="13"/>
      <c r="AD18" s="134" t="s">
        <v>65</v>
      </c>
      <c r="AE18" s="108">
        <f t="shared" si="1"/>
        <v>7</v>
      </c>
      <c r="AF18" s="4"/>
    </row>
    <row r="19" spans="1:32" ht="24.95" customHeight="1" thickBot="1">
      <c r="A19" s="2"/>
      <c r="B19" s="20"/>
      <c r="C19" s="21"/>
      <c r="D19" s="164"/>
      <c r="E19" s="22"/>
      <c r="F19" s="12"/>
      <c r="G19" s="14"/>
      <c r="H19" s="15"/>
      <c r="I19" s="12"/>
      <c r="J19" s="66"/>
      <c r="K19" s="14"/>
      <c r="L19" s="71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5"/>
      <c r="Z19" s="118">
        <f t="shared" si="0"/>
        <v>1</v>
      </c>
      <c r="AA19" s="14"/>
      <c r="AB19" s="82"/>
      <c r="AC19" s="13"/>
      <c r="AD19" s="134" t="s">
        <v>107</v>
      </c>
      <c r="AE19" s="108">
        <f t="shared" si="1"/>
        <v>8</v>
      </c>
      <c r="AF19" s="4"/>
    </row>
    <row r="20" spans="1:32" ht="30.75" hidden="1" customHeight="1">
      <c r="A20" s="2"/>
      <c r="B20" s="20"/>
      <c r="C20" s="21"/>
      <c r="D20" s="164"/>
      <c r="E20" s="22"/>
      <c r="F20" s="12"/>
      <c r="G20" s="14"/>
      <c r="H20" s="15"/>
      <c r="I20" s="12"/>
      <c r="J20" s="66"/>
      <c r="K20" s="14"/>
      <c r="L20" s="71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5"/>
      <c r="Z20" s="118">
        <f t="shared" si="0"/>
        <v>0</v>
      </c>
      <c r="AA20" s="14"/>
      <c r="AB20" s="82"/>
      <c r="AC20" s="13"/>
      <c r="AD20" s="134"/>
      <c r="AE20" s="108">
        <f t="shared" si="1"/>
        <v>9</v>
      </c>
      <c r="AF20" s="4"/>
    </row>
    <row r="21" spans="1:32" ht="30.75" hidden="1" customHeight="1">
      <c r="A21" s="2"/>
      <c r="B21" s="20"/>
      <c r="C21" s="21"/>
      <c r="D21" s="164"/>
      <c r="E21" s="22"/>
      <c r="F21" s="12"/>
      <c r="G21" s="14"/>
      <c r="H21" s="15"/>
      <c r="I21" s="12"/>
      <c r="J21" s="66"/>
      <c r="K21" s="14"/>
      <c r="L21" s="71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5"/>
      <c r="Z21" s="118">
        <f t="shared" si="0"/>
        <v>0</v>
      </c>
      <c r="AA21" s="14"/>
      <c r="AB21" s="82"/>
      <c r="AC21" s="13"/>
      <c r="AD21" s="134"/>
      <c r="AE21" s="108">
        <f t="shared" si="1"/>
        <v>10</v>
      </c>
      <c r="AF21" s="4"/>
    </row>
    <row r="22" spans="1:32" ht="30.75" hidden="1" customHeight="1">
      <c r="A22" s="2"/>
      <c r="B22" s="20"/>
      <c r="C22" s="21"/>
      <c r="D22" s="164"/>
      <c r="E22" s="22"/>
      <c r="F22" s="12"/>
      <c r="G22" s="14"/>
      <c r="H22" s="15"/>
      <c r="I22" s="12"/>
      <c r="J22" s="66"/>
      <c r="K22" s="14"/>
      <c r="L22" s="71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5"/>
      <c r="Z22" s="118">
        <f t="shared" si="0"/>
        <v>0</v>
      </c>
      <c r="AA22" s="14"/>
      <c r="AB22" s="82"/>
      <c r="AC22" s="13"/>
      <c r="AD22" s="134"/>
      <c r="AE22" s="108">
        <f t="shared" si="1"/>
        <v>11</v>
      </c>
      <c r="AF22" s="4"/>
    </row>
    <row r="23" spans="1:32" ht="30.75" hidden="1" customHeight="1">
      <c r="A23" s="2"/>
      <c r="B23" s="20"/>
      <c r="C23" s="21"/>
      <c r="D23" s="164"/>
      <c r="E23" s="22"/>
      <c r="F23" s="12"/>
      <c r="G23" s="14"/>
      <c r="H23" s="15"/>
      <c r="I23" s="12"/>
      <c r="J23" s="66"/>
      <c r="K23" s="14"/>
      <c r="L23" s="71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5"/>
      <c r="Z23" s="118">
        <f t="shared" si="0"/>
        <v>0</v>
      </c>
      <c r="AA23" s="14"/>
      <c r="AB23" s="82"/>
      <c r="AC23" s="13"/>
      <c r="AD23" s="134"/>
      <c r="AE23" s="108">
        <f t="shared" si="1"/>
        <v>12</v>
      </c>
      <c r="AF23" s="4"/>
    </row>
    <row r="24" spans="1:32" ht="30.75" hidden="1" customHeight="1">
      <c r="A24" s="2"/>
      <c r="B24" s="20"/>
      <c r="C24" s="21"/>
      <c r="D24" s="164"/>
      <c r="E24" s="22"/>
      <c r="F24" s="12"/>
      <c r="G24" s="14"/>
      <c r="H24" s="15"/>
      <c r="I24" s="12"/>
      <c r="J24" s="66"/>
      <c r="K24" s="14"/>
      <c r="L24" s="71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5"/>
      <c r="Z24" s="118">
        <f t="shared" si="0"/>
        <v>0</v>
      </c>
      <c r="AA24" s="14"/>
      <c r="AB24" s="82"/>
      <c r="AC24" s="13"/>
      <c r="AD24" s="134"/>
      <c r="AE24" s="108">
        <f t="shared" si="1"/>
        <v>13</v>
      </c>
      <c r="AF24" s="4"/>
    </row>
    <row r="25" spans="1:32" ht="30.75" hidden="1" customHeight="1">
      <c r="A25" s="2"/>
      <c r="B25" s="20"/>
      <c r="C25" s="21"/>
      <c r="D25" s="164"/>
      <c r="E25" s="22"/>
      <c r="F25" s="12"/>
      <c r="G25" s="14"/>
      <c r="H25" s="15"/>
      <c r="I25" s="12"/>
      <c r="J25" s="66"/>
      <c r="K25" s="14"/>
      <c r="L25" s="71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5"/>
      <c r="Z25" s="118">
        <f t="shared" si="0"/>
        <v>0</v>
      </c>
      <c r="AA25" s="14"/>
      <c r="AB25" s="82"/>
      <c r="AC25" s="13"/>
      <c r="AD25" s="134"/>
      <c r="AE25" s="108">
        <f t="shared" si="1"/>
        <v>14</v>
      </c>
      <c r="AF25" s="4"/>
    </row>
    <row r="26" spans="1:32" ht="30.75" hidden="1" customHeight="1">
      <c r="A26" s="2"/>
      <c r="B26" s="20"/>
      <c r="C26" s="21"/>
      <c r="D26" s="164"/>
      <c r="E26" s="22"/>
      <c r="F26" s="12"/>
      <c r="G26" s="14"/>
      <c r="H26" s="15"/>
      <c r="I26" s="12"/>
      <c r="J26" s="66"/>
      <c r="K26" s="14"/>
      <c r="L26" s="71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5"/>
      <c r="Z26" s="118">
        <f t="shared" si="0"/>
        <v>0</v>
      </c>
      <c r="AA26" s="14"/>
      <c r="AB26" s="82"/>
      <c r="AC26" s="13"/>
      <c r="AD26" s="134"/>
      <c r="AE26" s="108">
        <f t="shared" si="1"/>
        <v>15</v>
      </c>
      <c r="AF26" s="4"/>
    </row>
    <row r="27" spans="1:32" ht="30.75" hidden="1" customHeight="1">
      <c r="A27" s="2"/>
      <c r="B27" s="20"/>
      <c r="C27" s="21"/>
      <c r="D27" s="164"/>
      <c r="E27" s="22"/>
      <c r="F27" s="12"/>
      <c r="G27" s="14"/>
      <c r="H27" s="15"/>
      <c r="I27" s="12"/>
      <c r="J27" s="66"/>
      <c r="K27" s="14"/>
      <c r="L27" s="71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5"/>
      <c r="Z27" s="118">
        <f t="shared" si="0"/>
        <v>0</v>
      </c>
      <c r="AA27" s="14"/>
      <c r="AB27" s="82"/>
      <c r="AC27" s="13"/>
      <c r="AD27" s="134"/>
      <c r="AE27" s="108">
        <f t="shared" si="1"/>
        <v>16</v>
      </c>
      <c r="AF27" s="4"/>
    </row>
    <row r="28" spans="1:32" ht="30.75" hidden="1" customHeight="1">
      <c r="A28" s="2"/>
      <c r="B28" s="20"/>
      <c r="C28" s="21"/>
      <c r="D28" s="164"/>
      <c r="E28" s="22"/>
      <c r="F28" s="12"/>
      <c r="G28" s="14"/>
      <c r="H28" s="15"/>
      <c r="I28" s="12"/>
      <c r="J28" s="66"/>
      <c r="K28" s="14"/>
      <c r="L28" s="71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5"/>
      <c r="Z28" s="118">
        <f t="shared" si="0"/>
        <v>0</v>
      </c>
      <c r="AA28" s="14"/>
      <c r="AB28" s="82"/>
      <c r="AC28" s="13"/>
      <c r="AD28" s="135"/>
      <c r="AE28" s="108">
        <f t="shared" si="1"/>
        <v>17</v>
      </c>
      <c r="AF28" s="4"/>
    </row>
    <row r="29" spans="1:32" ht="30.75" hidden="1" customHeight="1">
      <c r="A29" s="2"/>
      <c r="B29" s="20"/>
      <c r="C29" s="21"/>
      <c r="D29" s="164"/>
      <c r="E29" s="22"/>
      <c r="F29" s="12"/>
      <c r="G29" s="14"/>
      <c r="H29" s="15"/>
      <c r="I29" s="12"/>
      <c r="J29" s="66"/>
      <c r="K29" s="14"/>
      <c r="L29" s="71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5"/>
      <c r="Z29" s="118">
        <f t="shared" si="0"/>
        <v>0</v>
      </c>
      <c r="AA29" s="14"/>
      <c r="AB29" s="82"/>
      <c r="AC29" s="13"/>
      <c r="AD29" s="134"/>
      <c r="AE29" s="108">
        <f t="shared" si="1"/>
        <v>18</v>
      </c>
      <c r="AF29" s="4"/>
    </row>
    <row r="30" spans="1:32" ht="30.75" hidden="1" customHeight="1">
      <c r="A30" s="2"/>
      <c r="B30" s="20"/>
      <c r="C30" s="21"/>
      <c r="D30" s="164"/>
      <c r="E30" s="22"/>
      <c r="F30" s="12"/>
      <c r="G30" s="14"/>
      <c r="H30" s="15"/>
      <c r="I30" s="12"/>
      <c r="J30" s="66"/>
      <c r="K30" s="14"/>
      <c r="L30" s="71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5"/>
      <c r="Z30" s="118">
        <f t="shared" si="0"/>
        <v>0</v>
      </c>
      <c r="AA30" s="14"/>
      <c r="AB30" s="82"/>
      <c r="AC30" s="13"/>
      <c r="AD30" s="134"/>
      <c r="AE30" s="108">
        <f>AE29+1</f>
        <v>19</v>
      </c>
      <c r="AF30" s="4"/>
    </row>
    <row r="31" spans="1:32" ht="30.75" hidden="1" customHeight="1" thickBot="1">
      <c r="A31" s="2"/>
      <c r="B31" s="20"/>
      <c r="C31" s="21"/>
      <c r="D31" s="164"/>
      <c r="E31" s="22"/>
      <c r="F31" s="12"/>
      <c r="G31" s="14"/>
      <c r="H31" s="15"/>
      <c r="I31" s="12"/>
      <c r="J31" s="66"/>
      <c r="K31" s="14"/>
      <c r="L31" s="71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5"/>
      <c r="Z31" s="118">
        <f t="shared" si="0"/>
        <v>0</v>
      </c>
      <c r="AA31" s="14"/>
      <c r="AB31" s="82"/>
      <c r="AC31" s="13"/>
      <c r="AD31" s="134"/>
      <c r="AE31" s="108">
        <f t="shared" ref="AE31" si="2">AE30+1</f>
        <v>20</v>
      </c>
      <c r="AF31" s="4"/>
    </row>
    <row r="32" spans="1:32" ht="29.1" customHeight="1" thickBot="1">
      <c r="A32" s="2"/>
      <c r="B32" s="46">
        <f t="shared" ref="B32:AC32" si="3">SUM(B12:B31)</f>
        <v>0</v>
      </c>
      <c r="C32" s="47">
        <f t="shared" si="3"/>
        <v>0</v>
      </c>
      <c r="D32" s="48">
        <f t="shared" si="3"/>
        <v>0</v>
      </c>
      <c r="E32" s="48">
        <f t="shared" si="3"/>
        <v>0</v>
      </c>
      <c r="F32" s="47">
        <f t="shared" si="3"/>
        <v>0</v>
      </c>
      <c r="G32" s="49">
        <f t="shared" si="3"/>
        <v>0</v>
      </c>
      <c r="H32" s="50">
        <f t="shared" si="3"/>
        <v>0</v>
      </c>
      <c r="I32" s="47">
        <f t="shared" si="3"/>
        <v>0</v>
      </c>
      <c r="J32" s="67">
        <f t="shared" si="3"/>
        <v>0</v>
      </c>
      <c r="K32" s="49">
        <f t="shared" si="3"/>
        <v>0</v>
      </c>
      <c r="L32" s="72">
        <f t="shared" si="3"/>
        <v>0</v>
      </c>
      <c r="M32" s="48">
        <f t="shared" si="3"/>
        <v>0</v>
      </c>
      <c r="N32" s="48">
        <f t="shared" si="3"/>
        <v>0</v>
      </c>
      <c r="O32" s="48">
        <f t="shared" si="3"/>
        <v>0</v>
      </c>
      <c r="P32" s="48">
        <f t="shared" si="3"/>
        <v>0</v>
      </c>
      <c r="Q32" s="51">
        <f t="shared" si="3"/>
        <v>0</v>
      </c>
      <c r="R32" s="47">
        <f t="shared" si="3"/>
        <v>0</v>
      </c>
      <c r="S32" s="50">
        <f t="shared" si="3"/>
        <v>0</v>
      </c>
      <c r="T32" s="47">
        <f t="shared" si="3"/>
        <v>0</v>
      </c>
      <c r="U32" s="48">
        <f t="shared" si="3"/>
        <v>0</v>
      </c>
      <c r="V32" s="52">
        <f t="shared" si="3"/>
        <v>0</v>
      </c>
      <c r="W32" s="47">
        <f t="shared" si="3"/>
        <v>0</v>
      </c>
      <c r="X32" s="51">
        <f t="shared" si="3"/>
        <v>0</v>
      </c>
      <c r="Y32" s="50">
        <f t="shared" si="3"/>
        <v>0</v>
      </c>
      <c r="Z32" s="52">
        <f t="shared" si="3"/>
        <v>8</v>
      </c>
      <c r="AA32" s="49">
        <f t="shared" si="3"/>
        <v>0</v>
      </c>
      <c r="AB32" s="83">
        <f t="shared" si="3"/>
        <v>0</v>
      </c>
      <c r="AC32" s="131">
        <f t="shared" si="3"/>
        <v>0</v>
      </c>
      <c r="AD32" s="178" t="s">
        <v>66</v>
      </c>
      <c r="AE32" s="179"/>
      <c r="AF32" s="4"/>
    </row>
    <row r="33" spans="1:32" ht="29.1" customHeight="1" thickBot="1">
      <c r="A33" s="2"/>
      <c r="B33" s="29"/>
      <c r="C33" s="30"/>
      <c r="D33" s="166"/>
      <c r="E33" s="31"/>
      <c r="F33" s="30"/>
      <c r="G33" s="32"/>
      <c r="H33" s="33"/>
      <c r="I33" s="30"/>
      <c r="J33" s="68"/>
      <c r="K33" s="32"/>
      <c r="L33" s="73"/>
      <c r="M33" s="31"/>
      <c r="N33" s="31"/>
      <c r="O33" s="31"/>
      <c r="P33" s="31"/>
      <c r="Q33" s="34"/>
      <c r="R33" s="30"/>
      <c r="S33" s="33"/>
      <c r="T33" s="30"/>
      <c r="U33" s="31"/>
      <c r="V33" s="35"/>
      <c r="W33" s="30"/>
      <c r="X33" s="34"/>
      <c r="Y33" s="33"/>
      <c r="Z33" s="136"/>
      <c r="AA33" s="32"/>
      <c r="AB33" s="84"/>
      <c r="AC33" s="31"/>
      <c r="AD33" s="178" t="s">
        <v>67</v>
      </c>
      <c r="AE33" s="179"/>
      <c r="AF33" s="4"/>
    </row>
    <row r="34" spans="1:32" ht="29.1" customHeight="1" thickBot="1">
      <c r="A34" s="2"/>
      <c r="B34" s="39">
        <f t="shared" ref="B34:AA34" si="4">IF(SUM(B32:B33)=0,0,IF(B33=0,1*100.0001,IF(B32=0,1*-100.0001,(B32/B33*100-100))))</f>
        <v>0</v>
      </c>
      <c r="C34" s="40">
        <f t="shared" si="4"/>
        <v>0</v>
      </c>
      <c r="D34" s="41">
        <f t="shared" si="4"/>
        <v>0</v>
      </c>
      <c r="E34" s="41">
        <f t="shared" si="4"/>
        <v>0</v>
      </c>
      <c r="F34" s="40">
        <f t="shared" si="4"/>
        <v>0</v>
      </c>
      <c r="G34" s="42">
        <f t="shared" si="4"/>
        <v>0</v>
      </c>
      <c r="H34" s="43">
        <f t="shared" si="4"/>
        <v>0</v>
      </c>
      <c r="I34" s="40">
        <f t="shared" si="4"/>
        <v>0</v>
      </c>
      <c r="J34" s="69">
        <f t="shared" si="4"/>
        <v>0</v>
      </c>
      <c r="K34" s="42">
        <f t="shared" si="4"/>
        <v>0</v>
      </c>
      <c r="L34" s="74">
        <f t="shared" si="4"/>
        <v>0</v>
      </c>
      <c r="M34" s="41">
        <f t="shared" si="4"/>
        <v>0</v>
      </c>
      <c r="N34" s="41">
        <f t="shared" si="4"/>
        <v>0</v>
      </c>
      <c r="O34" s="41">
        <f t="shared" si="4"/>
        <v>0</v>
      </c>
      <c r="P34" s="41">
        <f t="shared" si="4"/>
        <v>0</v>
      </c>
      <c r="Q34" s="44">
        <f t="shared" si="4"/>
        <v>0</v>
      </c>
      <c r="R34" s="40">
        <f t="shared" si="4"/>
        <v>0</v>
      </c>
      <c r="S34" s="43">
        <f t="shared" si="4"/>
        <v>0</v>
      </c>
      <c r="T34" s="40">
        <f t="shared" si="4"/>
        <v>0</v>
      </c>
      <c r="U34" s="41">
        <f t="shared" si="4"/>
        <v>0</v>
      </c>
      <c r="V34" s="45">
        <f t="shared" si="4"/>
        <v>0</v>
      </c>
      <c r="W34" s="40">
        <f t="shared" si="4"/>
        <v>0</v>
      </c>
      <c r="X34" s="44">
        <f t="shared" si="4"/>
        <v>0</v>
      </c>
      <c r="Y34" s="43">
        <f t="shared" si="4"/>
        <v>0</v>
      </c>
      <c r="Z34" s="45"/>
      <c r="AA34" s="42">
        <f t="shared" si="4"/>
        <v>0</v>
      </c>
      <c r="AB34" s="85"/>
      <c r="AC34" s="41">
        <f>IF(SUM(AC32:AC33)=0,0,IF(AC33=0,1*100.0001,IF(AC32=0,1*-100.0001,(AC32/AC33*100-100))))</f>
        <v>0</v>
      </c>
      <c r="AD34" s="178" t="s">
        <v>105</v>
      </c>
      <c r="AE34" s="179"/>
      <c r="AF34" s="4"/>
    </row>
    <row r="35" spans="1:32" s="81" customFormat="1" ht="5.25" customHeight="1" thickBot="1">
      <c r="A35" s="111"/>
      <c r="B35" s="272"/>
      <c r="C35" s="272"/>
      <c r="D35" s="272"/>
      <c r="E35" s="272"/>
      <c r="F35" s="272"/>
      <c r="G35" s="272"/>
      <c r="H35" s="273"/>
      <c r="I35" s="273"/>
      <c r="J35" s="273"/>
      <c r="K35" s="273"/>
      <c r="L35" s="271"/>
      <c r="M35" s="271"/>
      <c r="N35" s="271"/>
      <c r="O35" s="271"/>
      <c r="P35" s="271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112"/>
    </row>
    <row r="36" spans="1:32" ht="15" customHeight="1" thickTop="1"/>
  </sheetData>
  <sheetProtection algorithmName="SHA-512" hashValue="Vbxyonc+03HJjSpIN9jqBi99U03FjwqpMH6rw4ow0ud+r++5YrMJr7CJRDGyMg2ZrctMkRaiUft1kevOEPv/9g==" saltValue="6HOkZsJufMYZmrMVxZ5mXg==" spinCount="100000" sheet="1" formatCells="0" formatColumns="0" formatRows="0" insertColumns="0" insertRows="0" insertHyperlinks="0" deleteColumns="0" deleteRows="0" sort="0" autoFilter="0" pivotTables="0"/>
  <mergeCells count="46">
    <mergeCell ref="AD32:AE32"/>
    <mergeCell ref="AD33:AE33"/>
    <mergeCell ref="AD34:AE34"/>
    <mergeCell ref="B35:G35"/>
    <mergeCell ref="H35:K35"/>
    <mergeCell ref="L35:P35"/>
    <mergeCell ref="Q35:AE35"/>
    <mergeCell ref="AC10:AC11"/>
    <mergeCell ref="Q10:R10"/>
    <mergeCell ref="S10:T10"/>
    <mergeCell ref="U10:U11"/>
    <mergeCell ref="V10:W10"/>
    <mergeCell ref="X10:X11"/>
    <mergeCell ref="G10:G11"/>
    <mergeCell ref="H10:I10"/>
    <mergeCell ref="J10:L10"/>
    <mergeCell ref="M10:P10"/>
    <mergeCell ref="Y10:AB10"/>
    <mergeCell ref="B6:F7"/>
    <mergeCell ref="AB6:AE7"/>
    <mergeCell ref="H7:Z7"/>
    <mergeCell ref="B9:C9"/>
    <mergeCell ref="H9:I9"/>
    <mergeCell ref="J9:L9"/>
    <mergeCell ref="Q9:R9"/>
    <mergeCell ref="S9:T9"/>
    <mergeCell ref="V9:W9"/>
    <mergeCell ref="Y9:AC9"/>
    <mergeCell ref="AD9:AD11"/>
    <mergeCell ref="AE9:AE11"/>
    <mergeCell ref="B10:C10"/>
    <mergeCell ref="D10:D11"/>
    <mergeCell ref="E10:E11"/>
    <mergeCell ref="F10:F11"/>
    <mergeCell ref="AB5:AE5"/>
    <mergeCell ref="A1:AF1"/>
    <mergeCell ref="B2:F2"/>
    <mergeCell ref="I2:Y3"/>
    <mergeCell ref="AB2:AE2"/>
    <mergeCell ref="B3:F3"/>
    <mergeCell ref="AB3:AE3"/>
    <mergeCell ref="B5:F5"/>
    <mergeCell ref="I5:L5"/>
    <mergeCell ref="M5:P5"/>
    <mergeCell ref="R5:U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Pakistan</vt:lpstr>
      <vt:lpstr>49 Zone Sheet</vt:lpstr>
      <vt:lpstr>کراچی</vt:lpstr>
      <vt:lpstr>حیدرآباد</vt:lpstr>
      <vt:lpstr>ملتان</vt:lpstr>
      <vt:lpstr>فیصل آباد</vt:lpstr>
      <vt:lpstr>لاہور</vt:lpstr>
      <vt:lpstr>اسلام آباد</vt:lpstr>
      <vt:lpstr>'49 Zone Sheet'!Print_Titles</vt:lpstr>
      <vt:lpstr>Pakistan!Print_Titles</vt:lpstr>
      <vt:lpstr>'اسلام آباد'!Print_Titles</vt:lpstr>
      <vt:lpstr>حیدرآباد!Print_Titles</vt:lpstr>
      <vt:lpstr>'فیصل آباد'!Print_Titles</vt:lpstr>
      <vt:lpstr>کراچی!Print_Titles</vt:lpstr>
      <vt:lpstr>لاہور!Print_Titles</vt:lpstr>
      <vt:lpstr>ملتان!Print_Titles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2021-10-26T09:42:15Z</dcterms:modified>
</cp:coreProperties>
</file>