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Shakhsiyat\"/>
    </mc:Choice>
  </mc:AlternateContent>
  <bookViews>
    <workbookView xWindow="0" yWindow="0" windowWidth="24000" windowHeight="9300" tabRatio="717" activeTab="1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Month'!$A$1:$X$31</definedName>
    <definedName name="_xlnm.Print_Area" localSheetId="0">'Sabiqa Month'!$A$1:$X$30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33" l="1"/>
  <c r="B6" i="36" l="1"/>
  <c r="B3" i="33"/>
  <c r="B3" i="36" s="1"/>
  <c r="U6" i="33"/>
  <c r="V6" i="36" s="1"/>
  <c r="U3" i="33"/>
  <c r="V3" i="36" s="1"/>
  <c r="V13" i="33" l="1"/>
  <c r="V14" i="33"/>
  <c r="V15" i="33"/>
  <c r="V16" i="33"/>
  <c r="V17" i="33"/>
  <c r="V18" i="33"/>
  <c r="V19" i="33"/>
  <c r="V20" i="33"/>
  <c r="V21" i="33"/>
  <c r="V22" i="33"/>
  <c r="V23" i="33"/>
  <c r="V24" i="33"/>
  <c r="W61" i="36" s="1"/>
  <c r="V25" i="33"/>
  <c r="W65" i="36" s="1"/>
  <c r="V26" i="33"/>
  <c r="W69" i="36" s="1"/>
  <c r="V12" i="33"/>
  <c r="B13" i="36" l="1"/>
  <c r="C13" i="36"/>
  <c r="C15" i="36" s="1"/>
  <c r="D13" i="36"/>
  <c r="E13" i="36"/>
  <c r="F13" i="36"/>
  <c r="G13" i="36"/>
  <c r="G15" i="36" s="1"/>
  <c r="H13" i="36"/>
  <c r="I13" i="36"/>
  <c r="J13" i="36"/>
  <c r="K13" i="36"/>
  <c r="K15" i="36" s="1"/>
  <c r="L13" i="36"/>
  <c r="M13" i="36"/>
  <c r="N13" i="36"/>
  <c r="O13" i="36"/>
  <c r="P13" i="36"/>
  <c r="Q13" i="36"/>
  <c r="R13" i="36"/>
  <c r="S13" i="36"/>
  <c r="T13" i="36"/>
  <c r="B14" i="36"/>
  <c r="C14" i="36"/>
  <c r="D14" i="36"/>
  <c r="E14" i="36"/>
  <c r="E15" i="36" s="1"/>
  <c r="F14" i="36"/>
  <c r="G14" i="36"/>
  <c r="H14" i="36"/>
  <c r="I14" i="36"/>
  <c r="I15" i="36" s="1"/>
  <c r="J14" i="36"/>
  <c r="K14" i="36"/>
  <c r="L14" i="36"/>
  <c r="M14" i="36"/>
  <c r="M15" i="36" s="1"/>
  <c r="N14" i="36"/>
  <c r="O14" i="36"/>
  <c r="P14" i="36"/>
  <c r="Q14" i="36"/>
  <c r="Q15" i="36" s="1"/>
  <c r="R14" i="36"/>
  <c r="S14" i="36"/>
  <c r="T14" i="36"/>
  <c r="O15" i="36"/>
  <c r="S15" i="36"/>
  <c r="B17" i="36"/>
  <c r="C17" i="36"/>
  <c r="D17" i="36"/>
  <c r="E17" i="36"/>
  <c r="F17" i="36"/>
  <c r="G17" i="36"/>
  <c r="H17" i="36"/>
  <c r="I17" i="36"/>
  <c r="J17" i="36"/>
  <c r="J19" i="36" s="1"/>
  <c r="K17" i="36"/>
  <c r="L17" i="36"/>
  <c r="M17" i="36"/>
  <c r="N17" i="36"/>
  <c r="O17" i="36"/>
  <c r="P17" i="36"/>
  <c r="Q17" i="36"/>
  <c r="R17" i="36"/>
  <c r="S17" i="36"/>
  <c r="T17" i="36"/>
  <c r="B18" i="36"/>
  <c r="C18" i="36"/>
  <c r="D18" i="36"/>
  <c r="E18" i="36"/>
  <c r="F18" i="36"/>
  <c r="G18" i="36"/>
  <c r="H18" i="36"/>
  <c r="I18" i="36"/>
  <c r="J18" i="36"/>
  <c r="K18" i="36"/>
  <c r="L18" i="36"/>
  <c r="M18" i="36"/>
  <c r="N18" i="36"/>
  <c r="O18" i="36"/>
  <c r="P18" i="36"/>
  <c r="P19" i="36" s="1"/>
  <c r="Q18" i="36"/>
  <c r="R18" i="36"/>
  <c r="S18" i="36"/>
  <c r="T18" i="36"/>
  <c r="T19" i="36" s="1"/>
  <c r="F19" i="36"/>
  <c r="N19" i="36"/>
  <c r="R19" i="36"/>
  <c r="B21" i="36"/>
  <c r="C21" i="36"/>
  <c r="D21" i="36"/>
  <c r="E21" i="36"/>
  <c r="E23" i="36" s="1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B22" i="36"/>
  <c r="C22" i="36"/>
  <c r="D22" i="36"/>
  <c r="E22" i="36"/>
  <c r="F22" i="36"/>
  <c r="G22" i="36"/>
  <c r="H22" i="36"/>
  <c r="I22" i="36"/>
  <c r="J22" i="36"/>
  <c r="K22" i="36"/>
  <c r="L22" i="36"/>
  <c r="M22" i="36"/>
  <c r="N22" i="36"/>
  <c r="N23" i="36" s="1"/>
  <c r="O22" i="36"/>
  <c r="P22" i="36"/>
  <c r="P23" i="36" s="1"/>
  <c r="Q22" i="36"/>
  <c r="R22" i="36"/>
  <c r="R23" i="36" s="1"/>
  <c r="S22" i="36"/>
  <c r="T22" i="36"/>
  <c r="T23" i="36" s="1"/>
  <c r="M23" i="36"/>
  <c r="B25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B26" i="36"/>
  <c r="B27" i="36" s="1"/>
  <c r="C26" i="36"/>
  <c r="D26" i="36"/>
  <c r="E26" i="36"/>
  <c r="F26" i="36"/>
  <c r="F27" i="36" s="1"/>
  <c r="G26" i="36"/>
  <c r="H26" i="36"/>
  <c r="I26" i="36"/>
  <c r="J26" i="36"/>
  <c r="J27" i="36" s="1"/>
  <c r="K26" i="36"/>
  <c r="L26" i="36"/>
  <c r="M26" i="36"/>
  <c r="N26" i="36"/>
  <c r="O26" i="36"/>
  <c r="P26" i="36"/>
  <c r="Q26" i="36"/>
  <c r="R26" i="36"/>
  <c r="R27" i="36" s="1"/>
  <c r="S26" i="36"/>
  <c r="T26" i="36"/>
  <c r="N27" i="36"/>
  <c r="B29" i="36"/>
  <c r="C29" i="36"/>
  <c r="D29" i="36"/>
  <c r="E29" i="36"/>
  <c r="E31" i="36" s="1"/>
  <c r="F29" i="36"/>
  <c r="G29" i="36"/>
  <c r="H29" i="36"/>
  <c r="I29" i="36"/>
  <c r="J29" i="36"/>
  <c r="K29" i="36"/>
  <c r="L29" i="36"/>
  <c r="M29" i="36"/>
  <c r="N29" i="36"/>
  <c r="O29" i="36"/>
  <c r="P29" i="36"/>
  <c r="Q29" i="36"/>
  <c r="R29" i="36"/>
  <c r="S29" i="36"/>
  <c r="T29" i="36"/>
  <c r="B30" i="36"/>
  <c r="C30" i="36"/>
  <c r="D30" i="36"/>
  <c r="E30" i="36"/>
  <c r="F30" i="36"/>
  <c r="G30" i="36"/>
  <c r="H30" i="36"/>
  <c r="I30" i="36"/>
  <c r="J30" i="36"/>
  <c r="K30" i="36"/>
  <c r="L30" i="36"/>
  <c r="M30" i="36"/>
  <c r="N30" i="36"/>
  <c r="O30" i="36"/>
  <c r="P30" i="36"/>
  <c r="Q30" i="36"/>
  <c r="R30" i="36"/>
  <c r="S30" i="36"/>
  <c r="T30" i="36"/>
  <c r="B33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B34" i="36"/>
  <c r="B35" i="36" s="1"/>
  <c r="C34" i="36"/>
  <c r="C35" i="36" s="1"/>
  <c r="D34" i="36"/>
  <c r="E34" i="36"/>
  <c r="E35" i="36" s="1"/>
  <c r="F34" i="36"/>
  <c r="G34" i="36"/>
  <c r="G35" i="36" s="1"/>
  <c r="H34" i="36"/>
  <c r="I34" i="36"/>
  <c r="I35" i="36" s="1"/>
  <c r="J34" i="36"/>
  <c r="K34" i="36"/>
  <c r="K35" i="36" s="1"/>
  <c r="L34" i="36"/>
  <c r="M34" i="36"/>
  <c r="M35" i="36" s="1"/>
  <c r="N34" i="36"/>
  <c r="O34" i="36"/>
  <c r="O35" i="36" s="1"/>
  <c r="P34" i="36"/>
  <c r="Q34" i="36"/>
  <c r="Q35" i="36" s="1"/>
  <c r="R34" i="36"/>
  <c r="S34" i="36"/>
  <c r="S35" i="36" s="1"/>
  <c r="T34" i="36"/>
  <c r="B37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B38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Q39" i="36"/>
  <c r="B41" i="36"/>
  <c r="C41" i="36"/>
  <c r="D41" i="36"/>
  <c r="E41" i="36"/>
  <c r="F41" i="36"/>
  <c r="G41" i="36"/>
  <c r="H41" i="36"/>
  <c r="I41" i="36"/>
  <c r="J41" i="36"/>
  <c r="K41" i="36"/>
  <c r="L41" i="36"/>
  <c r="M41" i="36"/>
  <c r="N41" i="36"/>
  <c r="O41" i="36"/>
  <c r="P41" i="36"/>
  <c r="Q41" i="36"/>
  <c r="R41" i="36"/>
  <c r="S41" i="36"/>
  <c r="T41" i="36"/>
  <c r="B42" i="36"/>
  <c r="C42" i="36"/>
  <c r="D42" i="36"/>
  <c r="E42" i="36"/>
  <c r="F42" i="36"/>
  <c r="F43" i="36" s="1"/>
  <c r="G42" i="36"/>
  <c r="H42" i="36"/>
  <c r="I42" i="36"/>
  <c r="J42" i="36"/>
  <c r="K42" i="36"/>
  <c r="L42" i="36"/>
  <c r="M42" i="36"/>
  <c r="N42" i="36"/>
  <c r="N43" i="36" s="1"/>
  <c r="O42" i="36"/>
  <c r="P42" i="36"/>
  <c r="Q42" i="36"/>
  <c r="R42" i="36"/>
  <c r="S42" i="36"/>
  <c r="T42" i="36"/>
  <c r="B45" i="36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B46" i="36"/>
  <c r="C46" i="36"/>
  <c r="D46" i="36"/>
  <c r="D47" i="36" s="1"/>
  <c r="E46" i="36"/>
  <c r="F46" i="36"/>
  <c r="G46" i="36"/>
  <c r="H46" i="36"/>
  <c r="H47" i="36" s="1"/>
  <c r="I46" i="36"/>
  <c r="J46" i="36"/>
  <c r="K46" i="36"/>
  <c r="L46" i="36"/>
  <c r="L47" i="36" s="1"/>
  <c r="M46" i="36"/>
  <c r="N46" i="36"/>
  <c r="O46" i="36"/>
  <c r="P46" i="36"/>
  <c r="P47" i="36" s="1"/>
  <c r="Q46" i="36"/>
  <c r="R46" i="36"/>
  <c r="S46" i="36"/>
  <c r="T46" i="36"/>
  <c r="T47" i="36" s="1"/>
  <c r="B49" i="36"/>
  <c r="C49" i="36"/>
  <c r="D49" i="36"/>
  <c r="E49" i="36"/>
  <c r="F49" i="36"/>
  <c r="G49" i="36"/>
  <c r="H49" i="36"/>
  <c r="I49" i="36"/>
  <c r="J49" i="36"/>
  <c r="K49" i="36"/>
  <c r="L49" i="36"/>
  <c r="M49" i="36"/>
  <c r="N49" i="36"/>
  <c r="O49" i="36"/>
  <c r="P49" i="36"/>
  <c r="Q49" i="36"/>
  <c r="R49" i="36"/>
  <c r="S49" i="36"/>
  <c r="T49" i="36"/>
  <c r="B50" i="36"/>
  <c r="B51" i="36" s="1"/>
  <c r="C50" i="36"/>
  <c r="D50" i="36"/>
  <c r="D51" i="36" s="1"/>
  <c r="E50" i="36"/>
  <c r="F50" i="36"/>
  <c r="F51" i="36" s="1"/>
  <c r="G50" i="36"/>
  <c r="H50" i="36"/>
  <c r="I50" i="36"/>
  <c r="J50" i="36"/>
  <c r="J51" i="36" s="1"/>
  <c r="K50" i="36"/>
  <c r="L50" i="36"/>
  <c r="L51" i="36" s="1"/>
  <c r="M50" i="36"/>
  <c r="N50" i="36"/>
  <c r="N51" i="36" s="1"/>
  <c r="O50" i="36"/>
  <c r="P50" i="36"/>
  <c r="P51" i="36" s="1"/>
  <c r="Q50" i="36"/>
  <c r="R50" i="36"/>
  <c r="R51" i="36" s="1"/>
  <c r="S50" i="36"/>
  <c r="T50" i="36"/>
  <c r="B53" i="36"/>
  <c r="C53" i="36"/>
  <c r="D53" i="36"/>
  <c r="E53" i="36"/>
  <c r="E55" i="36" s="1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B54" i="36"/>
  <c r="C54" i="36"/>
  <c r="D54" i="36"/>
  <c r="E54" i="36"/>
  <c r="F54" i="36"/>
  <c r="G54" i="36"/>
  <c r="H54" i="36"/>
  <c r="I54" i="36"/>
  <c r="J54" i="36"/>
  <c r="K54" i="36"/>
  <c r="L54" i="36"/>
  <c r="M54" i="36"/>
  <c r="N54" i="36"/>
  <c r="O54" i="36"/>
  <c r="P54" i="36"/>
  <c r="Q54" i="36"/>
  <c r="R54" i="36"/>
  <c r="S54" i="36"/>
  <c r="T54" i="36"/>
  <c r="B57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B58" i="36"/>
  <c r="C58" i="36"/>
  <c r="D58" i="36"/>
  <c r="E58" i="36"/>
  <c r="F58" i="36"/>
  <c r="G58" i="36"/>
  <c r="H58" i="36"/>
  <c r="I58" i="36"/>
  <c r="J58" i="36"/>
  <c r="K58" i="36"/>
  <c r="L58" i="36"/>
  <c r="M58" i="36"/>
  <c r="N58" i="36"/>
  <c r="O58" i="36"/>
  <c r="P58" i="36"/>
  <c r="Q58" i="36"/>
  <c r="R58" i="36"/>
  <c r="S58" i="36"/>
  <c r="T58" i="36"/>
  <c r="B61" i="36"/>
  <c r="C61" i="36"/>
  <c r="D61" i="36"/>
  <c r="E61" i="36"/>
  <c r="F61" i="36"/>
  <c r="G61" i="36"/>
  <c r="H61" i="36"/>
  <c r="I61" i="36"/>
  <c r="J61" i="36"/>
  <c r="K61" i="36"/>
  <c r="L61" i="36"/>
  <c r="M61" i="36"/>
  <c r="M63" i="36" s="1"/>
  <c r="N61" i="36"/>
  <c r="O61" i="36"/>
  <c r="P61" i="36"/>
  <c r="Q61" i="36"/>
  <c r="R61" i="36"/>
  <c r="S61" i="36"/>
  <c r="T61" i="36"/>
  <c r="B62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B65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B66" i="36"/>
  <c r="C66" i="36"/>
  <c r="D66" i="36"/>
  <c r="E66" i="36"/>
  <c r="F66" i="36"/>
  <c r="G66" i="36"/>
  <c r="H66" i="36"/>
  <c r="I66" i="36"/>
  <c r="J66" i="36"/>
  <c r="K66" i="36"/>
  <c r="L66" i="36"/>
  <c r="M66" i="36"/>
  <c r="N66" i="36"/>
  <c r="O66" i="36"/>
  <c r="P66" i="36"/>
  <c r="Q66" i="36"/>
  <c r="R66" i="36"/>
  <c r="S66" i="36"/>
  <c r="T66" i="36"/>
  <c r="B69" i="36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O71" i="36" s="1"/>
  <c r="P69" i="36"/>
  <c r="Q69" i="36"/>
  <c r="R69" i="36"/>
  <c r="S69" i="36"/>
  <c r="T69" i="36"/>
  <c r="B70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U66" i="36"/>
  <c r="U62" i="36"/>
  <c r="U58" i="36"/>
  <c r="U54" i="36"/>
  <c r="U50" i="36"/>
  <c r="U46" i="36"/>
  <c r="U42" i="36"/>
  <c r="U38" i="36"/>
  <c r="U34" i="36"/>
  <c r="U30" i="36"/>
  <c r="U26" i="36"/>
  <c r="U22" i="36"/>
  <c r="U18" i="36"/>
  <c r="U14" i="36"/>
  <c r="U69" i="36"/>
  <c r="U65" i="36"/>
  <c r="U61" i="36"/>
  <c r="U57" i="36"/>
  <c r="U53" i="36"/>
  <c r="U49" i="36"/>
  <c r="U45" i="36"/>
  <c r="U41" i="36"/>
  <c r="U37" i="36"/>
  <c r="U33" i="36"/>
  <c r="U29" i="36"/>
  <c r="U25" i="36"/>
  <c r="U21" i="36"/>
  <c r="U17" i="36"/>
  <c r="U13" i="36"/>
  <c r="H5" i="36"/>
  <c r="N5" i="36"/>
  <c r="V13" i="36" s="1"/>
  <c r="V17" i="36" s="1"/>
  <c r="V21" i="36" s="1"/>
  <c r="V25" i="36" s="1"/>
  <c r="V29" i="36" s="1"/>
  <c r="V33" i="36" s="1"/>
  <c r="V37" i="36" s="1"/>
  <c r="V41" i="36" s="1"/>
  <c r="V45" i="36" s="1"/>
  <c r="V49" i="36" s="1"/>
  <c r="V53" i="36" s="1"/>
  <c r="V57" i="36" s="1"/>
  <c r="V61" i="36" s="1"/>
  <c r="V65" i="36" s="1"/>
  <c r="V69" i="36" s="1"/>
  <c r="V73" i="36" s="1"/>
  <c r="W57" i="36"/>
  <c r="W53" i="36"/>
  <c r="W49" i="36"/>
  <c r="W45" i="36"/>
  <c r="W41" i="36"/>
  <c r="W37" i="36"/>
  <c r="W33" i="36"/>
  <c r="W29" i="36"/>
  <c r="W25" i="36"/>
  <c r="W21" i="36"/>
  <c r="W17" i="36"/>
  <c r="W13" i="36"/>
  <c r="V14" i="36"/>
  <c r="V18" i="36" s="1"/>
  <c r="V22" i="36" s="1"/>
  <c r="V26" i="36" s="1"/>
  <c r="V30" i="36" s="1"/>
  <c r="V34" i="36" s="1"/>
  <c r="V38" i="36" s="1"/>
  <c r="V42" i="36" s="1"/>
  <c r="V46" i="36" s="1"/>
  <c r="V50" i="36" s="1"/>
  <c r="V54" i="36" s="1"/>
  <c r="V58" i="36" s="1"/>
  <c r="V62" i="36" s="1"/>
  <c r="V66" i="36" s="1"/>
  <c r="V70" i="36" s="1"/>
  <c r="V74" i="36" s="1"/>
  <c r="V19" i="36"/>
  <c r="V23" i="36" s="1"/>
  <c r="V27" i="36" s="1"/>
  <c r="V31" i="36" s="1"/>
  <c r="V35" i="36" s="1"/>
  <c r="V39" i="36" s="1"/>
  <c r="V43" i="36" s="1"/>
  <c r="V47" i="36" s="1"/>
  <c r="V51" i="36" s="1"/>
  <c r="V55" i="36" s="1"/>
  <c r="V59" i="36" s="1"/>
  <c r="V63" i="36" s="1"/>
  <c r="V67" i="36" s="1"/>
  <c r="V71" i="36" s="1"/>
  <c r="V75" i="36" s="1"/>
  <c r="X18" i="36"/>
  <c r="X19" i="36" s="1"/>
  <c r="X14" i="36"/>
  <c r="X15" i="36" s="1"/>
  <c r="T35" i="36" l="1"/>
  <c r="R35" i="36"/>
  <c r="P35" i="36"/>
  <c r="N35" i="36"/>
  <c r="L35" i="36"/>
  <c r="J35" i="36"/>
  <c r="H35" i="36"/>
  <c r="F35" i="36"/>
  <c r="D35" i="36"/>
  <c r="T31" i="36"/>
  <c r="R31" i="36"/>
  <c r="P31" i="36"/>
  <c r="N31" i="36"/>
  <c r="L31" i="36"/>
  <c r="J31" i="36"/>
  <c r="H31" i="36"/>
  <c r="F31" i="36"/>
  <c r="D31" i="36"/>
  <c r="B31" i="36"/>
  <c r="L23" i="36"/>
  <c r="J23" i="36"/>
  <c r="H23" i="36"/>
  <c r="F23" i="36"/>
  <c r="D23" i="36"/>
  <c r="B23" i="36"/>
  <c r="L19" i="36"/>
  <c r="H19" i="36"/>
  <c r="B19" i="36"/>
  <c r="S39" i="36"/>
  <c r="O39" i="36"/>
  <c r="M39" i="36"/>
  <c r="K39" i="36"/>
  <c r="I39" i="36"/>
  <c r="G39" i="36"/>
  <c r="E39" i="36"/>
  <c r="C39" i="36"/>
  <c r="Q63" i="36"/>
  <c r="S71" i="36"/>
  <c r="Q71" i="36"/>
  <c r="M71" i="36"/>
  <c r="K71" i="36"/>
  <c r="I71" i="36"/>
  <c r="G71" i="36"/>
  <c r="E71" i="36"/>
  <c r="C71" i="36"/>
  <c r="S67" i="36"/>
  <c r="Q67" i="36"/>
  <c r="O67" i="36"/>
  <c r="M67" i="36"/>
  <c r="K67" i="36"/>
  <c r="I67" i="36"/>
  <c r="G67" i="36"/>
  <c r="E67" i="36"/>
  <c r="C67" i="36"/>
  <c r="R59" i="36"/>
  <c r="N59" i="36"/>
  <c r="B59" i="36"/>
  <c r="S55" i="36"/>
  <c r="Q55" i="36"/>
  <c r="O55" i="36"/>
  <c r="M55" i="36"/>
  <c r="K55" i="36"/>
  <c r="I55" i="36"/>
  <c r="G55" i="36"/>
  <c r="C55" i="36"/>
  <c r="S43" i="36"/>
  <c r="Q43" i="36"/>
  <c r="O43" i="36"/>
  <c r="M43" i="36"/>
  <c r="K43" i="36"/>
  <c r="I43" i="36"/>
  <c r="G43" i="36"/>
  <c r="E43" i="36"/>
  <c r="C43" i="36"/>
  <c r="Q31" i="36"/>
  <c r="M31" i="36"/>
  <c r="I31" i="36"/>
  <c r="S27" i="36"/>
  <c r="Q27" i="36"/>
  <c r="O27" i="36"/>
  <c r="M27" i="36"/>
  <c r="K27" i="36"/>
  <c r="I27" i="36"/>
  <c r="G27" i="36"/>
  <c r="E27" i="36"/>
  <c r="C27" i="36"/>
  <c r="Q23" i="36"/>
  <c r="I23" i="36"/>
  <c r="S19" i="36"/>
  <c r="Q19" i="36"/>
  <c r="O19" i="36"/>
  <c r="M19" i="36"/>
  <c r="K19" i="36"/>
  <c r="I19" i="36"/>
  <c r="G19" i="36"/>
  <c r="E19" i="36"/>
  <c r="C19" i="36"/>
  <c r="T15" i="36"/>
  <c r="R15" i="36"/>
  <c r="P15" i="36"/>
  <c r="N15" i="36"/>
  <c r="L15" i="36"/>
  <c r="J15" i="36"/>
  <c r="H15" i="36"/>
  <c r="F15" i="36"/>
  <c r="D15" i="36"/>
  <c r="S23" i="36"/>
  <c r="O23" i="36"/>
  <c r="K23" i="36"/>
  <c r="G23" i="36"/>
  <c r="C23" i="36"/>
  <c r="D19" i="36"/>
  <c r="O63" i="36"/>
  <c r="I63" i="36"/>
  <c r="G63" i="36"/>
  <c r="E63" i="36"/>
  <c r="J59" i="36"/>
  <c r="F59" i="36"/>
  <c r="E47" i="36"/>
  <c r="J43" i="36"/>
  <c r="S31" i="36"/>
  <c r="O31" i="36"/>
  <c r="K31" i="36"/>
  <c r="G31" i="36"/>
  <c r="C31" i="36"/>
  <c r="T27" i="36"/>
  <c r="P27" i="36"/>
  <c r="L27" i="36"/>
  <c r="H27" i="36"/>
  <c r="D27" i="36"/>
  <c r="U73" i="36"/>
  <c r="T71" i="36"/>
  <c r="R71" i="36"/>
  <c r="P71" i="36"/>
  <c r="N71" i="36"/>
  <c r="L71" i="36"/>
  <c r="J71" i="36"/>
  <c r="H71" i="36"/>
  <c r="F71" i="36"/>
  <c r="D71" i="36"/>
  <c r="B71" i="36"/>
  <c r="T67" i="36"/>
  <c r="R67" i="36"/>
  <c r="P67" i="36"/>
  <c r="N67" i="36"/>
  <c r="L67" i="36"/>
  <c r="J67" i="36"/>
  <c r="H67" i="36"/>
  <c r="F67" i="36"/>
  <c r="D67" i="36"/>
  <c r="B67" i="36"/>
  <c r="T63" i="36"/>
  <c r="R63" i="36"/>
  <c r="P63" i="36"/>
  <c r="N63" i="36"/>
  <c r="L63" i="36"/>
  <c r="J63" i="36"/>
  <c r="H63" i="36"/>
  <c r="F63" i="36"/>
  <c r="D63" i="36"/>
  <c r="B63" i="36"/>
  <c r="S59" i="36"/>
  <c r="Q59" i="36"/>
  <c r="O59" i="36"/>
  <c r="M59" i="36"/>
  <c r="K59" i="36"/>
  <c r="I59" i="36"/>
  <c r="G59" i="36"/>
  <c r="E59" i="36"/>
  <c r="C59" i="36"/>
  <c r="E51" i="36"/>
  <c r="S47" i="36"/>
  <c r="Q47" i="36"/>
  <c r="O47" i="36"/>
  <c r="M47" i="36"/>
  <c r="K47" i="36"/>
  <c r="I47" i="36"/>
  <c r="G47" i="36"/>
  <c r="C47" i="36"/>
  <c r="T73" i="36"/>
  <c r="R73" i="36"/>
  <c r="P73" i="36"/>
  <c r="N73" i="36"/>
  <c r="L73" i="36"/>
  <c r="J73" i="36"/>
  <c r="H73" i="36"/>
  <c r="F73" i="36"/>
  <c r="D73" i="36"/>
  <c r="B73" i="36"/>
  <c r="R43" i="36"/>
  <c r="B43" i="36"/>
  <c r="T39" i="36"/>
  <c r="R39" i="36"/>
  <c r="P39" i="36"/>
  <c r="N39" i="36"/>
  <c r="L39" i="36"/>
  <c r="J39" i="36"/>
  <c r="H39" i="36"/>
  <c r="F39" i="36"/>
  <c r="D39" i="36"/>
  <c r="B39" i="36"/>
  <c r="S73" i="36"/>
  <c r="Q73" i="36"/>
  <c r="O73" i="36"/>
  <c r="M73" i="36"/>
  <c r="K73" i="36"/>
  <c r="I73" i="36"/>
  <c r="G73" i="36"/>
  <c r="E73" i="36"/>
  <c r="C73" i="36"/>
  <c r="B15" i="36"/>
  <c r="P59" i="36"/>
  <c r="H59" i="36"/>
  <c r="T74" i="36"/>
  <c r="L74" i="36"/>
  <c r="H74" i="36"/>
  <c r="N74" i="36"/>
  <c r="F74" i="36"/>
  <c r="U74" i="36"/>
  <c r="P74" i="36"/>
  <c r="D74" i="36"/>
  <c r="T51" i="36"/>
  <c r="H51" i="36"/>
  <c r="T43" i="36"/>
  <c r="P43" i="36"/>
  <c r="L43" i="36"/>
  <c r="H43" i="36"/>
  <c r="D43" i="36"/>
  <c r="S63" i="36"/>
  <c r="K63" i="36"/>
  <c r="C63" i="36"/>
  <c r="T59" i="36"/>
  <c r="L59" i="36"/>
  <c r="D59" i="36"/>
  <c r="R55" i="36"/>
  <c r="N55" i="36"/>
  <c r="J55" i="36"/>
  <c r="F55" i="36"/>
  <c r="B55" i="36"/>
  <c r="S51" i="36"/>
  <c r="O51" i="36"/>
  <c r="K51" i="36"/>
  <c r="G51" i="36"/>
  <c r="C51" i="36"/>
  <c r="R47" i="36"/>
  <c r="N47" i="36"/>
  <c r="J47" i="36"/>
  <c r="F47" i="36"/>
  <c r="B47" i="36"/>
  <c r="T55" i="36"/>
  <c r="P55" i="36"/>
  <c r="L55" i="36"/>
  <c r="H55" i="36"/>
  <c r="D55" i="36"/>
  <c r="Q51" i="36"/>
  <c r="M51" i="36"/>
  <c r="I51" i="36"/>
  <c r="S74" i="36"/>
  <c r="K74" i="36"/>
  <c r="C74" i="36"/>
  <c r="R74" i="36"/>
  <c r="J74" i="36"/>
  <c r="B74" i="36"/>
  <c r="O74" i="36"/>
  <c r="G74" i="36"/>
  <c r="Q74" i="36"/>
  <c r="M74" i="36"/>
  <c r="I74" i="36"/>
  <c r="E74" i="36"/>
  <c r="U67" i="36"/>
  <c r="U19" i="36"/>
  <c r="U27" i="36"/>
  <c r="U35" i="36"/>
  <c r="U43" i="36"/>
  <c r="U51" i="36"/>
  <c r="U59" i="36"/>
  <c r="U71" i="36"/>
  <c r="U31" i="36"/>
  <c r="U39" i="36"/>
  <c r="U47" i="36"/>
  <c r="U55" i="36"/>
  <c r="U23" i="36"/>
  <c r="U63" i="36"/>
  <c r="U15" i="36"/>
  <c r="E75" i="36" l="1"/>
  <c r="M75" i="36"/>
  <c r="G75" i="36"/>
  <c r="C75" i="36"/>
  <c r="R75" i="36"/>
  <c r="I75" i="36"/>
  <c r="T75" i="36"/>
  <c r="O75" i="36"/>
  <c r="L75" i="36"/>
  <c r="K75" i="36"/>
  <c r="F75" i="36"/>
  <c r="Q75" i="36"/>
  <c r="J75" i="36"/>
  <c r="S75" i="36"/>
  <c r="N75" i="36"/>
  <c r="B75" i="36"/>
  <c r="U75" i="36"/>
  <c r="P75" i="36"/>
  <c r="H75" i="36"/>
  <c r="D75" i="36"/>
  <c r="U27" i="34" l="1"/>
  <c r="U29" i="34" s="1"/>
  <c r="T27" i="34"/>
  <c r="T29" i="34" s="1"/>
  <c r="S27" i="34"/>
  <c r="S29" i="34" s="1"/>
  <c r="R27" i="34"/>
  <c r="R29" i="34" s="1"/>
  <c r="Q27" i="34"/>
  <c r="Q29" i="34" s="1"/>
  <c r="P27" i="34"/>
  <c r="P29" i="34" s="1"/>
  <c r="O27" i="34"/>
  <c r="O29" i="34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F27" i="34"/>
  <c r="F29" i="34" s="1"/>
  <c r="E27" i="34"/>
  <c r="E29" i="34" s="1"/>
  <c r="D27" i="34"/>
  <c r="D29" i="34" s="1"/>
  <c r="C27" i="34"/>
  <c r="C29" i="34" s="1"/>
  <c r="B27" i="34"/>
  <c r="B29" i="34" s="1"/>
  <c r="W13" i="34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U27" i="33" l="1"/>
  <c r="U29" i="33" s="1"/>
  <c r="T27" i="33"/>
  <c r="T29" i="33" s="1"/>
  <c r="S27" i="33"/>
  <c r="S29" i="33" s="1"/>
  <c r="Q27" i="33"/>
  <c r="Q29" i="33" s="1"/>
  <c r="P27" i="33"/>
  <c r="P29" i="33" s="1"/>
  <c r="O27" i="33"/>
  <c r="O29" i="33" s="1"/>
  <c r="M27" i="33"/>
  <c r="M29" i="33" s="1"/>
  <c r="L27" i="33"/>
  <c r="L29" i="33" s="1"/>
  <c r="K27" i="33"/>
  <c r="K29" i="33" s="1"/>
  <c r="I27" i="33"/>
  <c r="I29" i="33" s="1"/>
  <c r="H27" i="33"/>
  <c r="H29" i="33" s="1"/>
  <c r="G27" i="33"/>
  <c r="G29" i="33" s="1"/>
  <c r="E27" i="33"/>
  <c r="E29" i="33" s="1"/>
  <c r="D27" i="33"/>
  <c r="D29" i="33" s="1"/>
  <c r="C27" i="33"/>
  <c r="C29" i="33" s="1"/>
  <c r="B27" i="33"/>
  <c r="B29" i="33" s="1"/>
  <c r="R27" i="33"/>
  <c r="R29" i="33" s="1"/>
  <c r="J27" i="33"/>
  <c r="J29" i="33" s="1"/>
  <c r="F27" i="33"/>
  <c r="F29" i="33" s="1"/>
  <c r="W13" i="33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N27" i="33" l="1"/>
  <c r="N29" i="33" s="1"/>
</calcChain>
</file>

<file path=xl/sharedStrings.xml><?xml version="1.0" encoding="utf-8"?>
<sst xmlns="http://schemas.openxmlformats.org/spreadsheetml/2006/main" count="134" uniqueCount="54">
  <si>
    <t>برائے عیسوی ماہ وسن:</t>
  </si>
  <si>
    <t>کارکردگی فارم جمع کروانے کی تاریخ:</t>
  </si>
  <si>
    <t>پولیس</t>
  </si>
  <si>
    <t xml:space="preserve">سیاسی شخصیات </t>
  </si>
  <si>
    <t>نمبر   شمار</t>
  </si>
  <si>
    <t>سابقہ ماہ کی کارکردگی</t>
  </si>
  <si>
    <t>اس ماہ کی کارکردگی</t>
  </si>
  <si>
    <t>تقسیم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</si>
  <si>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</si>
  <si>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</si>
  <si>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مدنی قافلہ</t>
  </si>
  <si>
    <t>برائے اِسلامی  ماہ وسن:</t>
  </si>
  <si>
    <t>اہداف و مسائل</t>
  </si>
  <si>
    <t>آن لائن داخلے</t>
  </si>
  <si>
    <t>ماہنامہ فیضان مدینہ</t>
  </si>
  <si>
    <t>شخصیات اجتماعات</t>
  </si>
  <si>
    <t>شخصیات وزٹ</t>
  </si>
  <si>
    <t>مدنی حلقے</t>
  </si>
  <si>
    <t>تعداد شرکاء</t>
  </si>
  <si>
    <t>شخصیات ملاقات</t>
  </si>
  <si>
    <t>حل کئے</t>
  </si>
  <si>
    <t>تعداد</t>
  </si>
  <si>
    <t xml:space="preserve">کتنے </t>
  </si>
  <si>
    <t>عزیز و اقارب</t>
  </si>
  <si>
    <t>شخصیات</t>
  </si>
  <si>
    <t>بکنگ کروائی</t>
  </si>
  <si>
    <t>کتنے</t>
  </si>
  <si>
    <t xml:space="preserve">عالمی مدنی مرکز </t>
  </si>
  <si>
    <t>ہفتہ وار رسالہ مطالعہ
(اوسطاً تعداد)</t>
  </si>
  <si>
    <t xml:space="preserve">ہفتہ وارمدنی مذاکرہ </t>
  </si>
  <si>
    <t xml:space="preserve">ہفتہ واراجتماع </t>
  </si>
  <si>
    <t>بیورو کریٹس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</si>
  <si>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</si>
  <si>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</si>
  <si>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</si>
  <si>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</si>
  <si>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r>
      <rPr>
        <sz val="14"/>
        <rFont val="UL Sajid Heading"/>
        <charset val="178"/>
      </rPr>
      <t>صوبہ ماہانہ کارکردگی فارم شعبہ رابطہ برائے شخصیات</t>
    </r>
    <r>
      <rPr>
        <sz val="13"/>
        <rFont val="Alvi Nastaleeq"/>
      </rPr>
      <t xml:space="preserve"> (Coordination department)</t>
    </r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</si>
  <si>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</si>
  <si>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</si>
  <si>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</si>
  <si>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</si>
  <si>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</si>
  <si>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</si>
  <si>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</si>
  <si>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</si>
  <si>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</si>
  <si>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</si>
  <si>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r>
      <rPr>
        <sz val="14"/>
        <rFont val="UL Sajid Heading"/>
        <charset val="178"/>
      </rPr>
      <t>صوبہ ماہانہ تقابلی جائزہ کارکردگی فارم شعبہ رابطہ برائے شخصیات</t>
    </r>
    <r>
      <rPr>
        <sz val="12"/>
        <rFont val="UL Sajid Heading"/>
        <charset val="178"/>
      </rPr>
      <t>(Coordination department)</t>
    </r>
  </si>
  <si>
    <t>شعبہ نِگران</t>
  </si>
  <si>
    <t>صوبہ ذِمہ دار</t>
  </si>
  <si>
    <t xml:space="preserve"> نِگرانِ صوبائی مشاورت</t>
  </si>
  <si>
    <t>صوبائی و دیگر  مراکز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</si>
  <si>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شعبہ نِگران  کو ای میل کریں۔</t>
    </r>
  </si>
  <si>
    <t>تقابلی جائزہ (ترقی /تنزلی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</si>
</sst>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8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</cellStyleXfs>
  <cellXfs count="299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Border="1" applyAlignment="1" applyProtection="1">
      <alignment horizontal="center" vertical="center" shrinkToFit="1"/>
      <protection locked="0"/>
    </xf>
    <xf numFmtId="0" fontId="13" fillId="0" borderId="21" xfId="0" applyFont="1" applyBorder="1" applyAlignment="1" applyProtection="1">
      <alignment horizontal="center" vertical="center" shrinkToFit="1"/>
    </xf>
    <xf numFmtId="0" fontId="13" fillId="0" borderId="22" xfId="0" applyFont="1" applyBorder="1" applyAlignment="1" applyProtection="1">
      <alignment horizontal="center" vertical="center" shrinkToFit="1"/>
    </xf>
    <xf numFmtId="1" fontId="18" fillId="2" borderId="25" xfId="1" applyNumberFormat="1" applyFont="1" applyFill="1" applyBorder="1" applyAlignment="1" applyProtection="1">
      <alignment horizontal="center" vertical="center" shrinkToFit="1"/>
    </xf>
    <xf numFmtId="1" fontId="18" fillId="2" borderId="48" xfId="1" applyNumberFormat="1" applyFont="1" applyFill="1" applyBorder="1" applyAlignment="1" applyProtection="1">
      <alignment horizontal="center" vertical="center" shrinkToFit="1"/>
    </xf>
    <xf numFmtId="1" fontId="18" fillId="2" borderId="60" xfId="1" applyNumberFormat="1" applyFont="1" applyFill="1" applyBorder="1" applyAlignment="1" applyProtection="1">
      <alignment horizontal="center" vertical="center" shrinkToFit="1"/>
    </xf>
    <xf numFmtId="1" fontId="18" fillId="2" borderId="26" xfId="1" applyNumberFormat="1" applyFont="1" applyFill="1" applyBorder="1" applyAlignment="1" applyProtection="1">
      <alignment horizontal="center" vertical="center" shrinkToFit="1"/>
    </xf>
    <xf numFmtId="1" fontId="18" fillId="2" borderId="40" xfId="1" applyNumberFormat="1" applyFont="1" applyFill="1" applyBorder="1" applyAlignment="1" applyProtection="1">
      <alignment horizontal="center" vertical="center" shrinkToFit="1"/>
    </xf>
    <xf numFmtId="1" fontId="18" fillId="2" borderId="41" xfId="1" applyNumberFormat="1" applyFont="1" applyFill="1" applyBorder="1" applyAlignment="1" applyProtection="1">
      <alignment horizontal="center" vertical="center" shrinkToFit="1"/>
    </xf>
    <xf numFmtId="38" fontId="18" fillId="2" borderId="44" xfId="1" applyNumberFormat="1" applyFont="1" applyFill="1" applyBorder="1" applyAlignment="1" applyProtection="1">
      <alignment horizontal="center" vertical="center" wrapText="1" shrinkToFit="1"/>
    </xf>
    <xf numFmtId="38" fontId="18" fillId="2" borderId="49" xfId="1" applyNumberFormat="1" applyFont="1" applyFill="1" applyBorder="1" applyAlignment="1" applyProtection="1">
      <alignment horizontal="center" vertical="center" wrapText="1" shrinkToFit="1"/>
    </xf>
    <xf numFmtId="38" fontId="18" fillId="2" borderId="61" xfId="1" applyNumberFormat="1" applyFont="1" applyFill="1" applyBorder="1" applyAlignment="1" applyProtection="1">
      <alignment horizontal="center" vertical="center" wrapText="1" shrinkToFit="1"/>
    </xf>
    <xf numFmtId="38" fontId="18" fillId="2" borderId="45" xfId="1" applyNumberFormat="1" applyFont="1" applyFill="1" applyBorder="1" applyAlignment="1" applyProtection="1">
      <alignment horizontal="center" vertical="center" wrapText="1" shrinkToFit="1"/>
    </xf>
    <xf numFmtId="38" fontId="18" fillId="2" borderId="46" xfId="1" applyNumberFormat="1" applyFont="1" applyFill="1" applyBorder="1" applyAlignment="1" applyProtection="1">
      <alignment horizontal="center" vertical="center" wrapText="1" shrinkToFit="1"/>
    </xf>
    <xf numFmtId="38" fontId="18" fillId="2" borderId="47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20" fillId="2" borderId="33" xfId="0" applyFont="1" applyFill="1" applyBorder="1" applyAlignment="1" applyProtection="1">
      <alignment horizontal="center" vertical="center" wrapText="1"/>
    </xf>
    <xf numFmtId="0" fontId="11" fillId="2" borderId="34" xfId="0" applyFont="1" applyFill="1" applyBorder="1" applyAlignment="1" applyProtection="1">
      <alignment vertical="center" wrapText="1" shrinkToFit="1"/>
    </xf>
    <xf numFmtId="0" fontId="11" fillId="2" borderId="35" xfId="0" applyFont="1" applyFill="1" applyBorder="1" applyAlignment="1" applyProtection="1">
      <alignment vertical="center" wrapText="1" shrinkToFit="1"/>
    </xf>
    <xf numFmtId="0" fontId="4" fillId="2" borderId="46" xfId="0" applyFont="1" applyFill="1" applyBorder="1" applyAlignment="1" applyProtection="1">
      <alignment horizontal="center" vertical="center" wrapText="1"/>
    </xf>
    <xf numFmtId="1" fontId="18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4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42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1" fontId="18" fillId="0" borderId="20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24" xfId="1" applyNumberFormat="1" applyFont="1" applyFill="1" applyBorder="1" applyAlignment="1" applyProtection="1">
      <alignment horizontal="center" vertical="center" shrinkToFit="1"/>
      <protection locked="0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 applyProtection="1">
      <alignment horizontal="center" vertical="center" wrapText="1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47" xfId="0" applyFont="1" applyFill="1" applyBorder="1" applyAlignment="1" applyProtection="1">
      <alignment horizontal="center" vertical="center" wrapText="1"/>
    </xf>
    <xf numFmtId="0" fontId="5" fillId="2" borderId="45" xfId="0" applyFont="1" applyFill="1" applyBorder="1" applyAlignment="1" applyProtection="1">
      <alignment horizontal="center" vertical="center" wrapTex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9" fillId="0" borderId="33" xfId="4" applyFont="1" applyFill="1" applyBorder="1" applyAlignment="1" applyProtection="1">
      <alignment horizontal="center" vertical="center" wrapText="1" shrinkToFit="1"/>
      <protection locked="0"/>
    </xf>
    <xf numFmtId="0" fontId="13" fillId="0" borderId="35" xfId="0" applyFont="1" applyBorder="1" applyAlignment="1" applyProtection="1">
      <alignment horizontal="center" vertical="center" shrinkToFit="1"/>
    </xf>
    <xf numFmtId="0" fontId="9" fillId="0" borderId="20" xfId="4" applyFont="1" applyFill="1" applyBorder="1" applyAlignment="1" applyProtection="1">
      <alignment horizontal="center" vertical="center" wrapText="1" shrinkToFit="1"/>
      <protection locked="0"/>
    </xf>
    <xf numFmtId="0" fontId="14" fillId="0" borderId="20" xfId="4" applyFont="1" applyFill="1" applyBorder="1" applyAlignment="1" applyProtection="1">
      <alignment horizontal="center" vertical="center" wrapText="1" shrinkToFit="1"/>
      <protection locked="0"/>
    </xf>
    <xf numFmtId="1" fontId="18" fillId="0" borderId="59" xfId="1" applyNumberFormat="1" applyFont="1" applyFill="1" applyBorder="1" applyAlignment="1" applyProtection="1">
      <alignment horizontal="center" vertical="center" shrinkToFit="1"/>
      <protection locked="0"/>
    </xf>
    <xf numFmtId="0" fontId="20" fillId="2" borderId="33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67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4" fillId="3" borderId="0" xfId="3" applyFont="1" applyFill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67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5" fillId="3" borderId="0" xfId="3" applyFont="1" applyFill="1" applyProtection="1">
      <protection locked="0"/>
    </xf>
    <xf numFmtId="0" fontId="26" fillId="3" borderId="0" xfId="3" applyFont="1" applyFill="1" applyProtection="1">
      <protection locked="0"/>
    </xf>
    <xf numFmtId="0" fontId="27" fillId="3" borderId="0" xfId="3" applyFont="1" applyFill="1" applyAlignment="1" applyProtection="1">
      <alignment vertical="center" shrinkToFit="1"/>
      <protection locked="0"/>
    </xf>
    <xf numFmtId="0" fontId="27" fillId="3" borderId="0" xfId="3" applyFont="1" applyFill="1" applyAlignment="1" applyProtection="1">
      <alignment vertical="center" wrapText="1" shrinkToFit="1"/>
      <protection locked="0"/>
    </xf>
    <xf numFmtId="0" fontId="25" fillId="3" borderId="68" xfId="3" applyFont="1" applyFill="1" applyBorder="1" applyProtection="1">
      <protection locked="0"/>
    </xf>
    <xf numFmtId="0" fontId="25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8" fillId="3" borderId="0" xfId="3" applyFont="1" applyFill="1" applyAlignment="1" applyProtection="1">
      <alignment vertical="center" shrinkToFit="1"/>
      <protection locked="0"/>
    </xf>
    <xf numFmtId="0" fontId="29" fillId="3" borderId="0" xfId="3" applyFont="1" applyFill="1" applyAlignment="1" applyProtection="1">
      <alignment vertical="center" shrinkToFit="1"/>
      <protection locked="0"/>
    </xf>
    <xf numFmtId="0" fontId="24" fillId="3" borderId="0" xfId="3" applyFont="1" applyFill="1" applyAlignment="1" applyProtection="1">
      <alignment horizont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33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1" fontId="8" fillId="3" borderId="42" xfId="3" applyNumberFormat="1" applyFont="1" applyFill="1" applyBorder="1" applyAlignment="1" applyProtection="1">
      <alignment vertical="center" shrinkToFit="1"/>
    </xf>
    <xf numFmtId="1" fontId="6" fillId="3" borderId="42" xfId="3" applyNumberFormat="1" applyFont="1" applyFill="1" applyBorder="1" applyAlignment="1" applyProtection="1">
      <alignment vertical="center" shrinkToFit="1"/>
    </xf>
    <xf numFmtId="0" fontId="4" fillId="3" borderId="1" xfId="3" applyFont="1" applyFill="1" applyBorder="1" applyProtection="1">
      <protection locked="0"/>
    </xf>
    <xf numFmtId="0" fontId="4" fillId="3" borderId="0" xfId="3" applyFont="1" applyFill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9" fillId="0" borderId="33" xfId="4" applyFont="1" applyFill="1" applyBorder="1" applyAlignment="1" applyProtection="1">
      <alignment horizontal="center" vertical="center" wrapText="1" shrinkToFit="1"/>
    </xf>
    <xf numFmtId="0" fontId="9" fillId="0" borderId="20" xfId="4" applyFont="1" applyFill="1" applyBorder="1" applyAlignment="1" applyProtection="1">
      <alignment horizontal="center" vertical="center" wrapText="1" shrinkToFit="1"/>
    </xf>
    <xf numFmtId="0" fontId="14" fillId="0" borderId="20" xfId="4" applyFont="1" applyFill="1" applyBorder="1" applyAlignment="1" applyProtection="1">
      <alignment horizontal="center" vertical="center" wrapText="1" shrinkToFit="1"/>
    </xf>
    <xf numFmtId="0" fontId="13" fillId="0" borderId="65" xfId="3" applyFont="1" applyBorder="1" applyAlignment="1" applyProtection="1">
      <alignment horizontal="center" vertical="center" shrinkToFit="1"/>
    </xf>
    <xf numFmtId="1" fontId="13" fillId="0" borderId="69" xfId="3" applyNumberFormat="1" applyFont="1" applyFill="1" applyBorder="1" applyAlignment="1" applyProtection="1">
      <alignment horizontal="center" vertical="center" shrinkToFit="1"/>
    </xf>
    <xf numFmtId="1" fontId="13" fillId="0" borderId="29" xfId="3" applyNumberFormat="1" applyFont="1" applyFill="1" applyBorder="1" applyAlignment="1" applyProtection="1">
      <alignment horizontal="center" vertical="center" shrinkToFit="1"/>
    </xf>
    <xf numFmtId="1" fontId="13" fillId="0" borderId="70" xfId="3" applyNumberFormat="1" applyFont="1" applyFill="1" applyBorder="1" applyAlignment="1" applyProtection="1">
      <alignment horizontal="center" vertical="center" shrinkToFit="1"/>
    </xf>
    <xf numFmtId="1" fontId="13" fillId="3" borderId="69" xfId="3" applyNumberFormat="1" applyFont="1" applyFill="1" applyBorder="1" applyAlignment="1" applyProtection="1">
      <alignment horizontal="center" vertical="center" shrinkToFit="1"/>
    </xf>
    <xf numFmtId="0" fontId="13" fillId="0" borderId="10" xfId="3" applyFont="1" applyBorder="1" applyAlignment="1" applyProtection="1">
      <alignment horizontal="center" vertical="center" shrinkToFit="1"/>
    </xf>
    <xf numFmtId="1" fontId="13" fillId="0" borderId="11" xfId="3" applyNumberFormat="1" applyFont="1" applyFill="1" applyBorder="1" applyAlignment="1" applyProtection="1">
      <alignment horizontal="center" vertical="center" shrinkToFit="1"/>
    </xf>
    <xf numFmtId="1" fontId="13" fillId="0" borderId="12" xfId="3" applyNumberFormat="1" applyFont="1" applyFill="1" applyBorder="1" applyAlignment="1" applyProtection="1">
      <alignment horizontal="center" vertical="center" shrinkToFit="1"/>
    </xf>
    <xf numFmtId="1" fontId="13" fillId="0" borderId="13" xfId="3" applyNumberFormat="1" applyFont="1" applyFill="1" applyBorder="1" applyAlignment="1" applyProtection="1">
      <alignment horizontal="center" vertical="center" shrinkToFit="1"/>
    </xf>
    <xf numFmtId="1" fontId="13" fillId="3" borderId="11" xfId="3" applyNumberFormat="1" applyFont="1" applyFill="1" applyBorder="1" applyAlignment="1" applyProtection="1">
      <alignment horizontal="center" vertical="center" shrinkToFit="1"/>
    </xf>
    <xf numFmtId="165" fontId="13" fillId="2" borderId="15" xfId="3" applyNumberFormat="1" applyFont="1" applyFill="1" applyBorder="1" applyAlignment="1" applyProtection="1">
      <alignment horizontal="center" vertical="center" shrinkToFit="1"/>
    </xf>
    <xf numFmtId="165" fontId="13" fillId="2" borderId="16" xfId="3" applyNumberFormat="1" applyFont="1" applyFill="1" applyBorder="1" applyAlignment="1" applyProtection="1">
      <alignment horizontal="center" vertical="center" shrinkToFit="1"/>
    </xf>
    <xf numFmtId="165" fontId="13" fillId="2" borderId="17" xfId="3" applyNumberFormat="1" applyFont="1" applyFill="1" applyBorder="1" applyAlignment="1" applyProtection="1">
      <alignment horizontal="center" vertical="center" shrinkToFit="1"/>
    </xf>
    <xf numFmtId="165" fontId="13" fillId="2" borderId="18" xfId="3" applyNumberFormat="1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 shrinkToFit="1"/>
    </xf>
    <xf numFmtId="1" fontId="13" fillId="3" borderId="0" xfId="3" applyNumberFormat="1" applyFont="1" applyFill="1" applyBorder="1" applyAlignment="1" applyProtection="1">
      <alignment horizontal="center" vertical="center" shrinkToFit="1"/>
    </xf>
    <xf numFmtId="1" fontId="13" fillId="3" borderId="42" xfId="3" applyNumberFormat="1" applyFont="1" applyFill="1" applyBorder="1" applyAlignment="1" applyProtection="1">
      <alignment horizontal="center" vertical="center" shrinkToFit="1"/>
    </xf>
    <xf numFmtId="1" fontId="13" fillId="2" borderId="25" xfId="3" applyNumberFormat="1" applyFont="1" applyFill="1" applyBorder="1" applyAlignment="1" applyProtection="1">
      <alignment horizontal="center" vertical="center" shrinkToFit="1"/>
    </xf>
    <xf numFmtId="1" fontId="13" fillId="2" borderId="48" xfId="3" applyNumberFormat="1" applyFont="1" applyFill="1" applyBorder="1" applyAlignment="1" applyProtection="1">
      <alignment horizontal="center" vertical="center" shrinkToFit="1"/>
    </xf>
    <xf numFmtId="1" fontId="13" fillId="2" borderId="40" xfId="3" applyNumberFormat="1" applyFont="1" applyFill="1" applyBorder="1" applyAlignment="1" applyProtection="1">
      <alignment horizontal="center" vertical="center" shrinkToFit="1"/>
    </xf>
    <xf numFmtId="1" fontId="13" fillId="2" borderId="41" xfId="3" applyNumberFormat="1" applyFont="1" applyFill="1" applyBorder="1" applyAlignment="1" applyProtection="1">
      <alignment horizontal="center" vertical="center" shrinkToFit="1"/>
    </xf>
    <xf numFmtId="1" fontId="13" fillId="2" borderId="26" xfId="3" applyNumberFormat="1" applyFont="1" applyFill="1" applyBorder="1" applyAlignment="1" applyProtection="1">
      <alignment horizontal="center" vertical="center" shrinkToFit="1"/>
    </xf>
    <xf numFmtId="1" fontId="13" fillId="2" borderId="76" xfId="3" applyNumberFormat="1" applyFont="1" applyFill="1" applyBorder="1" applyAlignment="1" applyProtection="1">
      <alignment horizontal="center" vertical="center" shrinkToFit="1"/>
    </xf>
    <xf numFmtId="1" fontId="13" fillId="2" borderId="70" xfId="3" applyNumberFormat="1" applyFont="1" applyFill="1" applyBorder="1" applyAlignment="1" applyProtection="1">
      <alignment horizontal="center" vertical="center" shrinkToFit="1"/>
    </xf>
    <xf numFmtId="1" fontId="13" fillId="0" borderId="10" xfId="3" applyNumberFormat="1" applyFont="1" applyFill="1" applyBorder="1" applyAlignment="1" applyProtection="1">
      <alignment horizontal="center" vertical="center" shrinkToFit="1"/>
    </xf>
    <xf numFmtId="1" fontId="13" fillId="0" borderId="14" xfId="3" applyNumberFormat="1" applyFont="1" applyFill="1" applyBorder="1" applyAlignment="1" applyProtection="1">
      <alignment horizontal="center" vertical="center" shrinkToFit="1"/>
    </xf>
    <xf numFmtId="1" fontId="13" fillId="0" borderId="77" xfId="3" applyNumberFormat="1" applyFont="1" applyFill="1" applyBorder="1" applyAlignment="1" applyProtection="1">
      <alignment horizontal="center" vertical="center" shrinkToFit="1"/>
    </xf>
    <xf numFmtId="165" fontId="13" fillId="5" borderId="44" xfId="3" applyNumberFormat="1" applyFont="1" applyFill="1" applyBorder="1" applyAlignment="1" applyProtection="1">
      <alignment horizontal="center" vertical="center" shrinkToFit="1"/>
    </xf>
    <xf numFmtId="165" fontId="13" fillId="5" borderId="49" xfId="3" applyNumberFormat="1" applyFont="1" applyFill="1" applyBorder="1" applyAlignment="1" applyProtection="1">
      <alignment horizontal="center" vertical="center" shrinkToFit="1"/>
    </xf>
    <xf numFmtId="165" fontId="13" fillId="5" borderId="46" xfId="3" applyNumberFormat="1" applyFont="1" applyFill="1" applyBorder="1" applyAlignment="1" applyProtection="1">
      <alignment horizontal="center" vertical="center" shrinkToFit="1"/>
    </xf>
    <xf numFmtId="165" fontId="13" fillId="5" borderId="47" xfId="3" applyNumberFormat="1" applyFont="1" applyFill="1" applyBorder="1" applyAlignment="1" applyProtection="1">
      <alignment horizontal="center" vertical="center" shrinkToFit="1"/>
    </xf>
    <xf numFmtId="165" fontId="13" fillId="5" borderId="45" xfId="3" applyNumberFormat="1" applyFont="1" applyFill="1" applyBorder="1" applyAlignment="1" applyProtection="1">
      <alignment horizontal="center" vertical="center" shrinkToFit="1"/>
    </xf>
    <xf numFmtId="165" fontId="13" fillId="5" borderId="78" xfId="3" applyNumberFormat="1" applyFont="1" applyFill="1" applyBorder="1" applyAlignment="1" applyProtection="1">
      <alignment horizontal="center" vertical="center" shrinkToFit="1"/>
    </xf>
    <xf numFmtId="165" fontId="13" fillId="5" borderId="17" xfId="3" applyNumberFormat="1" applyFont="1" applyFill="1" applyBorder="1" applyAlignment="1" applyProtection="1">
      <alignment horizontal="center" vertical="center" shrinkToFit="1"/>
    </xf>
    <xf numFmtId="165" fontId="13" fillId="5" borderId="18" xfId="3" applyNumberFormat="1" applyFont="1" applyFill="1" applyBorder="1" applyAlignment="1" applyProtection="1">
      <alignment horizontal="center" vertical="center" shrinkToFit="1"/>
    </xf>
    <xf numFmtId="0" fontId="6" fillId="2" borderId="17" xfId="0" applyFont="1" applyFill="1" applyBorder="1" applyAlignment="1" applyProtection="1">
      <alignment horizontal="center" vertical="center" wrapText="1" shrinkToFit="1"/>
    </xf>
    <xf numFmtId="0" fontId="6" fillId="2" borderId="16" xfId="0" applyFont="1" applyFill="1" applyBorder="1" applyAlignment="1" applyProtection="1">
      <alignment horizontal="center" vertical="center" wrapText="1" shrinkToFit="1"/>
    </xf>
    <xf numFmtId="1" fontId="4" fillId="4" borderId="71" xfId="3" applyNumberFormat="1" applyFont="1" applyFill="1" applyBorder="1" applyAlignment="1" applyProtection="1">
      <alignment horizontal="center" vertical="center" shrinkToFit="1"/>
    </xf>
    <xf numFmtId="1" fontId="4" fillId="2" borderId="20" xfId="3" applyNumberFormat="1" applyFont="1" applyFill="1" applyBorder="1" applyAlignment="1" applyProtection="1">
      <alignment horizontal="center" vertical="center" shrinkToFit="1"/>
    </xf>
    <xf numFmtId="1" fontId="4" fillId="3" borderId="75" xfId="3" applyNumberFormat="1" applyFont="1" applyFill="1" applyBorder="1" applyAlignment="1" applyProtection="1">
      <alignment horizontal="center" vertical="center" shrinkToFit="1"/>
    </xf>
    <xf numFmtId="1" fontId="4" fillId="3" borderId="0" xfId="3" applyNumberFormat="1" applyFont="1" applyFill="1" applyBorder="1" applyAlignment="1" applyProtection="1">
      <alignment horizontal="center" vertical="center" shrinkToFit="1"/>
    </xf>
    <xf numFmtId="1" fontId="4" fillId="3" borderId="42" xfId="3" applyNumberFormat="1" applyFont="1" applyFill="1" applyBorder="1" applyAlignment="1" applyProtection="1">
      <alignment vertical="center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9" fillId="0" borderId="4" xfId="0" applyFont="1" applyBorder="1" applyAlignment="1" applyProtection="1">
      <alignment horizontal="right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60" xfId="0" applyFont="1" applyFill="1" applyBorder="1" applyAlignment="1" applyProtection="1">
      <alignment horizontal="center" vertical="center" wrapText="1" shrinkToFit="1"/>
    </xf>
    <xf numFmtId="0" fontId="6" fillId="2" borderId="43" xfId="0" applyFont="1" applyFill="1" applyBorder="1" applyAlignment="1" applyProtection="1">
      <alignment horizontal="center" vertical="center" wrapText="1" shrinkToFit="1"/>
    </xf>
    <xf numFmtId="0" fontId="6" fillId="2" borderId="27" xfId="0" applyFont="1" applyFill="1" applyBorder="1" applyAlignment="1" applyProtection="1">
      <alignment horizontal="center" vertical="center" wrapText="1" shrinkToFit="1"/>
    </xf>
    <xf numFmtId="0" fontId="6" fillId="2" borderId="22" xfId="0" applyFont="1" applyFill="1" applyBorder="1" applyAlignment="1" applyProtection="1">
      <alignment horizontal="center" vertical="center" wrapText="1" shrinkToFit="1"/>
    </xf>
    <xf numFmtId="0" fontId="9" fillId="2" borderId="61" xfId="0" applyFont="1" applyFill="1" applyBorder="1" applyAlignment="1" applyProtection="1">
      <alignment horizontal="center" vertical="center" wrapText="1" shrinkToFit="1"/>
    </xf>
    <xf numFmtId="0" fontId="9" fillId="2" borderId="36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 shrinkToFit="1"/>
    </xf>
    <xf numFmtId="0" fontId="6" fillId="2" borderId="13" xfId="0" applyFont="1" applyFill="1" applyBorder="1" applyAlignment="1" applyProtection="1">
      <alignment horizontal="center" vertical="center" wrapText="1" shrinkToFit="1"/>
    </xf>
    <xf numFmtId="0" fontId="6" fillId="2" borderId="14" xfId="0" applyFont="1" applyFill="1" applyBorder="1" applyAlignment="1" applyProtection="1">
      <alignment horizontal="center" vertical="center" wrapText="1" shrinkToFit="1"/>
    </xf>
    <xf numFmtId="0" fontId="16" fillId="2" borderId="20" xfId="0" applyFont="1" applyFill="1" applyBorder="1" applyAlignment="1" applyProtection="1">
      <alignment horizontal="center" vertical="center" wrapText="1" shrinkToFit="1"/>
    </xf>
    <xf numFmtId="0" fontId="16" fillId="2" borderId="23" xfId="0" applyFont="1" applyFill="1" applyBorder="1" applyAlignment="1" applyProtection="1">
      <alignment horizontal="center" vertical="center" wrapText="1" shrinkToFit="1"/>
    </xf>
    <xf numFmtId="0" fontId="9" fillId="2" borderId="50" xfId="0" applyFont="1" applyFill="1" applyBorder="1" applyAlignment="1" applyProtection="1">
      <alignment horizontal="center" vertical="center" wrapText="1" shrinkToFit="1"/>
    </xf>
    <xf numFmtId="0" fontId="9" fillId="2" borderId="39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20" fillId="2" borderId="38" xfId="0" applyFont="1" applyFill="1" applyBorder="1" applyAlignment="1" applyProtection="1">
      <alignment horizontal="center" vertical="center" wrapText="1"/>
    </xf>
    <xf numFmtId="0" fontId="20" fillId="2" borderId="34" xfId="0" applyFont="1" applyFill="1" applyBorder="1" applyAlignment="1" applyProtection="1">
      <alignment horizontal="center" vertical="center" wrapText="1"/>
    </xf>
    <xf numFmtId="0" fontId="20" fillId="2" borderId="33" xfId="0" applyFont="1" applyFill="1" applyBorder="1" applyAlignment="1" applyProtection="1">
      <alignment horizontal="center" vertical="center" wrapText="1" shrinkToFit="1"/>
    </xf>
    <xf numFmtId="0" fontId="6" fillId="2" borderId="54" xfId="0" applyFont="1" applyFill="1" applyBorder="1" applyAlignment="1" applyProtection="1">
      <alignment horizontal="center" vertical="center" wrapText="1"/>
    </xf>
    <xf numFmtId="0" fontId="6" fillId="2" borderId="28" xfId="0" applyFont="1" applyFill="1" applyBorder="1" applyAlignment="1" applyProtection="1">
      <alignment horizontal="center" vertical="center" wrapText="1"/>
    </xf>
    <xf numFmtId="0" fontId="6" fillId="2" borderId="12" xfId="0" applyFont="1" applyFill="1" applyBorder="1" applyAlignment="1" applyProtection="1">
      <alignment horizontal="center" vertical="center" wrapText="1"/>
    </xf>
    <xf numFmtId="0" fontId="6" fillId="2" borderId="11" xfId="0" applyFont="1" applyFill="1" applyBorder="1" applyAlignment="1" applyProtection="1">
      <alignment horizontal="center" vertical="center" wrapText="1"/>
    </xf>
    <xf numFmtId="0" fontId="6" fillId="2" borderId="14" xfId="0" applyFont="1" applyFill="1" applyBorder="1" applyAlignment="1" applyProtection="1">
      <alignment horizontal="center" vertical="center" wrapText="1"/>
    </xf>
    <xf numFmtId="0" fontId="6" fillId="2" borderId="12" xfId="3" applyNumberFormat="1" applyFont="1" applyFill="1" applyBorder="1" applyAlignment="1" applyProtection="1">
      <alignment horizontal="center" vertical="center" wrapText="1"/>
    </xf>
    <xf numFmtId="0" fontId="6" fillId="2" borderId="11" xfId="3" applyNumberFormat="1" applyFont="1" applyFill="1" applyBorder="1" applyAlignment="1" applyProtection="1">
      <alignment horizontal="center" vertical="center" wrapText="1"/>
    </xf>
    <xf numFmtId="0" fontId="6" fillId="2" borderId="13" xfId="0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center" vertical="center" wrapText="1" shrinkToFit="1"/>
    </xf>
    <xf numFmtId="0" fontId="5" fillId="0" borderId="54" xfId="0" applyFont="1" applyBorder="1" applyAlignment="1" applyProtection="1">
      <alignment horizontal="center" vertical="center" wrapText="1" shrinkToFit="1"/>
      <protection locked="0"/>
    </xf>
    <xf numFmtId="0" fontId="5" fillId="0" borderId="24" xfId="0" applyFont="1" applyBorder="1" applyAlignment="1" applyProtection="1">
      <alignment horizontal="center" vertical="center" wrapText="1" shrinkToFit="1"/>
      <protection locked="0"/>
    </xf>
    <xf numFmtId="0" fontId="5" fillId="0" borderId="22" xfId="0" applyFont="1" applyBorder="1" applyAlignment="1" applyProtection="1">
      <alignment horizontal="center" vertical="center" wrapText="1" shrinkToFit="1"/>
      <protection locked="0"/>
    </xf>
    <xf numFmtId="0" fontId="5" fillId="0" borderId="57" xfId="0" applyFont="1" applyBorder="1" applyAlignment="1" applyProtection="1">
      <alignment horizontal="center" vertical="center" wrapText="1" shrinkToFit="1"/>
      <protection locked="0"/>
    </xf>
    <xf numFmtId="0" fontId="5" fillId="0" borderId="55" xfId="0" applyFont="1" applyBorder="1" applyAlignment="1" applyProtection="1">
      <alignment horizontal="center" vertical="center" wrapText="1" shrinkToFit="1"/>
      <protection locked="0"/>
    </xf>
    <xf numFmtId="0" fontId="5" fillId="0" borderId="58" xfId="0" applyFont="1" applyBorder="1" applyAlignment="1" applyProtection="1">
      <alignment horizontal="center" vertical="center" wrapText="1" shrinkToFit="1"/>
      <protection locked="0"/>
    </xf>
    <xf numFmtId="0" fontId="5" fillId="0" borderId="62" xfId="0" applyFont="1" applyBorder="1" applyAlignment="1" applyProtection="1">
      <alignment horizontal="center" vertical="center" wrapText="1" shrinkToFit="1"/>
      <protection locked="0"/>
    </xf>
    <xf numFmtId="0" fontId="5" fillId="0" borderId="63" xfId="0" applyFont="1" applyBorder="1" applyAlignment="1" applyProtection="1">
      <alignment horizontal="center" vertical="center" wrapText="1" shrinkToFit="1"/>
      <protection locked="0"/>
    </xf>
    <xf numFmtId="0" fontId="5" fillId="0" borderId="21" xfId="0" applyFont="1" applyBorder="1" applyAlignment="1" applyProtection="1">
      <alignment horizontal="center" vertical="center" wrapText="1" shrinkToFit="1"/>
      <protection locked="0"/>
    </xf>
    <xf numFmtId="0" fontId="5" fillId="0" borderId="53" xfId="0" applyFont="1" applyBorder="1" applyAlignment="1" applyProtection="1">
      <alignment horizontal="center" vertical="center" wrapText="1" shrinkToFit="1"/>
      <protection locked="0"/>
    </xf>
    <xf numFmtId="0" fontId="5" fillId="0" borderId="64" xfId="0" applyFont="1" applyBorder="1" applyAlignment="1" applyProtection="1">
      <alignment horizontal="center" vertical="center" wrapText="1" shrinkToFit="1"/>
      <protection locked="0"/>
    </xf>
    <xf numFmtId="0" fontId="5" fillId="0" borderId="36" xfId="0" applyFont="1" applyBorder="1" applyAlignment="1" applyProtection="1">
      <alignment horizontal="center" vertical="center" wrapText="1" shrinkToFit="1"/>
      <protection locked="0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2" borderId="24" xfId="0" applyFont="1" applyFill="1" applyBorder="1" applyAlignment="1" applyProtection="1">
      <alignment horizontal="center" vertical="center" wrapText="1"/>
    </xf>
    <xf numFmtId="0" fontId="9" fillId="2" borderId="28" xfId="0" applyFont="1" applyFill="1" applyBorder="1" applyAlignment="1" applyProtection="1">
      <alignment horizontal="center" vertical="center" wrapText="1"/>
    </xf>
    <xf numFmtId="0" fontId="20" fillId="2" borderId="56" xfId="0" applyFont="1" applyFill="1" applyBorder="1" applyAlignment="1" applyProtection="1">
      <alignment horizontal="center" vertical="center" wrapText="1"/>
    </xf>
    <xf numFmtId="0" fontId="20" fillId="2" borderId="51" xfId="0" applyFont="1" applyFill="1" applyBorder="1" applyAlignment="1" applyProtection="1">
      <alignment horizontal="center" vertical="center" wrapText="1"/>
    </xf>
    <xf numFmtId="0" fontId="20" fillId="2" borderId="33" xfId="0" applyFont="1" applyFill="1" applyBorder="1" applyAlignment="1" applyProtection="1">
      <alignment horizontal="center" vertical="center" wrapText="1"/>
    </xf>
    <xf numFmtId="0" fontId="17" fillId="2" borderId="56" xfId="0" applyFont="1" applyFill="1" applyBorder="1" applyAlignment="1" applyProtection="1">
      <alignment horizontal="center" vertical="center" wrapText="1" shrinkToFit="1"/>
    </xf>
    <xf numFmtId="0" fontId="17" fillId="2" borderId="34" xfId="0" applyFont="1" applyFill="1" applyBorder="1" applyAlignment="1" applyProtection="1">
      <alignment horizontal="center" vertical="center" wrapText="1" shrinkToFit="1"/>
    </xf>
    <xf numFmtId="0" fontId="17" fillId="2" borderId="35" xfId="0" applyFont="1" applyFill="1" applyBorder="1" applyAlignment="1" applyProtection="1">
      <alignment horizontal="center" vertical="center" wrapText="1" shrinkToFit="1"/>
    </xf>
    <xf numFmtId="0" fontId="5" fillId="2" borderId="27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4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8" xfId="3" applyNumberFormat="1" applyFont="1" applyFill="1" applyBorder="1" applyAlignment="1" applyProtection="1">
      <alignment horizontal="center" vertical="center" shrinkToFit="1"/>
      <protection locked="0"/>
    </xf>
    <xf numFmtId="0" fontId="17" fillId="0" borderId="52" xfId="0" applyFont="1" applyBorder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5" fillId="2" borderId="27" xfId="3" applyFont="1" applyFill="1" applyBorder="1" applyAlignment="1" applyProtection="1">
      <alignment horizontal="center" vertical="center"/>
      <protection locked="0"/>
    </xf>
    <xf numFmtId="0" fontId="5" fillId="2" borderId="24" xfId="3" applyFont="1" applyFill="1" applyBorder="1" applyAlignment="1" applyProtection="1">
      <alignment horizontal="center" vertical="center"/>
      <protection locked="0"/>
    </xf>
    <xf numFmtId="0" fontId="5" fillId="2" borderId="28" xfId="3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 wrapText="1" shrinkToFit="1"/>
    </xf>
    <xf numFmtId="14" fontId="17" fillId="2" borderId="56" xfId="0" applyNumberFormat="1" applyFont="1" applyFill="1" applyBorder="1" applyAlignment="1" applyProtection="1">
      <alignment horizontal="center" vertical="center" wrapText="1" shrinkToFit="1"/>
    </xf>
    <xf numFmtId="14" fontId="17" fillId="2" borderId="34" xfId="0" applyNumberFormat="1" applyFont="1" applyFill="1" applyBorder="1" applyAlignment="1" applyProtection="1">
      <alignment horizontal="center" vertical="center" wrapText="1" shrinkToFit="1"/>
    </xf>
    <xf numFmtId="14" fontId="17" fillId="2" borderId="35" xfId="0" applyNumberFormat="1" applyFont="1" applyFill="1" applyBorder="1" applyAlignment="1" applyProtection="1">
      <alignment horizontal="center" vertical="center" wrapText="1" shrinkToFit="1"/>
    </xf>
    <xf numFmtId="0" fontId="4" fillId="0" borderId="30" xfId="0" applyFont="1" applyBorder="1" applyAlignment="1" applyProtection="1">
      <alignment horizontal="center" vertical="center" wrapText="1"/>
      <protection locked="0"/>
    </xf>
    <xf numFmtId="0" fontId="4" fillId="0" borderId="31" xfId="0" applyFont="1" applyBorder="1" applyAlignment="1" applyProtection="1">
      <alignment horizontal="center" vertical="center" wrapText="1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17" fillId="0" borderId="57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58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66" xfId="0" applyNumberFormat="1" applyFont="1" applyFill="1" applyBorder="1" applyAlignment="1" applyProtection="1">
      <alignment horizontal="center" vertical="center" wrapText="1" shrinkToFit="1"/>
    </xf>
    <xf numFmtId="0" fontId="5" fillId="0" borderId="57" xfId="0" applyFont="1" applyBorder="1" applyAlignment="1" applyProtection="1">
      <alignment horizontal="center" vertical="center" wrapText="1" shrinkToFit="1"/>
    </xf>
    <xf numFmtId="0" fontId="5" fillId="0" borderId="55" xfId="0" applyFont="1" applyBorder="1" applyAlignment="1" applyProtection="1">
      <alignment horizontal="center" vertical="center" wrapText="1" shrinkToFit="1"/>
    </xf>
    <xf numFmtId="0" fontId="5" fillId="0" borderId="58" xfId="0" applyFont="1" applyBorder="1" applyAlignment="1" applyProtection="1">
      <alignment horizontal="center" vertical="center" wrapText="1" shrinkToFit="1"/>
    </xf>
    <xf numFmtId="0" fontId="17" fillId="0" borderId="57" xfId="0" applyNumberFormat="1" applyFont="1" applyFill="1" applyBorder="1" applyAlignment="1" applyProtection="1">
      <alignment horizontal="center" vertical="center" wrapText="1" shrinkToFit="1"/>
    </xf>
    <xf numFmtId="0" fontId="17" fillId="0" borderId="55" xfId="0" applyNumberFormat="1" applyFont="1" applyFill="1" applyBorder="1" applyAlignment="1" applyProtection="1">
      <alignment horizontal="center" vertical="center" wrapText="1" shrinkToFit="1"/>
    </xf>
    <xf numFmtId="0" fontId="17" fillId="0" borderId="58" xfId="0" applyNumberFormat="1" applyFont="1" applyFill="1" applyBorder="1" applyAlignment="1" applyProtection="1">
      <alignment horizontal="center" vertical="center" wrapText="1" shrinkToFit="1"/>
    </xf>
    <xf numFmtId="0" fontId="5" fillId="0" borderId="54" xfId="0" applyFont="1" applyBorder="1" applyAlignment="1" applyProtection="1">
      <alignment horizontal="center" vertical="center" wrapText="1" shrinkToFit="1"/>
    </xf>
    <xf numFmtId="0" fontId="5" fillId="0" borderId="24" xfId="0" applyFont="1" applyBorder="1" applyAlignment="1" applyProtection="1">
      <alignment horizontal="center" vertical="center" wrapText="1" shrinkToFit="1"/>
    </xf>
    <xf numFmtId="0" fontId="5" fillId="0" borderId="22" xfId="0" applyFont="1" applyBorder="1" applyAlignment="1" applyProtection="1">
      <alignment horizontal="center" vertical="center" wrapText="1" shrinkToFit="1"/>
    </xf>
    <xf numFmtId="0" fontId="5" fillId="0" borderId="62" xfId="0" applyFont="1" applyBorder="1" applyAlignment="1" applyProtection="1">
      <alignment horizontal="center" vertical="center" wrapText="1" shrinkToFit="1"/>
    </xf>
    <xf numFmtId="0" fontId="5" fillId="0" borderId="63" xfId="0" applyFont="1" applyBorder="1" applyAlignment="1" applyProtection="1">
      <alignment horizontal="center" vertical="center" wrapText="1" shrinkToFit="1"/>
    </xf>
    <xf numFmtId="0" fontId="5" fillId="0" borderId="21" xfId="0" applyFont="1" applyBorder="1" applyAlignment="1" applyProtection="1">
      <alignment horizontal="center" vertical="center" wrapText="1" shrinkToFit="1"/>
    </xf>
    <xf numFmtId="0" fontId="5" fillId="0" borderId="53" xfId="0" applyFont="1" applyBorder="1" applyAlignment="1" applyProtection="1">
      <alignment horizontal="center" vertical="center" wrapText="1" shrinkToFit="1"/>
    </xf>
    <xf numFmtId="0" fontId="5" fillId="0" borderId="64" xfId="0" applyFont="1" applyBorder="1" applyAlignment="1" applyProtection="1">
      <alignment horizontal="center" vertical="center" wrapText="1" shrinkToFit="1"/>
    </xf>
    <xf numFmtId="0" fontId="5" fillId="0" borderId="36" xfId="0" applyFont="1" applyBorder="1" applyAlignment="1" applyProtection="1">
      <alignment horizontal="center" vertical="center" wrapText="1" shrinkToFit="1"/>
    </xf>
    <xf numFmtId="1" fontId="6" fillId="0" borderId="42" xfId="0" applyNumberFormat="1" applyFont="1" applyBorder="1" applyAlignment="1" applyProtection="1">
      <alignment horizontal="right" shrinkToFit="1"/>
    </xf>
    <xf numFmtId="0" fontId="9" fillId="0" borderId="42" xfId="3" applyNumberFormat="1" applyFont="1" applyBorder="1" applyAlignment="1" applyProtection="1">
      <alignment horizontal="left"/>
    </xf>
    <xf numFmtId="164" fontId="4" fillId="0" borderId="37" xfId="3" applyNumberFormat="1" applyFont="1" applyBorder="1" applyAlignment="1" applyProtection="1">
      <alignment horizontal="center"/>
      <protection locked="0"/>
    </xf>
    <xf numFmtId="0" fontId="5" fillId="2" borderId="72" xfId="3" applyFont="1" applyFill="1" applyBorder="1" applyAlignment="1" applyProtection="1">
      <alignment horizontal="center" vertical="center" wrapText="1" shrinkToFit="1"/>
    </xf>
    <xf numFmtId="0" fontId="5" fillId="2" borderId="74" xfId="3" applyFont="1" applyFill="1" applyBorder="1" applyAlignment="1" applyProtection="1">
      <alignment horizontal="center" vertical="center" wrapText="1" shrinkToFit="1"/>
    </xf>
    <xf numFmtId="0" fontId="5" fillId="2" borderId="39" xfId="3" applyFont="1" applyFill="1" applyBorder="1" applyAlignment="1" applyProtection="1">
      <alignment horizontal="center" vertical="center" wrapText="1" shrinkToFit="1"/>
    </xf>
    <xf numFmtId="0" fontId="6" fillId="2" borderId="61" xfId="3" applyFont="1" applyFill="1" applyBorder="1" applyAlignment="1" applyProtection="1">
      <alignment horizontal="center" vertical="center" shrinkToFit="1"/>
    </xf>
    <xf numFmtId="0" fontId="6" fillId="2" borderId="36" xfId="3" applyFont="1" applyFill="1" applyBorder="1" applyAlignment="1" applyProtection="1">
      <alignment horizontal="center" vertical="center" shrinkToFit="1"/>
    </xf>
    <xf numFmtId="0" fontId="6" fillId="2" borderId="27" xfId="3" applyFont="1" applyFill="1" applyBorder="1" applyAlignment="1" applyProtection="1">
      <alignment horizontal="center" vertical="center" shrinkToFit="1"/>
    </xf>
    <xf numFmtId="0" fontId="6" fillId="2" borderId="22" xfId="3" applyFont="1" applyFill="1" applyBorder="1" applyAlignment="1" applyProtection="1">
      <alignment horizontal="center" vertical="center" shrinkToFit="1"/>
    </xf>
    <xf numFmtId="0" fontId="6" fillId="3" borderId="71" xfId="3" applyFont="1" applyFill="1" applyBorder="1" applyAlignment="1" applyProtection="1">
      <alignment horizontal="center" vertical="center" shrinkToFit="1"/>
    </xf>
    <xf numFmtId="0" fontId="6" fillId="3" borderId="73" xfId="3" applyFont="1" applyFill="1" applyBorder="1" applyAlignment="1" applyProtection="1">
      <alignment horizontal="center" vertical="center" shrinkToFit="1"/>
    </xf>
    <xf numFmtId="0" fontId="6" fillId="3" borderId="75" xfId="3" applyFont="1" applyFill="1" applyBorder="1" applyAlignment="1" applyProtection="1">
      <alignment horizontal="center" vertical="center" shrinkToFit="1"/>
    </xf>
    <xf numFmtId="0" fontId="13" fillId="3" borderId="72" xfId="3" applyFont="1" applyFill="1" applyBorder="1" applyAlignment="1" applyProtection="1">
      <alignment horizontal="center" vertical="center"/>
    </xf>
    <xf numFmtId="0" fontId="13" fillId="3" borderId="74" xfId="3" applyFont="1" applyFill="1" applyBorder="1" applyAlignment="1" applyProtection="1">
      <alignment horizontal="center" vertical="center"/>
    </xf>
    <xf numFmtId="0" fontId="13" fillId="3" borderId="39" xfId="3" applyFont="1" applyFill="1" applyBorder="1" applyAlignment="1" applyProtection="1">
      <alignment horizontal="center" vertical="center"/>
    </xf>
    <xf numFmtId="0" fontId="30" fillId="2" borderId="71" xfId="3" applyFont="1" applyFill="1" applyBorder="1" applyAlignment="1" applyProtection="1">
      <alignment horizontal="center" vertical="center" wrapText="1" shrinkToFit="1"/>
    </xf>
    <xf numFmtId="0" fontId="30" fillId="2" borderId="73" xfId="3" applyFont="1" applyFill="1" applyBorder="1" applyAlignment="1" applyProtection="1">
      <alignment horizontal="center" vertical="center" wrapText="1" shrinkToFit="1"/>
    </xf>
    <xf numFmtId="0" fontId="30" fillId="2" borderId="75" xfId="3" applyFont="1" applyFill="1" applyBorder="1" applyAlignment="1" applyProtection="1">
      <alignment horizontal="center" vertical="center" wrapText="1" shrinkToFit="1"/>
    </xf>
    <xf numFmtId="0" fontId="21" fillId="2" borderId="71" xfId="3" applyFont="1" applyFill="1" applyBorder="1" applyAlignment="1" applyProtection="1">
      <alignment horizontal="center" vertical="center" shrinkToFit="1"/>
    </xf>
    <xf numFmtId="0" fontId="21" fillId="2" borderId="73" xfId="3" applyFont="1" applyFill="1" applyBorder="1" applyAlignment="1" applyProtection="1">
      <alignment horizontal="center" vertical="center" shrinkToFit="1"/>
    </xf>
    <xf numFmtId="0" fontId="21" fillId="2" borderId="75" xfId="3" applyFont="1" applyFill="1" applyBorder="1" applyAlignment="1" applyProtection="1">
      <alignment horizontal="center" vertical="center" shrinkToFit="1"/>
    </xf>
    <xf numFmtId="0" fontId="28" fillId="2" borderId="20" xfId="3" applyFont="1" applyFill="1" applyBorder="1" applyAlignment="1" applyProtection="1">
      <alignment horizontal="center" vertical="center"/>
    </xf>
    <xf numFmtId="0" fontId="28" fillId="2" borderId="27" xfId="3" applyFont="1" applyFill="1" applyBorder="1" applyAlignment="1" applyProtection="1">
      <alignment horizontal="center" vertical="center"/>
    </xf>
    <xf numFmtId="0" fontId="28" fillId="2" borderId="24" xfId="3" applyFont="1" applyFill="1" applyBorder="1" applyAlignment="1" applyProtection="1">
      <alignment horizontal="center" vertical="center"/>
    </xf>
    <xf numFmtId="0" fontId="28" fillId="2" borderId="28" xfId="3" applyFont="1" applyFill="1" applyBorder="1" applyAlignment="1" applyProtection="1">
      <alignment horizontal="center" vertical="center"/>
    </xf>
    <xf numFmtId="0" fontId="9" fillId="3" borderId="52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9" fillId="3" borderId="79" xfId="3" applyFont="1" applyFill="1" applyBorder="1" applyAlignment="1" applyProtection="1">
      <alignment horizontal="left" vertical="center"/>
    </xf>
    <xf numFmtId="0" fontId="5" fillId="3" borderId="62" xfId="3" applyFont="1" applyFill="1" applyBorder="1" applyAlignment="1" applyProtection="1">
      <alignment horizontal="center" vertical="center" shrinkToFit="1"/>
    </xf>
    <xf numFmtId="0" fontId="5" fillId="3" borderId="63" xfId="3" applyFont="1" applyFill="1" applyBorder="1" applyAlignment="1" applyProtection="1">
      <alignment horizontal="center" vertical="center" shrinkToFit="1"/>
    </xf>
    <xf numFmtId="0" fontId="5" fillId="3" borderId="21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64" xfId="3" applyFont="1" applyFill="1" applyBorder="1" applyAlignment="1" applyProtection="1">
      <alignment horizontal="center" vertical="center" shrinkToFit="1"/>
    </xf>
    <xf numFmtId="0" fontId="5" fillId="3" borderId="36" xfId="3" applyFont="1" applyFill="1" applyBorder="1" applyAlignment="1" applyProtection="1">
      <alignment horizontal="center" vertical="center" shrinkToFit="1"/>
    </xf>
    <xf numFmtId="0" fontId="4" fillId="0" borderId="30" xfId="3" applyFont="1" applyBorder="1" applyAlignment="1" applyProtection="1">
      <alignment horizontal="center"/>
      <protection locked="0"/>
    </xf>
    <xf numFmtId="0" fontId="4" fillId="0" borderId="31" xfId="3" applyFont="1" applyBorder="1" applyAlignment="1" applyProtection="1">
      <alignment horizontal="center"/>
      <protection locked="0"/>
    </xf>
    <xf numFmtId="0" fontId="4" fillId="0" borderId="32" xfId="3" applyFont="1" applyBorder="1" applyAlignment="1" applyProtection="1">
      <alignment horizontal="center"/>
      <protection locked="0"/>
    </xf>
    <xf numFmtId="0" fontId="3" fillId="3" borderId="0" xfId="3" applyFont="1" applyFill="1" applyAlignment="1" applyProtection="1">
      <alignment horizontal="center" vertical="center" shrinkToFit="1"/>
    </xf>
    <xf numFmtId="0" fontId="5" fillId="3" borderId="67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3" fillId="2" borderId="56" xfId="3" applyFont="1" applyFill="1" applyBorder="1" applyAlignment="1" applyProtection="1">
      <alignment horizontal="center" vertical="center" shrinkToFit="1"/>
    </xf>
    <xf numFmtId="0" fontId="23" fillId="2" borderId="34" xfId="3" applyFont="1" applyFill="1" applyBorder="1" applyAlignment="1" applyProtection="1">
      <alignment horizontal="center" vertical="center" shrinkToFit="1"/>
    </xf>
    <xf numFmtId="0" fontId="23" fillId="2" borderId="35" xfId="3" applyFont="1" applyFill="1" applyBorder="1" applyAlignment="1" applyProtection="1">
      <alignment horizontal="center" vertical="center" shrinkToFit="1"/>
    </xf>
    <xf numFmtId="0" fontId="5" fillId="3" borderId="57" xfId="3" applyFont="1" applyFill="1" applyBorder="1" applyAlignment="1" applyProtection="1">
      <alignment horizontal="center" vertical="center" shrinkToFit="1"/>
    </xf>
    <xf numFmtId="0" fontId="5" fillId="3" borderId="55" xfId="3" applyFont="1" applyFill="1" applyBorder="1" applyAlignment="1" applyProtection="1">
      <alignment horizontal="center" vertical="center" shrinkToFit="1"/>
    </xf>
    <xf numFmtId="0" fontId="5" fillId="3" borderId="58" xfId="3" applyFont="1" applyFill="1" applyBorder="1" applyAlignment="1" applyProtection="1">
      <alignment horizontal="center" vertical="center" shrinkToFit="1"/>
    </xf>
    <xf numFmtId="0" fontId="6" fillId="2" borderId="27" xfId="3" applyFont="1" applyFill="1" applyBorder="1" applyAlignment="1" applyProtection="1">
      <alignment horizontal="center" vertical="center"/>
    </xf>
    <xf numFmtId="0" fontId="6" fillId="2" borderId="24" xfId="3" applyFont="1" applyFill="1" applyBorder="1" applyAlignment="1" applyProtection="1">
      <alignment horizontal="center" vertical="center"/>
    </xf>
    <xf numFmtId="0" fontId="6" fillId="2" borderId="28" xfId="3" applyFont="1" applyFill="1" applyBorder="1" applyAlignment="1" applyProtection="1">
      <alignment horizontal="center" vertical="center"/>
    </xf>
  </cellXfs>
  <cellStyles count="5">
    <cellStyle name="Comma" xfId="1" builtinId="3"/>
    <cellStyle name="Normal" xfId="0" builtinId="0"/>
    <cellStyle name="Normal 2" xfId="3"/>
    <cellStyle name="Normal 3" xfId="2"/>
    <cellStyle name="Normal 3 2" xfId="4"/>
  </cellStyles>
  <dxfs count="54"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D38"/>
  <sheetViews>
    <sheetView showGridLines="0" zoomScaleNormal="100" zoomScaleSheetLayoutView="100" workbookViewId="0">
      <selection activeCell="N12" sqref="N12"/>
    </sheetView>
  </sheetViews>
  <sheetFormatPr defaultColWidth="9.28515625" defaultRowHeight="17.25" x14ac:dyDescent="0.2"/>
  <cols>
    <col min="1" max="1" width="0.85546875" style="69" customWidth="1"/>
    <col min="2" max="4" width="6.7109375" style="69" customWidth="1"/>
    <col min="5" max="20" width="6.28515625" style="69" customWidth="1"/>
    <col min="21" max="21" width="6.7109375" style="69" customWidth="1"/>
    <col min="22" max="22" width="9.85546875" style="69" customWidth="1"/>
    <col min="23" max="23" width="3.5703125" style="69" customWidth="1"/>
    <col min="24" max="24" width="0.7109375" style="69" customWidth="1"/>
    <col min="25" max="16384" width="9.28515625" style="69"/>
  </cols>
  <sheetData>
    <row r="1" spans="1:56" ht="5.25" customHeight="1" thickTop="1" thickBot="1" x14ac:dyDescent="0.25">
      <c r="A1" s="227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9"/>
    </row>
    <row r="2" spans="1:56" ht="25.5" customHeight="1" x14ac:dyDescent="0.2">
      <c r="A2" s="1"/>
      <c r="B2" s="212" t="s">
        <v>48</v>
      </c>
      <c r="C2" s="213"/>
      <c r="D2" s="214"/>
      <c r="E2" s="10"/>
      <c r="F2" s="193" t="s">
        <v>36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U2" s="224" t="s">
        <v>35</v>
      </c>
      <c r="V2" s="225"/>
      <c r="W2" s="226"/>
      <c r="X2" s="2"/>
    </row>
    <row r="3" spans="1:56" ht="21.75" customHeight="1" thickBot="1" x14ac:dyDescent="0.25">
      <c r="A3" s="1"/>
      <c r="B3" s="197"/>
      <c r="C3" s="198"/>
      <c r="D3" s="199"/>
      <c r="E3" s="10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U3" s="230"/>
      <c r="V3" s="231"/>
      <c r="W3" s="232"/>
      <c r="X3" s="2"/>
    </row>
    <row r="4" spans="1:56" ht="5.0999999999999996" customHeight="1" thickBot="1" x14ac:dyDescent="0.25">
      <c r="A4" s="1"/>
      <c r="D4" s="10"/>
      <c r="E4" s="10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U4" s="233"/>
      <c r="V4" s="233"/>
      <c r="W4" s="233"/>
      <c r="X4" s="2"/>
    </row>
    <row r="5" spans="1:56" ht="24.75" customHeight="1" x14ac:dyDescent="0.2">
      <c r="A5" s="1"/>
      <c r="B5" s="212" t="s">
        <v>49</v>
      </c>
      <c r="C5" s="213"/>
      <c r="D5" s="214"/>
      <c r="E5" s="11"/>
      <c r="F5" s="11"/>
      <c r="G5" s="215"/>
      <c r="H5" s="216"/>
      <c r="I5" s="217"/>
      <c r="J5" s="218" t="s">
        <v>0</v>
      </c>
      <c r="K5" s="219"/>
      <c r="L5" s="219"/>
      <c r="M5" s="220"/>
      <c r="N5" s="221"/>
      <c r="O5" s="222"/>
      <c r="P5" s="223" t="s">
        <v>11</v>
      </c>
      <c r="Q5" s="223"/>
      <c r="R5" s="223"/>
      <c r="S5" s="11"/>
      <c r="T5" s="11"/>
      <c r="U5" s="224" t="s">
        <v>50</v>
      </c>
      <c r="V5" s="225"/>
      <c r="W5" s="226"/>
      <c r="X5" s="2"/>
      <c r="AA5" s="193"/>
    </row>
    <row r="6" spans="1:56" ht="5.0999999999999996" customHeight="1" x14ac:dyDescent="0.2">
      <c r="A6" s="1"/>
      <c r="B6" s="194"/>
      <c r="C6" s="195"/>
      <c r="D6" s="19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S6" s="11"/>
      <c r="T6" s="11"/>
      <c r="U6" s="200"/>
      <c r="V6" s="201"/>
      <c r="W6" s="202"/>
      <c r="X6" s="2"/>
      <c r="AA6" s="193"/>
    </row>
    <row r="7" spans="1:56" ht="23.25" customHeight="1" thickBot="1" x14ac:dyDescent="0.25">
      <c r="A7" s="1"/>
      <c r="B7" s="197"/>
      <c r="C7" s="198"/>
      <c r="D7" s="199"/>
      <c r="F7" s="206" t="s">
        <v>8</v>
      </c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  <c r="T7" s="11"/>
      <c r="U7" s="203"/>
      <c r="V7" s="204"/>
      <c r="W7" s="205"/>
      <c r="X7" s="2"/>
      <c r="AA7" s="193"/>
    </row>
    <row r="8" spans="1:5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56" s="6" customFormat="1" ht="17.25" customHeight="1" x14ac:dyDescent="0.2">
      <c r="A9" s="4"/>
      <c r="B9" s="209">
        <v>11</v>
      </c>
      <c r="C9" s="210"/>
      <c r="D9" s="211">
        <v>10</v>
      </c>
      <c r="E9" s="211"/>
      <c r="F9" s="211">
        <v>9</v>
      </c>
      <c r="G9" s="211"/>
      <c r="H9" s="182">
        <v>8</v>
      </c>
      <c r="I9" s="210"/>
      <c r="J9" s="182">
        <v>7</v>
      </c>
      <c r="K9" s="210"/>
      <c r="L9" s="182">
        <v>6</v>
      </c>
      <c r="M9" s="210"/>
      <c r="N9" s="182">
        <v>5</v>
      </c>
      <c r="O9" s="183"/>
      <c r="P9" s="68">
        <v>4</v>
      </c>
      <c r="Q9" s="68">
        <v>3</v>
      </c>
      <c r="R9" s="68">
        <v>2</v>
      </c>
      <c r="S9" s="184">
        <v>1</v>
      </c>
      <c r="T9" s="184"/>
      <c r="U9" s="184"/>
      <c r="V9" s="30"/>
      <c r="W9" s="31"/>
      <c r="X9" s="5"/>
    </row>
    <row r="10" spans="1:56" s="6" customFormat="1" ht="24.75" customHeight="1" x14ac:dyDescent="0.2">
      <c r="A10" s="7"/>
      <c r="B10" s="185" t="s">
        <v>12</v>
      </c>
      <c r="C10" s="186"/>
      <c r="D10" s="187" t="s">
        <v>10</v>
      </c>
      <c r="E10" s="188"/>
      <c r="F10" s="187" t="s">
        <v>13</v>
      </c>
      <c r="G10" s="188"/>
      <c r="H10" s="187" t="s">
        <v>14</v>
      </c>
      <c r="I10" s="189"/>
      <c r="J10" s="187" t="s">
        <v>15</v>
      </c>
      <c r="K10" s="188"/>
      <c r="L10" s="187" t="s">
        <v>16</v>
      </c>
      <c r="M10" s="188"/>
      <c r="N10" s="190" t="s">
        <v>17</v>
      </c>
      <c r="O10" s="191"/>
      <c r="P10" s="187" t="s">
        <v>18</v>
      </c>
      <c r="Q10" s="192"/>
      <c r="R10" s="188"/>
      <c r="S10" s="170" t="s">
        <v>19</v>
      </c>
      <c r="T10" s="171"/>
      <c r="U10" s="172"/>
      <c r="V10" s="173" t="s">
        <v>38</v>
      </c>
      <c r="W10" s="175" t="s">
        <v>4</v>
      </c>
      <c r="X10" s="5"/>
    </row>
    <row r="11" spans="1:56" s="54" customFormat="1" ht="69" customHeight="1" thickBot="1" x14ac:dyDescent="0.25">
      <c r="A11" s="52"/>
      <c r="B11" s="55" t="s">
        <v>20</v>
      </c>
      <c r="C11" s="56" t="s">
        <v>21</v>
      </c>
      <c r="D11" s="57" t="s">
        <v>18</v>
      </c>
      <c r="E11" s="58" t="s">
        <v>22</v>
      </c>
      <c r="F11" s="57" t="s">
        <v>23</v>
      </c>
      <c r="G11" s="58" t="s">
        <v>24</v>
      </c>
      <c r="H11" s="57" t="s">
        <v>25</v>
      </c>
      <c r="I11" s="58" t="s">
        <v>7</v>
      </c>
      <c r="J11" s="57" t="s">
        <v>18</v>
      </c>
      <c r="K11" s="59" t="s">
        <v>26</v>
      </c>
      <c r="L11" s="149" t="s">
        <v>51</v>
      </c>
      <c r="M11" s="150" t="s">
        <v>27</v>
      </c>
      <c r="N11" s="57" t="s">
        <v>18</v>
      </c>
      <c r="O11" s="58" t="s">
        <v>26</v>
      </c>
      <c r="P11" s="32" t="s">
        <v>28</v>
      </c>
      <c r="Q11" s="60" t="s">
        <v>29</v>
      </c>
      <c r="R11" s="61" t="s">
        <v>30</v>
      </c>
      <c r="S11" s="57" t="s">
        <v>31</v>
      </c>
      <c r="T11" s="62" t="s">
        <v>3</v>
      </c>
      <c r="U11" s="59" t="s">
        <v>2</v>
      </c>
      <c r="V11" s="174"/>
      <c r="W11" s="176"/>
      <c r="X11" s="53"/>
    </row>
    <row r="12" spans="1:56" s="6" customFormat="1" ht="26.1" customHeight="1" x14ac:dyDescent="0.2">
      <c r="A12" s="4"/>
      <c r="B12" s="33"/>
      <c r="C12" s="34"/>
      <c r="D12" s="35"/>
      <c r="E12" s="34"/>
      <c r="F12" s="35"/>
      <c r="G12" s="34"/>
      <c r="H12" s="35"/>
      <c r="I12" s="34"/>
      <c r="J12" s="35"/>
      <c r="K12" s="34"/>
      <c r="L12" s="35"/>
      <c r="M12" s="34"/>
      <c r="N12" s="35"/>
      <c r="O12" s="34"/>
      <c r="P12" s="35"/>
      <c r="Q12" s="36"/>
      <c r="R12" s="34"/>
      <c r="S12" s="35"/>
      <c r="T12" s="36"/>
      <c r="U12" s="34"/>
      <c r="V12" s="63"/>
      <c r="W12" s="64">
        <v>1</v>
      </c>
      <c r="X12" s="5"/>
    </row>
    <row r="13" spans="1:56" s="6" customFormat="1" ht="26.1" customHeight="1" x14ac:dyDescent="0.2">
      <c r="A13" s="4"/>
      <c r="B13" s="37"/>
      <c r="C13" s="34"/>
      <c r="D13" s="38"/>
      <c r="E13" s="34"/>
      <c r="F13" s="38"/>
      <c r="G13" s="34"/>
      <c r="H13" s="38"/>
      <c r="I13" s="34"/>
      <c r="J13" s="38"/>
      <c r="K13" s="34"/>
      <c r="L13" s="38"/>
      <c r="M13" s="34"/>
      <c r="N13" s="38"/>
      <c r="O13" s="34"/>
      <c r="P13" s="38"/>
      <c r="Q13" s="36"/>
      <c r="R13" s="34"/>
      <c r="S13" s="38"/>
      <c r="T13" s="36"/>
      <c r="U13" s="34"/>
      <c r="V13" s="65"/>
      <c r="W13" s="14">
        <f>W12+1</f>
        <v>2</v>
      </c>
      <c r="X13" s="5"/>
    </row>
    <row r="14" spans="1:56" s="6" customFormat="1" ht="26.1" customHeight="1" x14ac:dyDescent="0.2">
      <c r="A14" s="4"/>
      <c r="B14" s="37"/>
      <c r="C14" s="34"/>
      <c r="D14" s="38"/>
      <c r="E14" s="34"/>
      <c r="F14" s="38"/>
      <c r="G14" s="34"/>
      <c r="H14" s="38"/>
      <c r="I14" s="34"/>
      <c r="J14" s="38"/>
      <c r="K14" s="34"/>
      <c r="L14" s="38"/>
      <c r="M14" s="34"/>
      <c r="N14" s="38"/>
      <c r="O14" s="34"/>
      <c r="P14" s="38"/>
      <c r="Q14" s="36"/>
      <c r="R14" s="34"/>
      <c r="S14" s="38"/>
      <c r="T14" s="36"/>
      <c r="U14" s="34"/>
      <c r="V14" s="66"/>
      <c r="W14" s="15">
        <f t="shared" ref="W14:W26" si="0">W13+1</f>
        <v>3</v>
      </c>
      <c r="X14" s="5"/>
    </row>
    <row r="15" spans="1:56" s="6" customFormat="1" ht="26.1" customHeight="1" x14ac:dyDescent="0.2">
      <c r="A15" s="4"/>
      <c r="B15" s="37"/>
      <c r="C15" s="34"/>
      <c r="D15" s="38"/>
      <c r="E15" s="34"/>
      <c r="F15" s="38"/>
      <c r="G15" s="34"/>
      <c r="H15" s="38"/>
      <c r="I15" s="34"/>
      <c r="J15" s="38"/>
      <c r="K15" s="34"/>
      <c r="L15" s="38"/>
      <c r="M15" s="34"/>
      <c r="N15" s="38"/>
      <c r="O15" s="34"/>
      <c r="P15" s="38"/>
      <c r="Q15" s="36"/>
      <c r="R15" s="34"/>
      <c r="S15" s="38"/>
      <c r="T15" s="36"/>
      <c r="U15" s="34"/>
      <c r="V15" s="65"/>
      <c r="W15" s="15">
        <f t="shared" si="0"/>
        <v>4</v>
      </c>
      <c r="X15" s="5"/>
    </row>
    <row r="16" spans="1:56" s="6" customFormat="1" ht="26.1" customHeight="1" x14ac:dyDescent="0.2">
      <c r="A16" s="4"/>
      <c r="B16" s="37"/>
      <c r="C16" s="34"/>
      <c r="D16" s="38"/>
      <c r="E16" s="34"/>
      <c r="F16" s="38"/>
      <c r="G16" s="34"/>
      <c r="H16" s="38"/>
      <c r="I16" s="34"/>
      <c r="J16" s="38"/>
      <c r="K16" s="34"/>
      <c r="L16" s="38"/>
      <c r="M16" s="34"/>
      <c r="N16" s="38"/>
      <c r="O16" s="34"/>
      <c r="P16" s="38"/>
      <c r="Q16" s="36"/>
      <c r="R16" s="34"/>
      <c r="S16" s="38"/>
      <c r="T16" s="36"/>
      <c r="U16" s="34"/>
      <c r="V16" s="65"/>
      <c r="W16" s="15">
        <f t="shared" si="0"/>
        <v>5</v>
      </c>
      <c r="X16" s="5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39"/>
      <c r="AV16" s="39"/>
      <c r="AW16" s="39"/>
      <c r="AX16" s="39"/>
      <c r="AY16" s="178"/>
      <c r="AZ16" s="178"/>
      <c r="BA16" s="178"/>
      <c r="BB16" s="178"/>
      <c r="BC16" s="178"/>
      <c r="BD16" s="178"/>
    </row>
    <row r="17" spans="1:56" s="6" customFormat="1" ht="26.1" customHeight="1" x14ac:dyDescent="0.2">
      <c r="A17" s="4"/>
      <c r="B17" s="37"/>
      <c r="C17" s="34"/>
      <c r="D17" s="38"/>
      <c r="E17" s="34"/>
      <c r="F17" s="38"/>
      <c r="G17" s="34"/>
      <c r="H17" s="38"/>
      <c r="I17" s="34"/>
      <c r="J17" s="38"/>
      <c r="K17" s="34"/>
      <c r="L17" s="38"/>
      <c r="M17" s="34"/>
      <c r="N17" s="38"/>
      <c r="O17" s="34"/>
      <c r="P17" s="38"/>
      <c r="Q17" s="36"/>
      <c r="R17" s="34"/>
      <c r="S17" s="38"/>
      <c r="T17" s="36"/>
      <c r="U17" s="34"/>
      <c r="V17" s="65"/>
      <c r="W17" s="15">
        <f t="shared" si="0"/>
        <v>6</v>
      </c>
      <c r="X17" s="5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39"/>
      <c r="AV17" s="39"/>
      <c r="AW17" s="39"/>
      <c r="AX17" s="39"/>
      <c r="AY17" s="168"/>
      <c r="AZ17" s="168"/>
      <c r="BA17" s="168"/>
      <c r="BB17" s="168"/>
      <c r="BC17" s="168"/>
      <c r="BD17" s="168"/>
    </row>
    <row r="18" spans="1:56" s="6" customFormat="1" ht="26.1" customHeight="1" x14ac:dyDescent="0.2">
      <c r="A18" s="4"/>
      <c r="B18" s="37"/>
      <c r="C18" s="34"/>
      <c r="D18" s="38"/>
      <c r="E18" s="34"/>
      <c r="F18" s="38"/>
      <c r="G18" s="34"/>
      <c r="H18" s="38"/>
      <c r="I18" s="34"/>
      <c r="J18" s="38"/>
      <c r="K18" s="34"/>
      <c r="L18" s="38"/>
      <c r="M18" s="34"/>
      <c r="N18" s="38"/>
      <c r="O18" s="34"/>
      <c r="P18" s="38"/>
      <c r="Q18" s="36"/>
      <c r="R18" s="34"/>
      <c r="S18" s="38"/>
      <c r="T18" s="36"/>
      <c r="U18" s="34"/>
      <c r="V18" s="65"/>
      <c r="W18" s="15">
        <f t="shared" si="0"/>
        <v>7</v>
      </c>
      <c r="X18" s="5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39"/>
      <c r="AV18" s="39"/>
      <c r="AW18" s="39"/>
      <c r="AX18" s="39"/>
      <c r="AY18" s="39"/>
      <c r="AZ18" s="39"/>
      <c r="BA18" s="39"/>
      <c r="BB18" s="39"/>
      <c r="BC18" s="39"/>
      <c r="BD18" s="39"/>
    </row>
    <row r="19" spans="1:56" s="6" customFormat="1" ht="26.1" customHeight="1" x14ac:dyDescent="0.2">
      <c r="A19" s="4"/>
      <c r="B19" s="37"/>
      <c r="C19" s="34"/>
      <c r="D19" s="38"/>
      <c r="E19" s="34"/>
      <c r="F19" s="38"/>
      <c r="G19" s="34"/>
      <c r="H19" s="38"/>
      <c r="I19" s="34"/>
      <c r="J19" s="38"/>
      <c r="K19" s="34"/>
      <c r="L19" s="38"/>
      <c r="M19" s="34"/>
      <c r="N19" s="38"/>
      <c r="O19" s="34"/>
      <c r="P19" s="38"/>
      <c r="Q19" s="36"/>
      <c r="R19" s="34"/>
      <c r="S19" s="38"/>
      <c r="T19" s="36"/>
      <c r="U19" s="34"/>
      <c r="V19" s="65"/>
      <c r="W19" s="15">
        <f t="shared" si="0"/>
        <v>8</v>
      </c>
      <c r="X19" s="5"/>
      <c r="AA19" s="179"/>
      <c r="AB19" s="179"/>
      <c r="AC19" s="179"/>
      <c r="AD19" s="179"/>
      <c r="AE19" s="180"/>
      <c r="AF19" s="180"/>
      <c r="AG19" s="180"/>
      <c r="AH19" s="180"/>
      <c r="AI19" s="41"/>
      <c r="AJ19" s="41"/>
      <c r="AK19" s="41"/>
      <c r="AL19" s="41"/>
      <c r="AM19" s="181"/>
      <c r="AN19" s="181"/>
      <c r="AO19" s="181"/>
      <c r="AP19" s="181"/>
      <c r="AQ19" s="180"/>
      <c r="AR19" s="180"/>
      <c r="AS19" s="180"/>
      <c r="AT19" s="180"/>
      <c r="AU19" s="40"/>
      <c r="AV19" s="40"/>
      <c r="AW19" s="40"/>
      <c r="AX19" s="40"/>
      <c r="AY19" s="178"/>
      <c r="AZ19" s="178"/>
      <c r="BA19" s="178"/>
      <c r="BB19" s="178"/>
      <c r="BC19" s="178"/>
      <c r="BD19" s="178"/>
    </row>
    <row r="20" spans="1:56" s="6" customFormat="1" ht="26.1" customHeight="1" x14ac:dyDescent="0.2">
      <c r="A20" s="4"/>
      <c r="B20" s="37"/>
      <c r="C20" s="34"/>
      <c r="D20" s="38"/>
      <c r="E20" s="34"/>
      <c r="F20" s="38"/>
      <c r="G20" s="34"/>
      <c r="H20" s="38"/>
      <c r="I20" s="34"/>
      <c r="J20" s="38"/>
      <c r="K20" s="34"/>
      <c r="L20" s="38"/>
      <c r="M20" s="34"/>
      <c r="N20" s="38"/>
      <c r="O20" s="34"/>
      <c r="P20" s="38"/>
      <c r="Q20" s="36"/>
      <c r="R20" s="34"/>
      <c r="S20" s="38"/>
      <c r="T20" s="36"/>
      <c r="U20" s="34"/>
      <c r="V20" s="65"/>
      <c r="W20" s="15">
        <f t="shared" si="0"/>
        <v>9</v>
      </c>
      <c r="X20" s="5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39"/>
      <c r="AT20" s="39"/>
      <c r="AU20" s="40"/>
      <c r="AV20" s="40"/>
      <c r="AW20" s="40"/>
      <c r="AX20" s="40"/>
      <c r="AY20" s="168"/>
      <c r="AZ20" s="168"/>
      <c r="BA20" s="168"/>
      <c r="BB20" s="168"/>
      <c r="BC20" s="168"/>
      <c r="BD20" s="168"/>
    </row>
    <row r="21" spans="1:56" s="6" customFormat="1" ht="27" customHeight="1" x14ac:dyDescent="0.2">
      <c r="A21" s="4"/>
      <c r="B21" s="37"/>
      <c r="C21" s="34"/>
      <c r="D21" s="38"/>
      <c r="E21" s="34"/>
      <c r="F21" s="38"/>
      <c r="G21" s="34"/>
      <c r="H21" s="38"/>
      <c r="I21" s="34"/>
      <c r="J21" s="38"/>
      <c r="K21" s="34"/>
      <c r="L21" s="38"/>
      <c r="M21" s="34"/>
      <c r="N21" s="38"/>
      <c r="O21" s="34"/>
      <c r="P21" s="38"/>
      <c r="Q21" s="36"/>
      <c r="R21" s="34"/>
      <c r="S21" s="38"/>
      <c r="T21" s="36"/>
      <c r="U21" s="34"/>
      <c r="V21" s="65"/>
      <c r="W21" s="15">
        <f t="shared" si="0"/>
        <v>10</v>
      </c>
      <c r="X21" s="5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40"/>
      <c r="AW21" s="40"/>
      <c r="AX21" s="40"/>
      <c r="AY21" s="168"/>
      <c r="AZ21" s="168"/>
      <c r="BA21" s="168"/>
      <c r="BB21" s="168"/>
      <c r="BC21" s="168"/>
      <c r="BD21" s="168"/>
    </row>
    <row r="22" spans="1:56" s="6" customFormat="1" ht="27" customHeight="1" x14ac:dyDescent="0.2">
      <c r="A22" s="4"/>
      <c r="B22" s="12"/>
      <c r="C22" s="13"/>
      <c r="D22" s="50"/>
      <c r="E22" s="44"/>
      <c r="F22" s="50"/>
      <c r="G22" s="51"/>
      <c r="H22" s="45"/>
      <c r="I22" s="46"/>
      <c r="J22" s="50"/>
      <c r="K22" s="51"/>
      <c r="L22" s="45"/>
      <c r="M22" s="46"/>
      <c r="N22" s="50"/>
      <c r="O22" s="51"/>
      <c r="P22" s="45"/>
      <c r="Q22" s="43"/>
      <c r="R22" s="67"/>
      <c r="S22" s="45"/>
      <c r="T22" s="47"/>
      <c r="U22" s="34"/>
      <c r="V22" s="65"/>
      <c r="W22" s="15">
        <f t="shared" si="0"/>
        <v>11</v>
      </c>
      <c r="X22" s="5"/>
    </row>
    <row r="23" spans="1:56" s="6" customFormat="1" ht="27" customHeight="1" x14ac:dyDescent="0.2">
      <c r="A23" s="4"/>
      <c r="B23" s="12"/>
      <c r="C23" s="13"/>
      <c r="D23" s="50"/>
      <c r="E23" s="44"/>
      <c r="F23" s="50"/>
      <c r="G23" s="51"/>
      <c r="H23" s="45"/>
      <c r="I23" s="46"/>
      <c r="J23" s="50"/>
      <c r="K23" s="51"/>
      <c r="L23" s="45"/>
      <c r="M23" s="46"/>
      <c r="N23" s="50"/>
      <c r="O23" s="51"/>
      <c r="P23" s="45"/>
      <c r="Q23" s="43"/>
      <c r="R23" s="67"/>
      <c r="S23" s="45"/>
      <c r="T23" s="47"/>
      <c r="U23" s="34"/>
      <c r="V23" s="65"/>
      <c r="W23" s="15">
        <f t="shared" si="0"/>
        <v>12</v>
      </c>
      <c r="X23" s="5"/>
    </row>
    <row r="24" spans="1:56" s="6" customFormat="1" ht="27" customHeight="1" x14ac:dyDescent="0.2">
      <c r="A24" s="4"/>
      <c r="B24" s="12"/>
      <c r="C24" s="13"/>
      <c r="D24" s="50"/>
      <c r="E24" s="44"/>
      <c r="F24" s="50"/>
      <c r="G24" s="51"/>
      <c r="H24" s="45"/>
      <c r="I24" s="46"/>
      <c r="J24" s="50"/>
      <c r="K24" s="51"/>
      <c r="L24" s="45"/>
      <c r="M24" s="46"/>
      <c r="N24" s="50"/>
      <c r="O24" s="51"/>
      <c r="P24" s="45"/>
      <c r="Q24" s="43"/>
      <c r="R24" s="67"/>
      <c r="S24" s="45"/>
      <c r="T24" s="47"/>
      <c r="U24" s="34"/>
      <c r="V24" s="65"/>
      <c r="W24" s="15">
        <f t="shared" si="0"/>
        <v>13</v>
      </c>
      <c r="X24" s="5"/>
    </row>
    <row r="25" spans="1:56" s="6" customFormat="1" ht="27" customHeight="1" x14ac:dyDescent="0.2">
      <c r="A25" s="4"/>
      <c r="B25" s="12"/>
      <c r="C25" s="13"/>
      <c r="D25" s="50"/>
      <c r="E25" s="44"/>
      <c r="F25" s="50"/>
      <c r="G25" s="51"/>
      <c r="H25" s="45"/>
      <c r="I25" s="46"/>
      <c r="J25" s="50"/>
      <c r="K25" s="51"/>
      <c r="L25" s="45"/>
      <c r="M25" s="46"/>
      <c r="N25" s="50"/>
      <c r="O25" s="51"/>
      <c r="P25" s="45"/>
      <c r="Q25" s="43"/>
      <c r="R25" s="67"/>
      <c r="S25" s="45"/>
      <c r="T25" s="47"/>
      <c r="U25" s="34"/>
      <c r="V25" s="65"/>
      <c r="W25" s="15">
        <f t="shared" si="0"/>
        <v>14</v>
      </c>
      <c r="X25" s="5"/>
    </row>
    <row r="26" spans="1:56" s="6" customFormat="1" ht="27" customHeight="1" thickBot="1" x14ac:dyDescent="0.25">
      <c r="A26" s="4"/>
      <c r="B26" s="12"/>
      <c r="C26" s="13"/>
      <c r="D26" s="50"/>
      <c r="E26" s="44"/>
      <c r="F26" s="50"/>
      <c r="G26" s="51"/>
      <c r="H26" s="45"/>
      <c r="I26" s="46"/>
      <c r="J26" s="50"/>
      <c r="K26" s="51"/>
      <c r="L26" s="45"/>
      <c r="M26" s="46"/>
      <c r="N26" s="50"/>
      <c r="O26" s="51"/>
      <c r="P26" s="45"/>
      <c r="Q26" s="43"/>
      <c r="R26" s="67"/>
      <c r="S26" s="45"/>
      <c r="T26" s="47"/>
      <c r="U26" s="34"/>
      <c r="V26" s="65"/>
      <c r="W26" s="15">
        <f t="shared" si="0"/>
        <v>15</v>
      </c>
      <c r="X26" s="5"/>
    </row>
    <row r="27" spans="1:56" s="6" customFormat="1" ht="27" customHeight="1" x14ac:dyDescent="0.2">
      <c r="A27" s="4"/>
      <c r="B27" s="16">
        <f t="shared" ref="B27:U27" si="1">SUM(B12:B26)</f>
        <v>0</v>
      </c>
      <c r="C27" s="19">
        <f t="shared" si="1"/>
        <v>0</v>
      </c>
      <c r="D27" s="18">
        <f t="shared" si="1"/>
        <v>0</v>
      </c>
      <c r="E27" s="19">
        <f t="shared" si="1"/>
        <v>0</v>
      </c>
      <c r="F27" s="18">
        <f t="shared" si="1"/>
        <v>0</v>
      </c>
      <c r="G27" s="19">
        <f t="shared" si="1"/>
        <v>0</v>
      </c>
      <c r="H27" s="20">
        <f t="shared" si="1"/>
        <v>0</v>
      </c>
      <c r="I27" s="17">
        <f>SUM(I12:I26)</f>
        <v>0</v>
      </c>
      <c r="J27" s="18">
        <f t="shared" si="1"/>
        <v>0</v>
      </c>
      <c r="K27" s="19">
        <f t="shared" si="1"/>
        <v>0</v>
      </c>
      <c r="L27" s="20">
        <f t="shared" si="1"/>
        <v>0</v>
      </c>
      <c r="M27" s="17">
        <f t="shared" si="1"/>
        <v>0</v>
      </c>
      <c r="N27" s="18">
        <f t="shared" si="1"/>
        <v>0</v>
      </c>
      <c r="O27" s="19">
        <f t="shared" si="1"/>
        <v>0</v>
      </c>
      <c r="P27" s="20">
        <f t="shared" si="1"/>
        <v>0</v>
      </c>
      <c r="Q27" s="17">
        <f t="shared" si="1"/>
        <v>0</v>
      </c>
      <c r="R27" s="19">
        <f t="shared" si="1"/>
        <v>0</v>
      </c>
      <c r="S27" s="20">
        <f t="shared" si="1"/>
        <v>0</v>
      </c>
      <c r="T27" s="21">
        <f t="shared" si="1"/>
        <v>0</v>
      </c>
      <c r="U27" s="17">
        <f t="shared" si="1"/>
        <v>0</v>
      </c>
      <c r="V27" s="162" t="s">
        <v>6</v>
      </c>
      <c r="W27" s="163"/>
      <c r="X27" s="5"/>
    </row>
    <row r="28" spans="1:56" s="6" customFormat="1" ht="27" customHeight="1" x14ac:dyDescent="0.2">
      <c r="A28" s="4"/>
      <c r="B28" s="42"/>
      <c r="C28" s="43"/>
      <c r="D28" s="44"/>
      <c r="E28" s="43"/>
      <c r="F28" s="44"/>
      <c r="G28" s="43"/>
      <c r="H28" s="45"/>
      <c r="I28" s="46"/>
      <c r="J28" s="44"/>
      <c r="K28" s="43"/>
      <c r="L28" s="45"/>
      <c r="M28" s="46"/>
      <c r="N28" s="44"/>
      <c r="O28" s="43"/>
      <c r="P28" s="45"/>
      <c r="Q28" s="46"/>
      <c r="R28" s="43"/>
      <c r="S28" s="45"/>
      <c r="T28" s="47"/>
      <c r="U28" s="46"/>
      <c r="V28" s="164" t="s">
        <v>5</v>
      </c>
      <c r="W28" s="165"/>
      <c r="X28" s="5"/>
    </row>
    <row r="29" spans="1:56" s="6" customFormat="1" ht="27" customHeight="1" thickBot="1" x14ac:dyDescent="0.25">
      <c r="A29" s="4"/>
      <c r="B29" s="22">
        <f t="shared" ref="B29:U29" si="2">IF(SUM(B27:B28)=0,0,IF(B28=0,1*100.0001,IF(B27=0,1*-100.0001,(B27/B28*100-100))))</f>
        <v>0</v>
      </c>
      <c r="C29" s="25">
        <f t="shared" si="2"/>
        <v>0</v>
      </c>
      <c r="D29" s="24">
        <f t="shared" si="2"/>
        <v>0</v>
      </c>
      <c r="E29" s="25">
        <f t="shared" si="2"/>
        <v>0</v>
      </c>
      <c r="F29" s="24">
        <f t="shared" si="2"/>
        <v>0</v>
      </c>
      <c r="G29" s="25">
        <f t="shared" si="2"/>
        <v>0</v>
      </c>
      <c r="H29" s="24">
        <f t="shared" si="2"/>
        <v>0</v>
      </c>
      <c r="I29" s="23">
        <f t="shared" si="2"/>
        <v>0</v>
      </c>
      <c r="J29" s="24">
        <f t="shared" si="2"/>
        <v>0</v>
      </c>
      <c r="K29" s="25">
        <f t="shared" si="2"/>
        <v>0</v>
      </c>
      <c r="L29" s="26">
        <f>IF(SUM(L27:L28)=0,0,IF(L28=0,1*100.0001,IF(L27=0,1*-100.0001,(L27/L28*100-100))))</f>
        <v>0</v>
      </c>
      <c r="M29" s="23">
        <f t="shared" si="2"/>
        <v>0</v>
      </c>
      <c r="N29" s="24">
        <f t="shared" si="2"/>
        <v>0</v>
      </c>
      <c r="O29" s="25">
        <f t="shared" si="2"/>
        <v>0</v>
      </c>
      <c r="P29" s="26">
        <f t="shared" si="2"/>
        <v>0</v>
      </c>
      <c r="Q29" s="23">
        <f t="shared" si="2"/>
        <v>0</v>
      </c>
      <c r="R29" s="25">
        <f t="shared" si="2"/>
        <v>0</v>
      </c>
      <c r="S29" s="26">
        <f t="shared" si="2"/>
        <v>0</v>
      </c>
      <c r="T29" s="27">
        <f t="shared" si="2"/>
        <v>0</v>
      </c>
      <c r="U29" s="23">
        <f t="shared" si="2"/>
        <v>0</v>
      </c>
      <c r="V29" s="166" t="s">
        <v>34</v>
      </c>
      <c r="W29" s="167"/>
      <c r="X29" s="5"/>
    </row>
    <row r="30" spans="1:56" s="6" customFormat="1" ht="3.75" customHeight="1" thickBot="1" x14ac:dyDescent="0.55000000000000004">
      <c r="A30" s="8"/>
      <c r="B30" s="156"/>
      <c r="C30" s="156"/>
      <c r="D30" s="156"/>
      <c r="E30" s="156"/>
      <c r="F30" s="157"/>
      <c r="G30" s="157"/>
      <c r="H30" s="157"/>
      <c r="I30" s="158"/>
      <c r="J30" s="158"/>
      <c r="K30" s="158"/>
      <c r="L30" s="159"/>
      <c r="M30" s="159"/>
      <c r="N30" s="159"/>
      <c r="O30" s="49"/>
      <c r="P30" s="160"/>
      <c r="Q30" s="160"/>
      <c r="R30" s="160"/>
      <c r="S30" s="160"/>
      <c r="T30" s="160"/>
      <c r="U30" s="160"/>
      <c r="V30" s="160"/>
      <c r="W30" s="160"/>
      <c r="X30" s="9"/>
    </row>
    <row r="31" spans="1:56" ht="18" thickTop="1" x14ac:dyDescent="0.2"/>
    <row r="38" spans="8:11" x14ac:dyDescent="0.2">
      <c r="H38" s="161"/>
      <c r="I38" s="161"/>
      <c r="J38" s="161"/>
      <c r="K38" s="161"/>
    </row>
  </sheetData>
  <sheetProtection algorithmName="SHA-512" hashValue="myO4V4fO2F4EZKz+HXxAW5fNToRI/cefqa4edZfY0dhwerPM4M2YkyUMcenV8QeboEPrFGYvlc0RvPtNPhkVRA==" saltValue="gz1ozXfQsQZYqBCFhTWQHA==" spinCount="100000" sheet="1" formatCells="0" formatColumns="0" formatRows="0" insertColumns="0" insertRows="0" insertHyperlinks="0" deleteColumns="0" deleteRows="0" sort="0" autoFilter="0" pivotTables="0"/>
  <mergeCells count="56">
    <mergeCell ref="A1:X1"/>
    <mergeCell ref="B2:D2"/>
    <mergeCell ref="F2:S4"/>
    <mergeCell ref="U2:W2"/>
    <mergeCell ref="B3:D3"/>
    <mergeCell ref="U3:W3"/>
    <mergeCell ref="U4:W4"/>
    <mergeCell ref="AA5:AA7"/>
    <mergeCell ref="B6:D7"/>
    <mergeCell ref="U6:W7"/>
    <mergeCell ref="F7:S7"/>
    <mergeCell ref="B9:C9"/>
    <mergeCell ref="D9:E9"/>
    <mergeCell ref="F9:G9"/>
    <mergeCell ref="H9:I9"/>
    <mergeCell ref="J9:K9"/>
    <mergeCell ref="L9:M9"/>
    <mergeCell ref="B5:D5"/>
    <mergeCell ref="G5:I5"/>
    <mergeCell ref="J5:L5"/>
    <mergeCell ref="M5:O5"/>
    <mergeCell ref="P5:R5"/>
    <mergeCell ref="U5:W5"/>
    <mergeCell ref="N9:O9"/>
    <mergeCell ref="S9:U9"/>
    <mergeCell ref="B10:C10"/>
    <mergeCell ref="D10:E10"/>
    <mergeCell ref="F10:G10"/>
    <mergeCell ref="H10:I10"/>
    <mergeCell ref="J10:K10"/>
    <mergeCell ref="L10:M10"/>
    <mergeCell ref="N10:O10"/>
    <mergeCell ref="P10:R10"/>
    <mergeCell ref="AY20:BD21"/>
    <mergeCell ref="AA21:AU21"/>
    <mergeCell ref="S10:U10"/>
    <mergeCell ref="V10:V11"/>
    <mergeCell ref="W10:W11"/>
    <mergeCell ref="AA16:AT18"/>
    <mergeCell ref="AY16:BD16"/>
    <mergeCell ref="AY17:BD17"/>
    <mergeCell ref="AA19:AD19"/>
    <mergeCell ref="AE19:AH19"/>
    <mergeCell ref="AM19:AP19"/>
    <mergeCell ref="AQ19:AT19"/>
    <mergeCell ref="AY19:BD19"/>
    <mergeCell ref="H38:I38"/>
    <mergeCell ref="J38:K38"/>
    <mergeCell ref="V27:W27"/>
    <mergeCell ref="V28:W28"/>
    <mergeCell ref="V29:W29"/>
    <mergeCell ref="B30:E30"/>
    <mergeCell ref="F30:H30"/>
    <mergeCell ref="I30:K30"/>
    <mergeCell ref="L30:N30"/>
    <mergeCell ref="P30:W30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D39"/>
  <sheetViews>
    <sheetView showGridLines="0" tabSelected="1" zoomScaleNormal="100" zoomScaleSheetLayoutView="100" workbookViewId="0">
      <selection activeCell="M15" sqref="M15"/>
    </sheetView>
  </sheetViews>
  <sheetFormatPr defaultColWidth="9.28515625" defaultRowHeight="17.25" x14ac:dyDescent="0.2"/>
  <cols>
    <col min="1" max="1" width="0.85546875" style="28" customWidth="1"/>
    <col min="2" max="4" width="6.7109375" style="28" customWidth="1"/>
    <col min="5" max="20" width="6.28515625" style="28" customWidth="1"/>
    <col min="21" max="21" width="6.7109375" style="28" customWidth="1"/>
    <col min="22" max="22" width="9.85546875" style="28" customWidth="1"/>
    <col min="23" max="23" width="3.5703125" style="28" customWidth="1"/>
    <col min="24" max="24" width="0.7109375" style="28" customWidth="1"/>
    <col min="25" max="16384" width="9.28515625" style="28"/>
  </cols>
  <sheetData>
    <row r="1" spans="1:56" ht="5.25" customHeight="1" thickTop="1" thickBot="1" x14ac:dyDescent="0.25">
      <c r="A1" s="227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9"/>
    </row>
    <row r="2" spans="1:56" ht="25.5" customHeight="1" x14ac:dyDescent="0.2">
      <c r="A2" s="1"/>
      <c r="B2" s="212" t="s">
        <v>48</v>
      </c>
      <c r="C2" s="213"/>
      <c r="D2" s="214"/>
      <c r="E2" s="10"/>
      <c r="F2" s="193" t="s">
        <v>36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69"/>
      <c r="U2" s="224" t="s">
        <v>35</v>
      </c>
      <c r="V2" s="225"/>
      <c r="W2" s="226"/>
      <c r="X2" s="2"/>
    </row>
    <row r="3" spans="1:56" ht="21.75" customHeight="1" thickBot="1" x14ac:dyDescent="0.25">
      <c r="A3" s="1"/>
      <c r="B3" s="234">
        <f>'Sabiqa Month'!B3:D3</f>
        <v>0</v>
      </c>
      <c r="C3" s="235"/>
      <c r="D3" s="236"/>
      <c r="E3" s="10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69"/>
      <c r="U3" s="237">
        <f>'Sabiqa Month'!U3:W3</f>
        <v>0</v>
      </c>
      <c r="V3" s="238"/>
      <c r="W3" s="239"/>
      <c r="X3" s="2"/>
    </row>
    <row r="4" spans="1:56" ht="5.0999999999999996" customHeight="1" thickBot="1" x14ac:dyDescent="0.25">
      <c r="A4" s="1"/>
      <c r="D4" s="10"/>
      <c r="E4" s="10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69"/>
      <c r="U4" s="233"/>
      <c r="V4" s="233"/>
      <c r="W4" s="233"/>
      <c r="X4" s="2"/>
    </row>
    <row r="5" spans="1:56" ht="24.75" customHeight="1" x14ac:dyDescent="0.2">
      <c r="A5" s="1"/>
      <c r="B5" s="212" t="s">
        <v>49</v>
      </c>
      <c r="C5" s="213"/>
      <c r="D5" s="214"/>
      <c r="E5" s="11"/>
      <c r="F5" s="11"/>
      <c r="G5" s="215"/>
      <c r="H5" s="216"/>
      <c r="I5" s="217"/>
      <c r="J5" s="218" t="s">
        <v>0</v>
      </c>
      <c r="K5" s="219"/>
      <c r="L5" s="219"/>
      <c r="M5" s="220"/>
      <c r="N5" s="221"/>
      <c r="O5" s="222"/>
      <c r="P5" s="223" t="s">
        <v>11</v>
      </c>
      <c r="Q5" s="223"/>
      <c r="R5" s="223"/>
      <c r="S5" s="11"/>
      <c r="T5" s="11"/>
      <c r="U5" s="224" t="s">
        <v>50</v>
      </c>
      <c r="V5" s="225"/>
      <c r="W5" s="226"/>
      <c r="X5" s="2"/>
      <c r="AA5" s="193"/>
    </row>
    <row r="6" spans="1:56" ht="5.0999999999999996" customHeight="1" x14ac:dyDescent="0.2">
      <c r="A6" s="1"/>
      <c r="B6" s="240">
        <f>'Sabiqa Month'!B6:D7</f>
        <v>0</v>
      </c>
      <c r="C6" s="241"/>
      <c r="D6" s="242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S6" s="11"/>
      <c r="T6" s="11"/>
      <c r="U6" s="243">
        <f>'Sabiqa Month'!U6:W7</f>
        <v>0</v>
      </c>
      <c r="V6" s="244"/>
      <c r="W6" s="245"/>
      <c r="X6" s="2"/>
      <c r="AA6" s="193"/>
    </row>
    <row r="7" spans="1:56" ht="23.25" customHeight="1" thickBot="1" x14ac:dyDescent="0.25">
      <c r="A7" s="1"/>
      <c r="B7" s="234"/>
      <c r="C7" s="235"/>
      <c r="D7" s="236"/>
      <c r="F7" s="206" t="s">
        <v>8</v>
      </c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8"/>
      <c r="T7" s="11"/>
      <c r="U7" s="246"/>
      <c r="V7" s="247"/>
      <c r="W7" s="248"/>
      <c r="X7" s="2"/>
      <c r="AA7" s="193"/>
    </row>
    <row r="8" spans="1:5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56" s="6" customFormat="1" ht="17.25" customHeight="1" x14ac:dyDescent="0.2">
      <c r="A9" s="4"/>
      <c r="B9" s="209">
        <v>11</v>
      </c>
      <c r="C9" s="210"/>
      <c r="D9" s="211">
        <v>10</v>
      </c>
      <c r="E9" s="211"/>
      <c r="F9" s="211">
        <v>9</v>
      </c>
      <c r="G9" s="211"/>
      <c r="H9" s="182">
        <v>8</v>
      </c>
      <c r="I9" s="210"/>
      <c r="J9" s="182">
        <v>7</v>
      </c>
      <c r="K9" s="210"/>
      <c r="L9" s="182">
        <v>6</v>
      </c>
      <c r="M9" s="210"/>
      <c r="N9" s="182">
        <v>5</v>
      </c>
      <c r="O9" s="183"/>
      <c r="P9" s="29">
        <v>4</v>
      </c>
      <c r="Q9" s="29">
        <v>3</v>
      </c>
      <c r="R9" s="29">
        <v>2</v>
      </c>
      <c r="S9" s="184">
        <v>1</v>
      </c>
      <c r="T9" s="184"/>
      <c r="U9" s="184"/>
      <c r="V9" s="30"/>
      <c r="W9" s="31"/>
      <c r="X9" s="5"/>
    </row>
    <row r="10" spans="1:56" s="6" customFormat="1" ht="28.5" customHeight="1" x14ac:dyDescent="0.2">
      <c r="A10" s="7"/>
      <c r="B10" s="185" t="s">
        <v>12</v>
      </c>
      <c r="C10" s="186"/>
      <c r="D10" s="187" t="s">
        <v>10</v>
      </c>
      <c r="E10" s="188"/>
      <c r="F10" s="187" t="s">
        <v>13</v>
      </c>
      <c r="G10" s="188"/>
      <c r="H10" s="187" t="s">
        <v>14</v>
      </c>
      <c r="I10" s="189"/>
      <c r="J10" s="187" t="s">
        <v>15</v>
      </c>
      <c r="K10" s="188"/>
      <c r="L10" s="187" t="s">
        <v>16</v>
      </c>
      <c r="M10" s="188"/>
      <c r="N10" s="190" t="s">
        <v>17</v>
      </c>
      <c r="O10" s="191"/>
      <c r="P10" s="187" t="s">
        <v>18</v>
      </c>
      <c r="Q10" s="192"/>
      <c r="R10" s="188"/>
      <c r="S10" s="170" t="s">
        <v>19</v>
      </c>
      <c r="T10" s="171"/>
      <c r="U10" s="172"/>
      <c r="V10" s="173" t="s">
        <v>38</v>
      </c>
      <c r="W10" s="175" t="s">
        <v>4</v>
      </c>
      <c r="X10" s="5"/>
    </row>
    <row r="11" spans="1:56" s="54" customFormat="1" ht="71.25" customHeight="1" thickBot="1" x14ac:dyDescent="0.25">
      <c r="A11" s="52"/>
      <c r="B11" s="55" t="s">
        <v>20</v>
      </c>
      <c r="C11" s="56" t="s">
        <v>21</v>
      </c>
      <c r="D11" s="57" t="s">
        <v>18</v>
      </c>
      <c r="E11" s="58" t="s">
        <v>22</v>
      </c>
      <c r="F11" s="57" t="s">
        <v>23</v>
      </c>
      <c r="G11" s="58" t="s">
        <v>24</v>
      </c>
      <c r="H11" s="57" t="s">
        <v>25</v>
      </c>
      <c r="I11" s="58" t="s">
        <v>7</v>
      </c>
      <c r="J11" s="57" t="s">
        <v>18</v>
      </c>
      <c r="K11" s="59" t="s">
        <v>26</v>
      </c>
      <c r="L11" s="149" t="s">
        <v>51</v>
      </c>
      <c r="M11" s="150" t="s">
        <v>27</v>
      </c>
      <c r="N11" s="57" t="s">
        <v>18</v>
      </c>
      <c r="O11" s="58" t="s">
        <v>26</v>
      </c>
      <c r="P11" s="32" t="s">
        <v>28</v>
      </c>
      <c r="Q11" s="60" t="s">
        <v>29</v>
      </c>
      <c r="R11" s="61" t="s">
        <v>30</v>
      </c>
      <c r="S11" s="57" t="s">
        <v>31</v>
      </c>
      <c r="T11" s="62" t="s">
        <v>3</v>
      </c>
      <c r="U11" s="59" t="s">
        <v>2</v>
      </c>
      <c r="V11" s="174"/>
      <c r="W11" s="176"/>
      <c r="X11" s="53"/>
    </row>
    <row r="12" spans="1:56" s="6" customFormat="1" ht="26.1" customHeight="1" x14ac:dyDescent="0.2">
      <c r="A12" s="4"/>
      <c r="B12" s="33"/>
      <c r="C12" s="34"/>
      <c r="D12" s="35"/>
      <c r="E12" s="34"/>
      <c r="F12" s="35"/>
      <c r="G12" s="34"/>
      <c r="H12" s="35"/>
      <c r="I12" s="34"/>
      <c r="J12" s="35"/>
      <c r="K12" s="34"/>
      <c r="L12" s="35"/>
      <c r="M12" s="34"/>
      <c r="N12" s="35"/>
      <c r="O12" s="34"/>
      <c r="P12" s="35"/>
      <c r="Q12" s="36"/>
      <c r="R12" s="34"/>
      <c r="S12" s="35"/>
      <c r="T12" s="36"/>
      <c r="U12" s="34"/>
      <c r="V12" s="111">
        <f>'Sabiqa Month'!V12</f>
        <v>0</v>
      </c>
      <c r="W12" s="64">
        <v>1</v>
      </c>
      <c r="X12" s="5"/>
    </row>
    <row r="13" spans="1:56" s="6" customFormat="1" ht="26.1" customHeight="1" x14ac:dyDescent="0.2">
      <c r="A13" s="4"/>
      <c r="B13" s="37"/>
      <c r="C13" s="34"/>
      <c r="D13" s="38"/>
      <c r="E13" s="34"/>
      <c r="F13" s="38"/>
      <c r="G13" s="34"/>
      <c r="H13" s="38"/>
      <c r="I13" s="34"/>
      <c r="J13" s="38"/>
      <c r="K13" s="34"/>
      <c r="L13" s="38"/>
      <c r="M13" s="34"/>
      <c r="N13" s="38"/>
      <c r="O13" s="34"/>
      <c r="P13" s="38"/>
      <c r="Q13" s="36"/>
      <c r="R13" s="34"/>
      <c r="S13" s="38"/>
      <c r="T13" s="36"/>
      <c r="U13" s="34"/>
      <c r="V13" s="112">
        <f>'Sabiqa Month'!V13</f>
        <v>0</v>
      </c>
      <c r="W13" s="14">
        <f>W12+1</f>
        <v>2</v>
      </c>
      <c r="X13" s="5"/>
    </row>
    <row r="14" spans="1:56" s="6" customFormat="1" ht="26.1" customHeight="1" x14ac:dyDescent="0.2">
      <c r="A14" s="4"/>
      <c r="B14" s="37"/>
      <c r="C14" s="34"/>
      <c r="D14" s="38"/>
      <c r="E14" s="34"/>
      <c r="F14" s="38"/>
      <c r="G14" s="34"/>
      <c r="H14" s="38"/>
      <c r="I14" s="34"/>
      <c r="J14" s="38"/>
      <c r="K14" s="34"/>
      <c r="L14" s="38"/>
      <c r="M14" s="34"/>
      <c r="N14" s="38"/>
      <c r="O14" s="34"/>
      <c r="P14" s="38"/>
      <c r="Q14" s="36"/>
      <c r="R14" s="34"/>
      <c r="S14" s="38"/>
      <c r="T14" s="36"/>
      <c r="U14" s="34"/>
      <c r="V14" s="113">
        <f>'Sabiqa Month'!V14</f>
        <v>0</v>
      </c>
      <c r="W14" s="15">
        <f t="shared" ref="W14:W26" si="0">W13+1</f>
        <v>3</v>
      </c>
      <c r="X14" s="5"/>
    </row>
    <row r="15" spans="1:56" s="6" customFormat="1" ht="26.1" customHeight="1" x14ac:dyDescent="0.2">
      <c r="A15" s="4"/>
      <c r="B15" s="37"/>
      <c r="C15" s="34"/>
      <c r="D15" s="38"/>
      <c r="E15" s="34"/>
      <c r="F15" s="38"/>
      <c r="G15" s="34"/>
      <c r="H15" s="38"/>
      <c r="I15" s="34"/>
      <c r="J15" s="38"/>
      <c r="K15" s="34"/>
      <c r="L15" s="38"/>
      <c r="M15" s="34"/>
      <c r="N15" s="38"/>
      <c r="O15" s="34"/>
      <c r="P15" s="38"/>
      <c r="Q15" s="36"/>
      <c r="R15" s="34"/>
      <c r="S15" s="38"/>
      <c r="T15" s="36"/>
      <c r="U15" s="34"/>
      <c r="V15" s="112">
        <f>'Sabiqa Month'!V15</f>
        <v>0</v>
      </c>
      <c r="W15" s="15">
        <f t="shared" si="0"/>
        <v>4</v>
      </c>
      <c r="X15" s="5"/>
    </row>
    <row r="16" spans="1:56" s="6" customFormat="1" ht="26.1" customHeight="1" x14ac:dyDescent="0.2">
      <c r="A16" s="4"/>
      <c r="B16" s="37"/>
      <c r="C16" s="34"/>
      <c r="D16" s="38"/>
      <c r="E16" s="34"/>
      <c r="F16" s="38"/>
      <c r="G16" s="34"/>
      <c r="H16" s="38"/>
      <c r="I16" s="34"/>
      <c r="J16" s="38"/>
      <c r="K16" s="34"/>
      <c r="L16" s="38"/>
      <c r="M16" s="34"/>
      <c r="N16" s="38"/>
      <c r="O16" s="34"/>
      <c r="P16" s="38"/>
      <c r="Q16" s="36"/>
      <c r="R16" s="34"/>
      <c r="S16" s="38"/>
      <c r="T16" s="36"/>
      <c r="U16" s="34"/>
      <c r="V16" s="112">
        <f>'Sabiqa Month'!V16</f>
        <v>0</v>
      </c>
      <c r="W16" s="15">
        <f t="shared" si="0"/>
        <v>5</v>
      </c>
      <c r="X16" s="5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39"/>
      <c r="AV16" s="39"/>
      <c r="AW16" s="39"/>
      <c r="AX16" s="39"/>
      <c r="AY16" s="178"/>
      <c r="AZ16" s="178"/>
      <c r="BA16" s="178"/>
      <c r="BB16" s="178"/>
      <c r="BC16" s="178"/>
      <c r="BD16" s="178"/>
    </row>
    <row r="17" spans="1:56" s="6" customFormat="1" ht="26.1" customHeight="1" x14ac:dyDescent="0.2">
      <c r="A17" s="4"/>
      <c r="B17" s="37"/>
      <c r="C17" s="34"/>
      <c r="D17" s="38"/>
      <c r="E17" s="34"/>
      <c r="F17" s="38"/>
      <c r="G17" s="34"/>
      <c r="H17" s="38"/>
      <c r="I17" s="34"/>
      <c r="J17" s="38"/>
      <c r="K17" s="34"/>
      <c r="L17" s="38"/>
      <c r="M17" s="34"/>
      <c r="N17" s="38"/>
      <c r="O17" s="34"/>
      <c r="P17" s="38"/>
      <c r="Q17" s="36"/>
      <c r="R17" s="34"/>
      <c r="S17" s="38"/>
      <c r="T17" s="36"/>
      <c r="U17" s="34"/>
      <c r="V17" s="112">
        <f>'Sabiqa Month'!V17</f>
        <v>0</v>
      </c>
      <c r="W17" s="15">
        <f t="shared" si="0"/>
        <v>6</v>
      </c>
      <c r="X17" s="5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  <c r="AN17" s="177"/>
      <c r="AO17" s="177"/>
      <c r="AP17" s="177"/>
      <c r="AQ17" s="177"/>
      <c r="AR17" s="177"/>
      <c r="AS17" s="177"/>
      <c r="AT17" s="177"/>
      <c r="AU17" s="39"/>
      <c r="AV17" s="39"/>
      <c r="AW17" s="39"/>
      <c r="AX17" s="39"/>
      <c r="AY17" s="168"/>
      <c r="AZ17" s="168"/>
      <c r="BA17" s="168"/>
      <c r="BB17" s="168"/>
      <c r="BC17" s="168"/>
      <c r="BD17" s="168"/>
    </row>
    <row r="18" spans="1:56" s="6" customFormat="1" ht="26.1" customHeight="1" x14ac:dyDescent="0.2">
      <c r="A18" s="4"/>
      <c r="B18" s="37"/>
      <c r="C18" s="34"/>
      <c r="D18" s="38"/>
      <c r="E18" s="34"/>
      <c r="F18" s="38"/>
      <c r="G18" s="34"/>
      <c r="H18" s="38"/>
      <c r="I18" s="34"/>
      <c r="J18" s="38"/>
      <c r="K18" s="34"/>
      <c r="L18" s="38"/>
      <c r="M18" s="34"/>
      <c r="N18" s="38"/>
      <c r="O18" s="34"/>
      <c r="P18" s="38"/>
      <c r="Q18" s="36"/>
      <c r="R18" s="34"/>
      <c r="S18" s="38"/>
      <c r="T18" s="36"/>
      <c r="U18" s="34"/>
      <c r="V18" s="112">
        <f>'Sabiqa Month'!V18</f>
        <v>0</v>
      </c>
      <c r="W18" s="15">
        <f t="shared" si="0"/>
        <v>7</v>
      </c>
      <c r="X18" s="5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  <c r="AN18" s="177"/>
      <c r="AO18" s="177"/>
      <c r="AP18" s="177"/>
      <c r="AQ18" s="177"/>
      <c r="AR18" s="177"/>
      <c r="AS18" s="177"/>
      <c r="AT18" s="177"/>
      <c r="AU18" s="39"/>
      <c r="AV18" s="39"/>
      <c r="AW18" s="39"/>
      <c r="AX18" s="39"/>
      <c r="AY18" s="39"/>
      <c r="AZ18" s="39"/>
      <c r="BA18" s="39"/>
      <c r="BB18" s="39"/>
      <c r="BC18" s="39"/>
      <c r="BD18" s="39"/>
    </row>
    <row r="19" spans="1:56" s="6" customFormat="1" ht="26.1" customHeight="1" x14ac:dyDescent="0.2">
      <c r="A19" s="4"/>
      <c r="B19" s="37"/>
      <c r="C19" s="34"/>
      <c r="D19" s="38"/>
      <c r="E19" s="34"/>
      <c r="F19" s="38"/>
      <c r="G19" s="34"/>
      <c r="H19" s="38"/>
      <c r="I19" s="34"/>
      <c r="J19" s="38"/>
      <c r="K19" s="34"/>
      <c r="L19" s="38"/>
      <c r="M19" s="34"/>
      <c r="N19" s="38"/>
      <c r="O19" s="34"/>
      <c r="P19" s="38"/>
      <c r="Q19" s="36"/>
      <c r="R19" s="34"/>
      <c r="S19" s="38"/>
      <c r="T19" s="36"/>
      <c r="U19" s="34"/>
      <c r="V19" s="112">
        <f>'Sabiqa Month'!V19</f>
        <v>0</v>
      </c>
      <c r="W19" s="15">
        <f t="shared" si="0"/>
        <v>8</v>
      </c>
      <c r="X19" s="5"/>
      <c r="AA19" s="179"/>
      <c r="AB19" s="179"/>
      <c r="AC19" s="179"/>
      <c r="AD19" s="179"/>
      <c r="AE19" s="180"/>
      <c r="AF19" s="180"/>
      <c r="AG19" s="180"/>
      <c r="AH19" s="180"/>
      <c r="AI19" s="41"/>
      <c r="AJ19" s="41"/>
      <c r="AK19" s="41"/>
      <c r="AL19" s="41"/>
      <c r="AM19" s="181"/>
      <c r="AN19" s="181"/>
      <c r="AO19" s="181"/>
      <c r="AP19" s="181"/>
      <c r="AQ19" s="180"/>
      <c r="AR19" s="180"/>
      <c r="AS19" s="180"/>
      <c r="AT19" s="180"/>
      <c r="AU19" s="40"/>
      <c r="AV19" s="40"/>
      <c r="AW19" s="40"/>
      <c r="AX19" s="40"/>
      <c r="AY19" s="178"/>
      <c r="AZ19" s="178"/>
      <c r="BA19" s="178"/>
      <c r="BB19" s="178"/>
      <c r="BC19" s="178"/>
      <c r="BD19" s="178"/>
    </row>
    <row r="20" spans="1:56" s="6" customFormat="1" ht="26.1" customHeight="1" x14ac:dyDescent="0.2">
      <c r="A20" s="4"/>
      <c r="B20" s="37"/>
      <c r="C20" s="34"/>
      <c r="D20" s="38"/>
      <c r="E20" s="34"/>
      <c r="F20" s="38"/>
      <c r="G20" s="34"/>
      <c r="H20" s="38"/>
      <c r="I20" s="34"/>
      <c r="J20" s="38"/>
      <c r="K20" s="34"/>
      <c r="L20" s="38"/>
      <c r="M20" s="34"/>
      <c r="N20" s="38"/>
      <c r="O20" s="34"/>
      <c r="P20" s="38"/>
      <c r="Q20" s="36"/>
      <c r="R20" s="34"/>
      <c r="S20" s="38"/>
      <c r="T20" s="36"/>
      <c r="U20" s="34"/>
      <c r="V20" s="112">
        <f>'Sabiqa Month'!V20</f>
        <v>0</v>
      </c>
      <c r="W20" s="15">
        <f t="shared" si="0"/>
        <v>9</v>
      </c>
      <c r="X20" s="5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39"/>
      <c r="AT20" s="39"/>
      <c r="AU20" s="40"/>
      <c r="AV20" s="40"/>
      <c r="AW20" s="40"/>
      <c r="AX20" s="40"/>
      <c r="AY20" s="168"/>
      <c r="AZ20" s="168"/>
      <c r="BA20" s="168"/>
      <c r="BB20" s="168"/>
      <c r="BC20" s="168"/>
      <c r="BD20" s="168"/>
    </row>
    <row r="21" spans="1:56" s="6" customFormat="1" ht="27" customHeight="1" x14ac:dyDescent="0.2">
      <c r="A21" s="4"/>
      <c r="B21" s="37"/>
      <c r="C21" s="34"/>
      <c r="D21" s="38"/>
      <c r="E21" s="34"/>
      <c r="F21" s="38"/>
      <c r="G21" s="34"/>
      <c r="H21" s="38"/>
      <c r="I21" s="34"/>
      <c r="J21" s="38"/>
      <c r="K21" s="34"/>
      <c r="L21" s="38"/>
      <c r="M21" s="34"/>
      <c r="N21" s="38"/>
      <c r="O21" s="34"/>
      <c r="P21" s="38"/>
      <c r="Q21" s="36"/>
      <c r="R21" s="34"/>
      <c r="S21" s="38"/>
      <c r="T21" s="36"/>
      <c r="U21" s="34"/>
      <c r="V21" s="112">
        <f>'Sabiqa Month'!V21</f>
        <v>0</v>
      </c>
      <c r="W21" s="15">
        <f t="shared" si="0"/>
        <v>10</v>
      </c>
      <c r="X21" s="5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69"/>
      <c r="AU21" s="169"/>
      <c r="AV21" s="40"/>
      <c r="AW21" s="40"/>
      <c r="AX21" s="40"/>
      <c r="AY21" s="168"/>
      <c r="AZ21" s="168"/>
      <c r="BA21" s="168"/>
      <c r="BB21" s="168"/>
      <c r="BC21" s="168"/>
      <c r="BD21" s="168"/>
    </row>
    <row r="22" spans="1:56" s="6" customFormat="1" ht="27" customHeight="1" x14ac:dyDescent="0.2">
      <c r="A22" s="4"/>
      <c r="B22" s="12"/>
      <c r="C22" s="13"/>
      <c r="D22" s="50"/>
      <c r="E22" s="44"/>
      <c r="F22" s="50"/>
      <c r="G22" s="51"/>
      <c r="H22" s="45"/>
      <c r="I22" s="46"/>
      <c r="J22" s="50"/>
      <c r="K22" s="51"/>
      <c r="L22" s="45"/>
      <c r="M22" s="46"/>
      <c r="N22" s="50"/>
      <c r="O22" s="51"/>
      <c r="P22" s="45"/>
      <c r="Q22" s="43"/>
      <c r="R22" s="67"/>
      <c r="S22" s="45"/>
      <c r="T22" s="47"/>
      <c r="U22" s="34"/>
      <c r="V22" s="112">
        <f>'Sabiqa Month'!V22</f>
        <v>0</v>
      </c>
      <c r="W22" s="15">
        <f t="shared" si="0"/>
        <v>11</v>
      </c>
      <c r="X22" s="5"/>
    </row>
    <row r="23" spans="1:56" s="6" customFormat="1" ht="27" customHeight="1" x14ac:dyDescent="0.2">
      <c r="A23" s="4"/>
      <c r="B23" s="12"/>
      <c r="C23" s="13"/>
      <c r="D23" s="50"/>
      <c r="E23" s="44"/>
      <c r="F23" s="50"/>
      <c r="G23" s="51"/>
      <c r="H23" s="45"/>
      <c r="I23" s="46"/>
      <c r="J23" s="50"/>
      <c r="K23" s="51"/>
      <c r="L23" s="45"/>
      <c r="M23" s="46"/>
      <c r="N23" s="50"/>
      <c r="O23" s="51"/>
      <c r="P23" s="45"/>
      <c r="Q23" s="43"/>
      <c r="R23" s="67"/>
      <c r="S23" s="45"/>
      <c r="T23" s="47"/>
      <c r="U23" s="34"/>
      <c r="V23" s="112">
        <f>'Sabiqa Month'!V23</f>
        <v>0</v>
      </c>
      <c r="W23" s="15">
        <f t="shared" si="0"/>
        <v>12</v>
      </c>
      <c r="X23" s="5"/>
    </row>
    <row r="24" spans="1:56" s="6" customFormat="1" ht="27" customHeight="1" x14ac:dyDescent="0.2">
      <c r="A24" s="4"/>
      <c r="B24" s="12"/>
      <c r="C24" s="13"/>
      <c r="D24" s="50"/>
      <c r="E24" s="44"/>
      <c r="F24" s="50"/>
      <c r="G24" s="51"/>
      <c r="H24" s="45"/>
      <c r="I24" s="46"/>
      <c r="J24" s="50"/>
      <c r="K24" s="51"/>
      <c r="L24" s="45"/>
      <c r="M24" s="46"/>
      <c r="N24" s="50"/>
      <c r="O24" s="51"/>
      <c r="P24" s="45"/>
      <c r="Q24" s="43"/>
      <c r="R24" s="67"/>
      <c r="S24" s="45"/>
      <c r="T24" s="47"/>
      <c r="U24" s="34"/>
      <c r="V24" s="112">
        <f>'Sabiqa Month'!V24</f>
        <v>0</v>
      </c>
      <c r="W24" s="15">
        <f t="shared" si="0"/>
        <v>13</v>
      </c>
      <c r="X24" s="5"/>
    </row>
    <row r="25" spans="1:56" s="6" customFormat="1" ht="27" customHeight="1" x14ac:dyDescent="0.2">
      <c r="A25" s="4"/>
      <c r="B25" s="12"/>
      <c r="C25" s="13"/>
      <c r="D25" s="50"/>
      <c r="E25" s="44"/>
      <c r="F25" s="50"/>
      <c r="G25" s="51"/>
      <c r="H25" s="45"/>
      <c r="I25" s="46"/>
      <c r="J25" s="50"/>
      <c r="K25" s="51"/>
      <c r="L25" s="45"/>
      <c r="M25" s="46"/>
      <c r="N25" s="50"/>
      <c r="O25" s="51"/>
      <c r="P25" s="45"/>
      <c r="Q25" s="43"/>
      <c r="R25" s="67"/>
      <c r="S25" s="45"/>
      <c r="T25" s="47"/>
      <c r="U25" s="34"/>
      <c r="V25" s="112">
        <f>'Sabiqa Month'!V25</f>
        <v>0</v>
      </c>
      <c r="W25" s="15">
        <f t="shared" si="0"/>
        <v>14</v>
      </c>
      <c r="X25" s="5"/>
    </row>
    <row r="26" spans="1:56" s="6" customFormat="1" ht="27" customHeight="1" thickBot="1" x14ac:dyDescent="0.25">
      <c r="A26" s="4"/>
      <c r="B26" s="12"/>
      <c r="C26" s="13"/>
      <c r="D26" s="50"/>
      <c r="E26" s="44"/>
      <c r="F26" s="50"/>
      <c r="G26" s="51"/>
      <c r="H26" s="45"/>
      <c r="I26" s="46"/>
      <c r="J26" s="50"/>
      <c r="K26" s="51"/>
      <c r="L26" s="45"/>
      <c r="M26" s="46"/>
      <c r="N26" s="50"/>
      <c r="O26" s="51"/>
      <c r="P26" s="45"/>
      <c r="Q26" s="43"/>
      <c r="R26" s="67"/>
      <c r="S26" s="45"/>
      <c r="T26" s="47"/>
      <c r="U26" s="34"/>
      <c r="V26" s="112">
        <f>'Sabiqa Month'!V26</f>
        <v>0</v>
      </c>
      <c r="W26" s="15">
        <f t="shared" si="0"/>
        <v>15</v>
      </c>
      <c r="X26" s="5"/>
    </row>
    <row r="27" spans="1:56" s="6" customFormat="1" ht="27" customHeight="1" x14ac:dyDescent="0.2">
      <c r="A27" s="4"/>
      <c r="B27" s="16">
        <f t="shared" ref="B27:U27" si="1">SUM(B12:B26)</f>
        <v>0</v>
      </c>
      <c r="C27" s="19">
        <f t="shared" si="1"/>
        <v>0</v>
      </c>
      <c r="D27" s="18">
        <f t="shared" si="1"/>
        <v>0</v>
      </c>
      <c r="E27" s="19">
        <f t="shared" si="1"/>
        <v>0</v>
      </c>
      <c r="F27" s="18">
        <f t="shared" si="1"/>
        <v>0</v>
      </c>
      <c r="G27" s="19">
        <f t="shared" si="1"/>
        <v>0</v>
      </c>
      <c r="H27" s="20">
        <f t="shared" si="1"/>
        <v>0</v>
      </c>
      <c r="I27" s="17">
        <f>SUM(I12:I26)</f>
        <v>0</v>
      </c>
      <c r="J27" s="18">
        <f t="shared" si="1"/>
        <v>0</v>
      </c>
      <c r="K27" s="19">
        <f t="shared" si="1"/>
        <v>0</v>
      </c>
      <c r="L27" s="20">
        <f t="shared" si="1"/>
        <v>0</v>
      </c>
      <c r="M27" s="17">
        <f t="shared" si="1"/>
        <v>0</v>
      </c>
      <c r="N27" s="18">
        <f t="shared" si="1"/>
        <v>0</v>
      </c>
      <c r="O27" s="19">
        <f t="shared" si="1"/>
        <v>0</v>
      </c>
      <c r="P27" s="20">
        <f t="shared" si="1"/>
        <v>0</v>
      </c>
      <c r="Q27" s="17">
        <f t="shared" si="1"/>
        <v>0</v>
      </c>
      <c r="R27" s="19">
        <f t="shared" si="1"/>
        <v>0</v>
      </c>
      <c r="S27" s="20">
        <f t="shared" si="1"/>
        <v>0</v>
      </c>
      <c r="T27" s="21">
        <f t="shared" si="1"/>
        <v>0</v>
      </c>
      <c r="U27" s="17">
        <f t="shared" si="1"/>
        <v>0</v>
      </c>
      <c r="V27" s="162" t="s">
        <v>6</v>
      </c>
      <c r="W27" s="163"/>
      <c r="X27" s="5"/>
    </row>
    <row r="28" spans="1:56" s="6" customFormat="1" ht="27" customHeight="1" x14ac:dyDescent="0.2">
      <c r="A28" s="4"/>
      <c r="B28" s="42"/>
      <c r="C28" s="43"/>
      <c r="D28" s="44"/>
      <c r="E28" s="43"/>
      <c r="F28" s="44"/>
      <c r="G28" s="43"/>
      <c r="H28" s="45"/>
      <c r="I28" s="46"/>
      <c r="J28" s="44"/>
      <c r="K28" s="43"/>
      <c r="L28" s="45"/>
      <c r="M28" s="46"/>
      <c r="N28" s="44"/>
      <c r="O28" s="43"/>
      <c r="P28" s="45"/>
      <c r="Q28" s="46"/>
      <c r="R28" s="43"/>
      <c r="S28" s="45"/>
      <c r="T28" s="47"/>
      <c r="U28" s="46"/>
      <c r="V28" s="164" t="s">
        <v>5</v>
      </c>
      <c r="W28" s="165"/>
      <c r="X28" s="5"/>
    </row>
    <row r="29" spans="1:56" s="6" customFormat="1" ht="27" customHeight="1" thickBot="1" x14ac:dyDescent="0.25">
      <c r="A29" s="4"/>
      <c r="B29" s="22">
        <f t="shared" ref="B29:U29" si="2">IF(SUM(B27:B28)=0,0,IF(B28=0,1*100.0001,IF(B27=0,1*-100.0001,(B27/B28*100-100))))</f>
        <v>0</v>
      </c>
      <c r="C29" s="25">
        <f t="shared" si="2"/>
        <v>0</v>
      </c>
      <c r="D29" s="24">
        <f t="shared" si="2"/>
        <v>0</v>
      </c>
      <c r="E29" s="25">
        <f t="shared" si="2"/>
        <v>0</v>
      </c>
      <c r="F29" s="24">
        <f t="shared" si="2"/>
        <v>0</v>
      </c>
      <c r="G29" s="25">
        <f t="shared" si="2"/>
        <v>0</v>
      </c>
      <c r="H29" s="24">
        <f t="shared" si="2"/>
        <v>0</v>
      </c>
      <c r="I29" s="23">
        <f t="shared" si="2"/>
        <v>0</v>
      </c>
      <c r="J29" s="24">
        <f t="shared" si="2"/>
        <v>0</v>
      </c>
      <c r="K29" s="25">
        <f t="shared" si="2"/>
        <v>0</v>
      </c>
      <c r="L29" s="26">
        <f>IF(SUM(L27:L28)=0,0,IF(L28=0,1*100.0001,IF(L27=0,1*-100.0001,(L27/L28*100-100))))</f>
        <v>0</v>
      </c>
      <c r="M29" s="23">
        <f t="shared" si="2"/>
        <v>0</v>
      </c>
      <c r="N29" s="24">
        <f t="shared" si="2"/>
        <v>0</v>
      </c>
      <c r="O29" s="25">
        <f t="shared" si="2"/>
        <v>0</v>
      </c>
      <c r="P29" s="26">
        <f t="shared" si="2"/>
        <v>0</v>
      </c>
      <c r="Q29" s="23">
        <f t="shared" si="2"/>
        <v>0</v>
      </c>
      <c r="R29" s="25">
        <f t="shared" si="2"/>
        <v>0</v>
      </c>
      <c r="S29" s="26">
        <f t="shared" si="2"/>
        <v>0</v>
      </c>
      <c r="T29" s="27">
        <f t="shared" si="2"/>
        <v>0</v>
      </c>
      <c r="U29" s="23">
        <f t="shared" si="2"/>
        <v>0</v>
      </c>
      <c r="V29" s="166" t="s">
        <v>34</v>
      </c>
      <c r="W29" s="167"/>
      <c r="X29" s="5"/>
    </row>
    <row r="30" spans="1:56" s="6" customFormat="1" ht="24" customHeight="1" x14ac:dyDescent="0.7">
      <c r="A30" s="4"/>
      <c r="B30" s="251"/>
      <c r="C30" s="251"/>
      <c r="D30" s="251"/>
      <c r="E30" s="250" t="s">
        <v>1</v>
      </c>
      <c r="F30" s="250"/>
      <c r="G30" s="250"/>
      <c r="H30" s="250"/>
      <c r="I30" s="48"/>
      <c r="J30" s="48"/>
      <c r="K30" s="48"/>
      <c r="L30" s="48"/>
      <c r="M30" s="48"/>
      <c r="N30" s="249" t="s">
        <v>52</v>
      </c>
      <c r="O30" s="249"/>
      <c r="P30" s="249"/>
      <c r="Q30" s="249"/>
      <c r="R30" s="249"/>
      <c r="S30" s="249"/>
      <c r="T30" s="249"/>
      <c r="U30" s="249"/>
      <c r="V30" s="249"/>
      <c r="W30" s="249"/>
      <c r="X30" s="5"/>
    </row>
    <row r="31" spans="1:56" s="6" customFormat="1" ht="24" customHeight="1" thickBot="1" x14ac:dyDescent="0.7">
      <c r="A31" s="8"/>
      <c r="B31" s="156" t="s">
        <v>32</v>
      </c>
      <c r="C31" s="156"/>
      <c r="D31" s="156"/>
      <c r="E31" s="156"/>
      <c r="F31" s="157">
        <v>44577</v>
      </c>
      <c r="G31" s="157"/>
      <c r="H31" s="157"/>
      <c r="I31" s="158" t="s">
        <v>9</v>
      </c>
      <c r="J31" s="158"/>
      <c r="K31" s="158"/>
      <c r="L31" s="159" t="s">
        <v>33</v>
      </c>
      <c r="M31" s="159"/>
      <c r="N31" s="159"/>
      <c r="O31" s="49"/>
      <c r="P31" s="160" t="s">
        <v>37</v>
      </c>
      <c r="Q31" s="160"/>
      <c r="R31" s="160"/>
      <c r="S31" s="160"/>
      <c r="T31" s="160"/>
      <c r="U31" s="160"/>
      <c r="V31" s="160"/>
      <c r="W31" s="160"/>
      <c r="X31" s="9"/>
    </row>
    <row r="32" spans="1:56" ht="18" thickTop="1" x14ac:dyDescent="0.2"/>
    <row r="39" spans="8:11" x14ac:dyDescent="0.2">
      <c r="H39" s="161"/>
      <c r="I39" s="161"/>
      <c r="J39" s="161"/>
      <c r="K39" s="161"/>
    </row>
  </sheetData>
  <sheetProtection algorithmName="SHA-512" hashValue="/DmlW1OtmKgGi0BjVcHYCrCeFUTAbE++ralN3a7voJ1P6J/vVRO8azb6RZsljZKW5G7i/Zu0+zATFxs7kxJbyg==" saltValue="IOr7nr7mFCdyp7WDdlLusA==" spinCount="100000" sheet="1" formatCells="0" formatColumns="0" formatRows="0" insertColumns="0" insertRows="0" insertHyperlinks="0" deleteColumns="0" deleteRows="0" sort="0" autoFilter="0" pivotTables="0"/>
  <mergeCells count="59">
    <mergeCell ref="H39:I39"/>
    <mergeCell ref="J39:K39"/>
    <mergeCell ref="B30:D30"/>
    <mergeCell ref="B31:E31"/>
    <mergeCell ref="F31:H31"/>
    <mergeCell ref="I31:K31"/>
    <mergeCell ref="AY20:BD21"/>
    <mergeCell ref="AA21:AU21"/>
    <mergeCell ref="V27:W27"/>
    <mergeCell ref="V28:W28"/>
    <mergeCell ref="P31:W31"/>
    <mergeCell ref="V29:W29"/>
    <mergeCell ref="L31:N31"/>
    <mergeCell ref="N30:W30"/>
    <mergeCell ref="E30:H30"/>
    <mergeCell ref="AY19:BD19"/>
    <mergeCell ref="V10:V11"/>
    <mergeCell ref="W10:W11"/>
    <mergeCell ref="AA16:AT18"/>
    <mergeCell ref="AY16:BD16"/>
    <mergeCell ref="AY17:BD17"/>
    <mergeCell ref="AA19:AD19"/>
    <mergeCell ref="AE19:AH19"/>
    <mergeCell ref="AM19:AP19"/>
    <mergeCell ref="L10:M10"/>
    <mergeCell ref="N10:O10"/>
    <mergeCell ref="P10:R10"/>
    <mergeCell ref="S10:U10"/>
    <mergeCell ref="AQ19:AT19"/>
    <mergeCell ref="B10:C10"/>
    <mergeCell ref="D10:E10"/>
    <mergeCell ref="F10:G10"/>
    <mergeCell ref="H10:I10"/>
    <mergeCell ref="J10:K10"/>
    <mergeCell ref="F7:S7"/>
    <mergeCell ref="B9:C9"/>
    <mergeCell ref="D9:E9"/>
    <mergeCell ref="F9:G9"/>
    <mergeCell ref="H9:I9"/>
    <mergeCell ref="J9:K9"/>
    <mergeCell ref="L9:M9"/>
    <mergeCell ref="N9:O9"/>
    <mergeCell ref="S9:U9"/>
    <mergeCell ref="AA5:AA7"/>
    <mergeCell ref="U5:W5"/>
    <mergeCell ref="A1:X1"/>
    <mergeCell ref="B2:D2"/>
    <mergeCell ref="U2:W2"/>
    <mergeCell ref="B3:D3"/>
    <mergeCell ref="U3:W3"/>
    <mergeCell ref="U4:W4"/>
    <mergeCell ref="B5:D5"/>
    <mergeCell ref="G5:I5"/>
    <mergeCell ref="J5:L5"/>
    <mergeCell ref="M5:O5"/>
    <mergeCell ref="P5:R5"/>
    <mergeCell ref="F2:S4"/>
    <mergeCell ref="B6:D7"/>
    <mergeCell ref="U6:W7"/>
  </mergeCells>
  <conditionalFormatting sqref="V12:V26">
    <cfRule type="cellIs" dxfId="53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Y77"/>
  <sheetViews>
    <sheetView showGridLines="0" zoomScaleNormal="100" workbookViewId="0">
      <selection activeCell="AB14" sqref="AB14"/>
    </sheetView>
  </sheetViews>
  <sheetFormatPr defaultColWidth="9.140625" defaultRowHeight="17.25" x14ac:dyDescent="0.4"/>
  <cols>
    <col min="1" max="1" width="1" style="70" customWidth="1"/>
    <col min="2" max="21" width="6.140625" style="70" customWidth="1"/>
    <col min="22" max="22" width="6.7109375" style="70" customWidth="1"/>
    <col min="23" max="23" width="11.7109375" style="70" customWidth="1"/>
    <col min="24" max="24" width="3.140625" style="70" bestFit="1" customWidth="1"/>
    <col min="25" max="25" width="0.85546875" style="70" customWidth="1"/>
    <col min="26" max="16384" width="9.140625" style="70"/>
  </cols>
  <sheetData>
    <row r="1" spans="1:25" ht="4.5" customHeight="1" thickTop="1" thickBot="1" x14ac:dyDescent="0.45">
      <c r="A1" s="284"/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6"/>
    </row>
    <row r="2" spans="1:25" ht="27.6" customHeight="1" x14ac:dyDescent="0.4">
      <c r="A2" s="71"/>
      <c r="B2" s="212" t="s">
        <v>48</v>
      </c>
      <c r="C2" s="213"/>
      <c r="D2" s="214"/>
      <c r="E2" s="72"/>
      <c r="F2" s="287" t="s">
        <v>47</v>
      </c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75"/>
      <c r="V2" s="290" t="s">
        <v>35</v>
      </c>
      <c r="W2" s="291"/>
      <c r="X2" s="292"/>
      <c r="Y2" s="76"/>
    </row>
    <row r="3" spans="1:25" ht="27.6" customHeight="1" thickBot="1" x14ac:dyDescent="0.45">
      <c r="A3" s="71"/>
      <c r="B3" s="281">
        <f>'Mojuda Month'!B3:D3</f>
        <v>0</v>
      </c>
      <c r="C3" s="282"/>
      <c r="D3" s="282"/>
      <c r="E3" s="7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78"/>
      <c r="V3" s="293">
        <f>'Mojuda Month'!U3</f>
        <v>0</v>
      </c>
      <c r="W3" s="294"/>
      <c r="X3" s="295"/>
      <c r="Y3" s="76"/>
    </row>
    <row r="4" spans="1:25" s="87" customFormat="1" ht="5.25" customHeight="1" thickBot="1" x14ac:dyDescent="0.65">
      <c r="A4" s="79"/>
      <c r="B4" s="80"/>
      <c r="C4" s="81"/>
      <c r="D4" s="81"/>
      <c r="E4" s="74"/>
      <c r="F4" s="74"/>
      <c r="G4" s="74"/>
      <c r="H4" s="74"/>
      <c r="I4" s="74"/>
      <c r="J4" s="82"/>
      <c r="K4" s="82"/>
      <c r="L4" s="82"/>
      <c r="M4" s="82"/>
      <c r="N4" s="82"/>
      <c r="O4" s="82"/>
      <c r="P4" s="82"/>
      <c r="Q4" s="83"/>
      <c r="R4" s="83"/>
      <c r="S4" s="78"/>
      <c r="T4" s="78"/>
      <c r="U4" s="78"/>
      <c r="V4" s="84"/>
      <c r="W4" s="85"/>
      <c r="X4" s="81"/>
      <c r="Y4" s="86"/>
    </row>
    <row r="5" spans="1:25" ht="27.6" customHeight="1" x14ac:dyDescent="0.4">
      <c r="A5" s="71"/>
      <c r="B5" s="212" t="s">
        <v>49</v>
      </c>
      <c r="C5" s="213"/>
      <c r="D5" s="214"/>
      <c r="E5" s="72"/>
      <c r="F5" s="73"/>
      <c r="G5" s="74"/>
      <c r="H5" s="271">
        <f>'Mojuda Month'!G5</f>
        <v>0</v>
      </c>
      <c r="I5" s="271"/>
      <c r="J5" s="271"/>
      <c r="K5" s="275" t="s">
        <v>39</v>
      </c>
      <c r="L5" s="276"/>
      <c r="M5" s="277"/>
      <c r="N5" s="272">
        <f>'Sabiqa Month'!G5</f>
        <v>0</v>
      </c>
      <c r="O5" s="273"/>
      <c r="P5" s="274"/>
      <c r="Q5" s="275" t="s">
        <v>40</v>
      </c>
      <c r="R5" s="276"/>
      <c r="S5" s="276"/>
      <c r="T5" s="88"/>
      <c r="U5" s="88"/>
      <c r="V5" s="224" t="s">
        <v>50</v>
      </c>
      <c r="W5" s="225"/>
      <c r="X5" s="226"/>
      <c r="Y5" s="76"/>
    </row>
    <row r="6" spans="1:25" ht="4.5" customHeight="1" x14ac:dyDescent="0.4">
      <c r="A6" s="71"/>
      <c r="B6" s="288">
        <f>'Mojuda Month'!B6:D7</f>
        <v>0</v>
      </c>
      <c r="C6" s="289"/>
      <c r="D6" s="289"/>
      <c r="E6" s="77"/>
      <c r="F6" s="78"/>
      <c r="G6" s="74"/>
      <c r="H6" s="74"/>
      <c r="I6" s="74"/>
      <c r="J6" s="89"/>
      <c r="K6" s="89"/>
      <c r="L6" s="89"/>
      <c r="M6" s="89"/>
      <c r="N6" s="89"/>
      <c r="O6" s="89"/>
      <c r="P6" s="89"/>
      <c r="Q6" s="89"/>
      <c r="R6" s="90"/>
      <c r="S6" s="88"/>
      <c r="T6" s="88"/>
      <c r="U6" s="88"/>
      <c r="V6" s="278">
        <f>'Mojuda Month'!U6</f>
        <v>0</v>
      </c>
      <c r="W6" s="279"/>
      <c r="X6" s="280"/>
      <c r="Y6" s="76"/>
    </row>
    <row r="7" spans="1:25" ht="25.15" customHeight="1" thickBot="1" x14ac:dyDescent="0.45">
      <c r="A7" s="71"/>
      <c r="B7" s="281"/>
      <c r="C7" s="282"/>
      <c r="D7" s="282"/>
      <c r="E7" s="77"/>
      <c r="F7" s="78"/>
      <c r="G7" s="296" t="s">
        <v>41</v>
      </c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8"/>
      <c r="T7" s="88"/>
      <c r="U7" s="88"/>
      <c r="V7" s="281"/>
      <c r="W7" s="282"/>
      <c r="X7" s="283"/>
      <c r="Y7" s="76"/>
    </row>
    <row r="8" spans="1:25" ht="3.75" customHeight="1" thickBot="1" x14ac:dyDescent="0.45">
      <c r="A8" s="71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2"/>
    </row>
    <row r="9" spans="1:25" ht="15" customHeight="1" x14ac:dyDescent="0.4">
      <c r="A9" s="71"/>
      <c r="B9" s="209">
        <v>11</v>
      </c>
      <c r="C9" s="210"/>
      <c r="D9" s="211">
        <v>10</v>
      </c>
      <c r="E9" s="211"/>
      <c r="F9" s="211">
        <v>9</v>
      </c>
      <c r="G9" s="211"/>
      <c r="H9" s="182">
        <v>8</v>
      </c>
      <c r="I9" s="210"/>
      <c r="J9" s="182">
        <v>7</v>
      </c>
      <c r="K9" s="210"/>
      <c r="L9" s="182">
        <v>6</v>
      </c>
      <c r="M9" s="210"/>
      <c r="N9" s="182">
        <v>5</v>
      </c>
      <c r="O9" s="183"/>
      <c r="P9" s="68">
        <v>4</v>
      </c>
      <c r="Q9" s="68">
        <v>3</v>
      </c>
      <c r="R9" s="68">
        <v>2</v>
      </c>
      <c r="S9" s="184">
        <v>1</v>
      </c>
      <c r="T9" s="184"/>
      <c r="U9" s="184"/>
      <c r="V9" s="265" t="s">
        <v>42</v>
      </c>
      <c r="W9" s="268" t="s">
        <v>44</v>
      </c>
      <c r="X9" s="252" t="s">
        <v>43</v>
      </c>
      <c r="Y9" s="76"/>
    </row>
    <row r="10" spans="1:25" ht="25.5" customHeight="1" x14ac:dyDescent="0.4">
      <c r="A10" s="71"/>
      <c r="B10" s="185" t="s">
        <v>12</v>
      </c>
      <c r="C10" s="186"/>
      <c r="D10" s="187" t="s">
        <v>10</v>
      </c>
      <c r="E10" s="188"/>
      <c r="F10" s="187" t="s">
        <v>13</v>
      </c>
      <c r="G10" s="188"/>
      <c r="H10" s="187" t="s">
        <v>14</v>
      </c>
      <c r="I10" s="189"/>
      <c r="J10" s="187" t="s">
        <v>15</v>
      </c>
      <c r="K10" s="188"/>
      <c r="L10" s="187" t="s">
        <v>16</v>
      </c>
      <c r="M10" s="188"/>
      <c r="N10" s="190" t="s">
        <v>17</v>
      </c>
      <c r="O10" s="191"/>
      <c r="P10" s="187" t="s">
        <v>18</v>
      </c>
      <c r="Q10" s="192"/>
      <c r="R10" s="188"/>
      <c r="S10" s="170" t="s">
        <v>19</v>
      </c>
      <c r="T10" s="171"/>
      <c r="U10" s="172"/>
      <c r="V10" s="266"/>
      <c r="W10" s="269"/>
      <c r="X10" s="253"/>
      <c r="Y10" s="76"/>
    </row>
    <row r="11" spans="1:25" ht="92.25" customHeight="1" thickBot="1" x14ac:dyDescent="0.45">
      <c r="A11" s="71"/>
      <c r="B11" s="55" t="s">
        <v>20</v>
      </c>
      <c r="C11" s="56" t="s">
        <v>21</v>
      </c>
      <c r="D11" s="57" t="s">
        <v>18</v>
      </c>
      <c r="E11" s="58" t="s">
        <v>22</v>
      </c>
      <c r="F11" s="57" t="s">
        <v>23</v>
      </c>
      <c r="G11" s="58" t="s">
        <v>24</v>
      </c>
      <c r="H11" s="57" t="s">
        <v>25</v>
      </c>
      <c r="I11" s="58" t="s">
        <v>7</v>
      </c>
      <c r="J11" s="57" t="s">
        <v>18</v>
      </c>
      <c r="K11" s="59" t="s">
        <v>26</v>
      </c>
      <c r="L11" s="149" t="s">
        <v>51</v>
      </c>
      <c r="M11" s="150" t="s">
        <v>27</v>
      </c>
      <c r="N11" s="57" t="s">
        <v>18</v>
      </c>
      <c r="O11" s="58" t="s">
        <v>26</v>
      </c>
      <c r="P11" s="32" t="s">
        <v>28</v>
      </c>
      <c r="Q11" s="60" t="s">
        <v>29</v>
      </c>
      <c r="R11" s="61" t="s">
        <v>30</v>
      </c>
      <c r="S11" s="57" t="s">
        <v>31</v>
      </c>
      <c r="T11" s="62" t="s">
        <v>3</v>
      </c>
      <c r="U11" s="59" t="s">
        <v>2</v>
      </c>
      <c r="V11" s="267"/>
      <c r="W11" s="270"/>
      <c r="X11" s="254"/>
      <c r="Y11" s="76"/>
    </row>
    <row r="12" spans="1:25" s="93" customFormat="1" ht="4.1500000000000004" customHeight="1" thickBot="1" x14ac:dyDescent="0.45">
      <c r="B12" s="94"/>
      <c r="C12" s="94"/>
      <c r="D12" s="94"/>
      <c r="E12" s="94"/>
      <c r="F12" s="94"/>
      <c r="G12" s="94"/>
      <c r="H12" s="94"/>
      <c r="I12" s="94"/>
      <c r="J12" s="94"/>
      <c r="K12" s="95"/>
      <c r="L12" s="94"/>
      <c r="M12" s="94"/>
      <c r="N12" s="94"/>
      <c r="O12" s="94"/>
      <c r="P12" s="94"/>
      <c r="Q12" s="94"/>
      <c r="R12" s="96"/>
      <c r="S12" s="96"/>
      <c r="T12" s="96"/>
      <c r="U12" s="97"/>
      <c r="V12" s="97"/>
      <c r="W12" s="98"/>
      <c r="X12" s="99"/>
      <c r="Y12" s="100"/>
    </row>
    <row r="13" spans="1:25" ht="23.45" customHeight="1" x14ac:dyDescent="0.4">
      <c r="A13" s="71"/>
      <c r="B13" s="114">
        <f>'Sabiqa Month'!B12</f>
        <v>0</v>
      </c>
      <c r="C13" s="115">
        <f>'Sabiqa Month'!C12</f>
        <v>0</v>
      </c>
      <c r="D13" s="116">
        <f>'Sabiqa Month'!D12</f>
        <v>0</v>
      </c>
      <c r="E13" s="117">
        <f>'Sabiqa Month'!E12</f>
        <v>0</v>
      </c>
      <c r="F13" s="117">
        <f>'Sabiqa Month'!F12</f>
        <v>0</v>
      </c>
      <c r="G13" s="117">
        <f>'Sabiqa Month'!G12</f>
        <v>0</v>
      </c>
      <c r="H13" s="117">
        <f>'Sabiqa Month'!H12</f>
        <v>0</v>
      </c>
      <c r="I13" s="115">
        <f>'Sabiqa Month'!I12</f>
        <v>0</v>
      </c>
      <c r="J13" s="116">
        <f>'Sabiqa Month'!J12</f>
        <v>0</v>
      </c>
      <c r="K13" s="115">
        <f>'Sabiqa Month'!K12</f>
        <v>0</v>
      </c>
      <c r="L13" s="115">
        <f>'Sabiqa Month'!L12</f>
        <v>0</v>
      </c>
      <c r="M13" s="115">
        <f>'Sabiqa Month'!M12</f>
        <v>0</v>
      </c>
      <c r="N13" s="116">
        <f>'Sabiqa Month'!N12</f>
        <v>0</v>
      </c>
      <c r="O13" s="117">
        <f>'Sabiqa Month'!O12</f>
        <v>0</v>
      </c>
      <c r="P13" s="117">
        <f>'Sabiqa Month'!P12</f>
        <v>0</v>
      </c>
      <c r="Q13" s="117">
        <f>'Sabiqa Month'!Q12</f>
        <v>0</v>
      </c>
      <c r="R13" s="115">
        <f>'Sabiqa Month'!R12</f>
        <v>0</v>
      </c>
      <c r="S13" s="116">
        <f>'Sabiqa Month'!S12</f>
        <v>0</v>
      </c>
      <c r="T13" s="117">
        <f>'Sabiqa Month'!T12</f>
        <v>0</v>
      </c>
      <c r="U13" s="118">
        <f>'Sabiqa Month'!U12</f>
        <v>0</v>
      </c>
      <c r="V13" s="151">
        <f>N5</f>
        <v>0</v>
      </c>
      <c r="W13" s="259">
        <f>'Mojuda Month'!V12</f>
        <v>0</v>
      </c>
      <c r="X13" s="262">
        <v>1</v>
      </c>
      <c r="Y13" s="76"/>
    </row>
    <row r="14" spans="1:25" ht="23.45" customHeight="1" x14ac:dyDescent="0.4">
      <c r="A14" s="71"/>
      <c r="B14" s="119">
        <f>'Mojuda Month'!B12</f>
        <v>0</v>
      </c>
      <c r="C14" s="120">
        <f>'Mojuda Month'!C12</f>
        <v>0</v>
      </c>
      <c r="D14" s="121">
        <f>'Mojuda Month'!D12</f>
        <v>0</v>
      </c>
      <c r="E14" s="122">
        <f>'Mojuda Month'!E12</f>
        <v>0</v>
      </c>
      <c r="F14" s="122">
        <f>'Mojuda Month'!F12</f>
        <v>0</v>
      </c>
      <c r="G14" s="122">
        <f>'Mojuda Month'!G12</f>
        <v>0</v>
      </c>
      <c r="H14" s="122">
        <f>'Mojuda Month'!H12</f>
        <v>0</v>
      </c>
      <c r="I14" s="120">
        <f>'Mojuda Month'!I12</f>
        <v>0</v>
      </c>
      <c r="J14" s="121">
        <f>'Mojuda Month'!J12</f>
        <v>0</v>
      </c>
      <c r="K14" s="120">
        <f>'Mojuda Month'!K12</f>
        <v>0</v>
      </c>
      <c r="L14" s="120">
        <f>'Mojuda Month'!L12</f>
        <v>0</v>
      </c>
      <c r="M14" s="120">
        <f>'Mojuda Month'!M12</f>
        <v>0</v>
      </c>
      <c r="N14" s="121">
        <f>'Mojuda Month'!N12</f>
        <v>0</v>
      </c>
      <c r="O14" s="122">
        <f>'Mojuda Month'!O12</f>
        <v>0</v>
      </c>
      <c r="P14" s="122">
        <f>'Mojuda Month'!P12</f>
        <v>0</v>
      </c>
      <c r="Q14" s="122">
        <f>'Mojuda Month'!Q12</f>
        <v>0</v>
      </c>
      <c r="R14" s="120">
        <f>'Mojuda Month'!R12</f>
        <v>0</v>
      </c>
      <c r="S14" s="121">
        <f>'Mojuda Month'!S12</f>
        <v>0</v>
      </c>
      <c r="T14" s="122">
        <f>'Mojuda Month'!T12</f>
        <v>0</v>
      </c>
      <c r="U14" s="123">
        <f>'Mojuda Month'!U12</f>
        <v>0</v>
      </c>
      <c r="V14" s="152">
        <f>H5</f>
        <v>0</v>
      </c>
      <c r="W14" s="260"/>
      <c r="X14" s="263">
        <f>X13+1</f>
        <v>2</v>
      </c>
      <c r="Y14" s="76"/>
    </row>
    <row r="15" spans="1:25" ht="23.45" customHeight="1" thickBot="1" x14ac:dyDescent="0.45">
      <c r="A15" s="71"/>
      <c r="B15" s="124">
        <f t="shared" ref="B15:T15" si="0">IF(SUM(B13:B14)=0,0,IF(B13=0,1*100.0001,IF(B14=0,1*-100.0001,(B14/B13*100-100))))</f>
        <v>0</v>
      </c>
      <c r="C15" s="125">
        <f t="shared" si="0"/>
        <v>0</v>
      </c>
      <c r="D15" s="126">
        <f t="shared" si="0"/>
        <v>0</v>
      </c>
      <c r="E15" s="127">
        <f t="shared" si="0"/>
        <v>0</v>
      </c>
      <c r="F15" s="127">
        <f t="shared" si="0"/>
        <v>0</v>
      </c>
      <c r="G15" s="127">
        <f t="shared" si="0"/>
        <v>0</v>
      </c>
      <c r="H15" s="127">
        <f t="shared" si="0"/>
        <v>0</v>
      </c>
      <c r="I15" s="125">
        <f t="shared" si="0"/>
        <v>0</v>
      </c>
      <c r="J15" s="126">
        <f t="shared" si="0"/>
        <v>0</v>
      </c>
      <c r="K15" s="125">
        <f t="shared" si="0"/>
        <v>0</v>
      </c>
      <c r="L15" s="125">
        <f t="shared" si="0"/>
        <v>0</v>
      </c>
      <c r="M15" s="125">
        <f t="shared" si="0"/>
        <v>0</v>
      </c>
      <c r="N15" s="126">
        <f t="shared" si="0"/>
        <v>0</v>
      </c>
      <c r="O15" s="127">
        <f t="shared" si="0"/>
        <v>0</v>
      </c>
      <c r="P15" s="127">
        <f t="shared" si="0"/>
        <v>0</v>
      </c>
      <c r="Q15" s="127">
        <f t="shared" si="0"/>
        <v>0</v>
      </c>
      <c r="R15" s="125">
        <f t="shared" si="0"/>
        <v>0</v>
      </c>
      <c r="S15" s="126">
        <f t="shared" si="0"/>
        <v>0</v>
      </c>
      <c r="T15" s="127">
        <f t="shared" si="0"/>
        <v>0</v>
      </c>
      <c r="U15" s="125">
        <f t="shared" ref="U15" si="1">IF(SUM(U13:U14)=0,0,IF(U13=0,1*100.0001,IF(U14=0,1*-100.0001,(U14/U13*100-100))))</f>
        <v>0</v>
      </c>
      <c r="V15" s="153" t="s">
        <v>45</v>
      </c>
      <c r="W15" s="261"/>
      <c r="X15" s="264">
        <f t="shared" ref="X15:X19" si="2">X14+1</f>
        <v>3</v>
      </c>
      <c r="Y15" s="76"/>
    </row>
    <row r="16" spans="1:25" s="93" customFormat="1" ht="4.1500000000000004" customHeight="1" thickBot="1" x14ac:dyDescent="0.45">
      <c r="B16" s="128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54"/>
      <c r="W16" s="101"/>
      <c r="X16" s="102"/>
      <c r="Y16" s="100"/>
    </row>
    <row r="17" spans="1:25" ht="23.45" customHeight="1" x14ac:dyDescent="0.4">
      <c r="A17" s="71"/>
      <c r="B17" s="114">
        <f>'Sabiqa Month'!B13</f>
        <v>0</v>
      </c>
      <c r="C17" s="115">
        <f>'Sabiqa Month'!C13</f>
        <v>0</v>
      </c>
      <c r="D17" s="116">
        <f>'Sabiqa Month'!D13</f>
        <v>0</v>
      </c>
      <c r="E17" s="117">
        <f>'Sabiqa Month'!E13</f>
        <v>0</v>
      </c>
      <c r="F17" s="117">
        <f>'Sabiqa Month'!F13</f>
        <v>0</v>
      </c>
      <c r="G17" s="117">
        <f>'Sabiqa Month'!G13</f>
        <v>0</v>
      </c>
      <c r="H17" s="117">
        <f>'Sabiqa Month'!H13</f>
        <v>0</v>
      </c>
      <c r="I17" s="115">
        <f>'Sabiqa Month'!I13</f>
        <v>0</v>
      </c>
      <c r="J17" s="116">
        <f>'Sabiqa Month'!J13</f>
        <v>0</v>
      </c>
      <c r="K17" s="115">
        <f>'Sabiqa Month'!K13</f>
        <v>0</v>
      </c>
      <c r="L17" s="115">
        <f>'Sabiqa Month'!L13</f>
        <v>0</v>
      </c>
      <c r="M17" s="115">
        <f>'Sabiqa Month'!M13</f>
        <v>0</v>
      </c>
      <c r="N17" s="116">
        <f>'Sabiqa Month'!N13</f>
        <v>0</v>
      </c>
      <c r="O17" s="117">
        <f>'Sabiqa Month'!O13</f>
        <v>0</v>
      </c>
      <c r="P17" s="117">
        <f>'Sabiqa Month'!P13</f>
        <v>0</v>
      </c>
      <c r="Q17" s="117">
        <f>'Sabiqa Month'!Q13</f>
        <v>0</v>
      </c>
      <c r="R17" s="115">
        <f>'Sabiqa Month'!R13</f>
        <v>0</v>
      </c>
      <c r="S17" s="116">
        <f>'Sabiqa Month'!S13</f>
        <v>0</v>
      </c>
      <c r="T17" s="117">
        <f>'Sabiqa Month'!T13</f>
        <v>0</v>
      </c>
      <c r="U17" s="118">
        <f>'Sabiqa Month'!U13</f>
        <v>0</v>
      </c>
      <c r="V17" s="151">
        <f>V13</f>
        <v>0</v>
      </c>
      <c r="W17" s="259">
        <f>'Mojuda Month'!V13</f>
        <v>0</v>
      </c>
      <c r="X17" s="262">
        <v>2</v>
      </c>
      <c r="Y17" s="76"/>
    </row>
    <row r="18" spans="1:25" ht="23.45" customHeight="1" x14ac:dyDescent="0.4">
      <c r="A18" s="71"/>
      <c r="B18" s="119">
        <f>'Mojuda Month'!B13</f>
        <v>0</v>
      </c>
      <c r="C18" s="120">
        <f>'Mojuda Month'!C13</f>
        <v>0</v>
      </c>
      <c r="D18" s="121">
        <f>'Mojuda Month'!D13</f>
        <v>0</v>
      </c>
      <c r="E18" s="122">
        <f>'Mojuda Month'!E13</f>
        <v>0</v>
      </c>
      <c r="F18" s="122">
        <f>'Mojuda Month'!F13</f>
        <v>0</v>
      </c>
      <c r="G18" s="122">
        <f>'Mojuda Month'!G13</f>
        <v>0</v>
      </c>
      <c r="H18" s="122">
        <f>'Mojuda Month'!H13</f>
        <v>0</v>
      </c>
      <c r="I18" s="120">
        <f>'Mojuda Month'!I13</f>
        <v>0</v>
      </c>
      <c r="J18" s="121">
        <f>'Mojuda Month'!J13</f>
        <v>0</v>
      </c>
      <c r="K18" s="120">
        <f>'Mojuda Month'!K13</f>
        <v>0</v>
      </c>
      <c r="L18" s="120">
        <f>'Mojuda Month'!L13</f>
        <v>0</v>
      </c>
      <c r="M18" s="120">
        <f>'Mojuda Month'!M13</f>
        <v>0</v>
      </c>
      <c r="N18" s="121">
        <f>'Mojuda Month'!N13</f>
        <v>0</v>
      </c>
      <c r="O18" s="122">
        <f>'Mojuda Month'!O13</f>
        <v>0</v>
      </c>
      <c r="P18" s="122">
        <f>'Mojuda Month'!P13</f>
        <v>0</v>
      </c>
      <c r="Q18" s="122">
        <f>'Mojuda Month'!Q13</f>
        <v>0</v>
      </c>
      <c r="R18" s="120">
        <f>'Mojuda Month'!R13</f>
        <v>0</v>
      </c>
      <c r="S18" s="121">
        <f>'Mojuda Month'!S13</f>
        <v>0</v>
      </c>
      <c r="T18" s="122">
        <f>'Mojuda Month'!T13</f>
        <v>0</v>
      </c>
      <c r="U18" s="123">
        <f>'Mojuda Month'!U13</f>
        <v>0</v>
      </c>
      <c r="V18" s="152">
        <f>V14</f>
        <v>0</v>
      </c>
      <c r="W18" s="260"/>
      <c r="X18" s="263">
        <f t="shared" si="2"/>
        <v>3</v>
      </c>
      <c r="Y18" s="76"/>
    </row>
    <row r="19" spans="1:25" ht="23.45" customHeight="1" thickBot="1" x14ac:dyDescent="0.45">
      <c r="A19" s="71"/>
      <c r="B19" s="124">
        <f t="shared" ref="B19:T19" si="3">IF(SUM(B17:B18)=0,0,IF(B17=0,1*100.0001,IF(B18=0,1*-100.0001,(B18/B17*100-100))))</f>
        <v>0</v>
      </c>
      <c r="C19" s="125">
        <f t="shared" si="3"/>
        <v>0</v>
      </c>
      <c r="D19" s="126">
        <f t="shared" si="3"/>
        <v>0</v>
      </c>
      <c r="E19" s="127">
        <f t="shared" si="3"/>
        <v>0</v>
      </c>
      <c r="F19" s="127">
        <f t="shared" si="3"/>
        <v>0</v>
      </c>
      <c r="G19" s="127">
        <f t="shared" si="3"/>
        <v>0</v>
      </c>
      <c r="H19" s="127">
        <f t="shared" si="3"/>
        <v>0</v>
      </c>
      <c r="I19" s="125">
        <f t="shared" si="3"/>
        <v>0</v>
      </c>
      <c r="J19" s="126">
        <f t="shared" si="3"/>
        <v>0</v>
      </c>
      <c r="K19" s="125">
        <f t="shared" si="3"/>
        <v>0</v>
      </c>
      <c r="L19" s="125">
        <f t="shared" si="3"/>
        <v>0</v>
      </c>
      <c r="M19" s="125">
        <f t="shared" si="3"/>
        <v>0</v>
      </c>
      <c r="N19" s="126">
        <f t="shared" si="3"/>
        <v>0</v>
      </c>
      <c r="O19" s="127">
        <f t="shared" si="3"/>
        <v>0</v>
      </c>
      <c r="P19" s="127">
        <f t="shared" si="3"/>
        <v>0</v>
      </c>
      <c r="Q19" s="127">
        <f t="shared" si="3"/>
        <v>0</v>
      </c>
      <c r="R19" s="125">
        <f t="shared" si="3"/>
        <v>0</v>
      </c>
      <c r="S19" s="126">
        <f t="shared" si="3"/>
        <v>0</v>
      </c>
      <c r="T19" s="127">
        <f t="shared" si="3"/>
        <v>0</v>
      </c>
      <c r="U19" s="125">
        <f t="shared" ref="U19" si="4">IF(SUM(U17:U18)=0,0,IF(U17=0,1*100.0001,IF(U18=0,1*-100.0001,(U18/U17*100-100))))</f>
        <v>0</v>
      </c>
      <c r="V19" s="153" t="str">
        <f>V15</f>
        <v>ترقی/تنزلی</v>
      </c>
      <c r="W19" s="261"/>
      <c r="X19" s="264">
        <f t="shared" si="2"/>
        <v>4</v>
      </c>
      <c r="Y19" s="76"/>
    </row>
    <row r="20" spans="1:25" s="93" customFormat="1" ht="4.9000000000000004" customHeight="1" thickBot="1" x14ac:dyDescent="0.45">
      <c r="B20" s="128"/>
      <c r="C20" s="130"/>
      <c r="D20" s="129"/>
      <c r="E20" s="129"/>
      <c r="F20" s="129"/>
      <c r="G20" s="129"/>
      <c r="H20" s="129"/>
      <c r="I20" s="130"/>
      <c r="J20" s="130"/>
      <c r="K20" s="130"/>
      <c r="L20" s="130"/>
      <c r="M20" s="129"/>
      <c r="N20" s="129"/>
      <c r="O20" s="129"/>
      <c r="P20" s="129"/>
      <c r="Q20" s="129"/>
      <c r="R20" s="129"/>
      <c r="S20" s="129"/>
      <c r="T20" s="129"/>
      <c r="U20" s="130"/>
      <c r="V20" s="155"/>
      <c r="W20" s="104"/>
      <c r="X20" s="103"/>
      <c r="Y20" s="100"/>
    </row>
    <row r="21" spans="1:25" ht="23.45" customHeight="1" x14ac:dyDescent="0.4">
      <c r="A21" s="71"/>
      <c r="B21" s="114">
        <f>'Sabiqa Month'!B14</f>
        <v>0</v>
      </c>
      <c r="C21" s="115">
        <f>'Sabiqa Month'!C14</f>
        <v>0</v>
      </c>
      <c r="D21" s="116">
        <f>'Sabiqa Month'!D14</f>
        <v>0</v>
      </c>
      <c r="E21" s="117">
        <f>'Sabiqa Month'!E14</f>
        <v>0</v>
      </c>
      <c r="F21" s="117">
        <f>'Sabiqa Month'!F14</f>
        <v>0</v>
      </c>
      <c r="G21" s="117">
        <f>'Sabiqa Month'!G14</f>
        <v>0</v>
      </c>
      <c r="H21" s="117">
        <f>'Sabiqa Month'!H14</f>
        <v>0</v>
      </c>
      <c r="I21" s="115">
        <f>'Sabiqa Month'!I14</f>
        <v>0</v>
      </c>
      <c r="J21" s="116">
        <f>'Sabiqa Month'!J14</f>
        <v>0</v>
      </c>
      <c r="K21" s="115">
        <f>'Sabiqa Month'!K14</f>
        <v>0</v>
      </c>
      <c r="L21" s="115">
        <f>'Sabiqa Month'!L14</f>
        <v>0</v>
      </c>
      <c r="M21" s="115">
        <f>'Sabiqa Month'!M14</f>
        <v>0</v>
      </c>
      <c r="N21" s="116">
        <f>'Sabiqa Month'!N14</f>
        <v>0</v>
      </c>
      <c r="O21" s="117">
        <f>'Sabiqa Month'!O14</f>
        <v>0</v>
      </c>
      <c r="P21" s="117">
        <f>'Sabiqa Month'!P14</f>
        <v>0</v>
      </c>
      <c r="Q21" s="117">
        <f>'Sabiqa Month'!Q14</f>
        <v>0</v>
      </c>
      <c r="R21" s="115">
        <f>'Sabiqa Month'!R14</f>
        <v>0</v>
      </c>
      <c r="S21" s="116">
        <f>'Sabiqa Month'!S14</f>
        <v>0</v>
      </c>
      <c r="T21" s="117">
        <f>'Sabiqa Month'!T14</f>
        <v>0</v>
      </c>
      <c r="U21" s="118">
        <f>'Sabiqa Month'!U14</f>
        <v>0</v>
      </c>
      <c r="V21" s="151">
        <f t="shared" ref="V21:V23" si="5">V17</f>
        <v>0</v>
      </c>
      <c r="W21" s="259">
        <f>'Mojuda Month'!V14</f>
        <v>0</v>
      </c>
      <c r="X21" s="262">
        <v>3</v>
      </c>
      <c r="Y21" s="76"/>
    </row>
    <row r="22" spans="1:25" ht="23.45" customHeight="1" x14ac:dyDescent="0.4">
      <c r="A22" s="71"/>
      <c r="B22" s="119">
        <f>'Mojuda Month'!B14</f>
        <v>0</v>
      </c>
      <c r="C22" s="120">
        <f>'Mojuda Month'!C14</f>
        <v>0</v>
      </c>
      <c r="D22" s="121">
        <f>'Mojuda Month'!D14</f>
        <v>0</v>
      </c>
      <c r="E22" s="122">
        <f>'Mojuda Month'!E14</f>
        <v>0</v>
      </c>
      <c r="F22" s="122">
        <f>'Mojuda Month'!F14</f>
        <v>0</v>
      </c>
      <c r="G22" s="122">
        <f>'Mojuda Month'!G14</f>
        <v>0</v>
      </c>
      <c r="H22" s="122">
        <f>'Mojuda Month'!H14</f>
        <v>0</v>
      </c>
      <c r="I22" s="120">
        <f>'Mojuda Month'!I14</f>
        <v>0</v>
      </c>
      <c r="J22" s="121">
        <f>'Mojuda Month'!J14</f>
        <v>0</v>
      </c>
      <c r="K22" s="120">
        <f>'Mojuda Month'!K14</f>
        <v>0</v>
      </c>
      <c r="L22" s="120">
        <f>'Mojuda Month'!L14</f>
        <v>0</v>
      </c>
      <c r="M22" s="120">
        <f>'Mojuda Month'!M14</f>
        <v>0</v>
      </c>
      <c r="N22" s="121">
        <f>'Mojuda Month'!N14</f>
        <v>0</v>
      </c>
      <c r="O22" s="122">
        <f>'Mojuda Month'!O14</f>
        <v>0</v>
      </c>
      <c r="P22" s="122">
        <f>'Mojuda Month'!P14</f>
        <v>0</v>
      </c>
      <c r="Q22" s="122">
        <f>'Mojuda Month'!Q14</f>
        <v>0</v>
      </c>
      <c r="R22" s="120">
        <f>'Mojuda Month'!R14</f>
        <v>0</v>
      </c>
      <c r="S22" s="121">
        <f>'Mojuda Month'!S14</f>
        <v>0</v>
      </c>
      <c r="T22" s="122">
        <f>'Mojuda Month'!T14</f>
        <v>0</v>
      </c>
      <c r="U22" s="123">
        <f>'Mojuda Month'!U14</f>
        <v>0</v>
      </c>
      <c r="V22" s="152">
        <f t="shared" si="5"/>
        <v>0</v>
      </c>
      <c r="W22" s="260"/>
      <c r="X22" s="263"/>
      <c r="Y22" s="76"/>
    </row>
    <row r="23" spans="1:25" ht="23.45" customHeight="1" thickBot="1" x14ac:dyDescent="0.45">
      <c r="A23" s="71"/>
      <c r="B23" s="124">
        <f t="shared" ref="B23:T23" si="6">IF(SUM(B21:B22)=0,0,IF(B21=0,1*100.0001,IF(B22=0,1*-100.0001,(B22/B21*100-100))))</f>
        <v>0</v>
      </c>
      <c r="C23" s="125">
        <f t="shared" si="6"/>
        <v>0</v>
      </c>
      <c r="D23" s="126">
        <f t="shared" si="6"/>
        <v>0</v>
      </c>
      <c r="E23" s="127">
        <f t="shared" si="6"/>
        <v>0</v>
      </c>
      <c r="F23" s="127">
        <f t="shared" si="6"/>
        <v>0</v>
      </c>
      <c r="G23" s="127">
        <f t="shared" si="6"/>
        <v>0</v>
      </c>
      <c r="H23" s="127">
        <f t="shared" si="6"/>
        <v>0</v>
      </c>
      <c r="I23" s="125">
        <f t="shared" si="6"/>
        <v>0</v>
      </c>
      <c r="J23" s="126">
        <f t="shared" si="6"/>
        <v>0</v>
      </c>
      <c r="K23" s="125">
        <f t="shared" si="6"/>
        <v>0</v>
      </c>
      <c r="L23" s="125">
        <f t="shared" si="6"/>
        <v>0</v>
      </c>
      <c r="M23" s="125">
        <f t="shared" si="6"/>
        <v>0</v>
      </c>
      <c r="N23" s="126">
        <f t="shared" si="6"/>
        <v>0</v>
      </c>
      <c r="O23" s="127">
        <f t="shared" si="6"/>
        <v>0</v>
      </c>
      <c r="P23" s="127">
        <f t="shared" si="6"/>
        <v>0</v>
      </c>
      <c r="Q23" s="127">
        <f t="shared" si="6"/>
        <v>0</v>
      </c>
      <c r="R23" s="125">
        <f t="shared" si="6"/>
        <v>0</v>
      </c>
      <c r="S23" s="126">
        <f t="shared" si="6"/>
        <v>0</v>
      </c>
      <c r="T23" s="127">
        <f t="shared" si="6"/>
        <v>0</v>
      </c>
      <c r="U23" s="125">
        <f t="shared" ref="U23" si="7">IF(SUM(U21:U22)=0,0,IF(U21=0,1*100.0001,IF(U22=0,1*-100.0001,(U22/U21*100-100))))</f>
        <v>0</v>
      </c>
      <c r="V23" s="153" t="str">
        <f t="shared" si="5"/>
        <v>ترقی/تنزلی</v>
      </c>
      <c r="W23" s="261"/>
      <c r="X23" s="264"/>
      <c r="Y23" s="76"/>
    </row>
    <row r="24" spans="1:25" s="106" customFormat="1" ht="6" customHeight="1" thickBot="1" x14ac:dyDescent="0.45">
      <c r="A24" s="105"/>
      <c r="B24" s="128"/>
      <c r="C24" s="130"/>
      <c r="D24" s="129"/>
      <c r="E24" s="129"/>
      <c r="F24" s="129"/>
      <c r="G24" s="129"/>
      <c r="H24" s="129"/>
      <c r="I24" s="130"/>
      <c r="J24" s="130"/>
      <c r="K24" s="130"/>
      <c r="L24" s="130"/>
      <c r="M24" s="129"/>
      <c r="N24" s="129"/>
      <c r="O24" s="129"/>
      <c r="P24" s="129"/>
      <c r="Q24" s="129"/>
      <c r="R24" s="129"/>
      <c r="S24" s="129"/>
      <c r="T24" s="129"/>
      <c r="U24" s="130"/>
      <c r="V24" s="155"/>
      <c r="W24" s="104"/>
      <c r="X24" s="103"/>
      <c r="Y24" s="100"/>
    </row>
    <row r="25" spans="1:25" ht="23.45" customHeight="1" x14ac:dyDescent="0.4">
      <c r="A25" s="71"/>
      <c r="B25" s="114">
        <f>'Sabiqa Month'!B15</f>
        <v>0</v>
      </c>
      <c r="C25" s="115">
        <f>'Sabiqa Month'!C15</f>
        <v>0</v>
      </c>
      <c r="D25" s="116">
        <f>'Sabiqa Month'!D15</f>
        <v>0</v>
      </c>
      <c r="E25" s="117">
        <f>'Sabiqa Month'!E15</f>
        <v>0</v>
      </c>
      <c r="F25" s="117">
        <f>'Sabiqa Month'!F15</f>
        <v>0</v>
      </c>
      <c r="G25" s="117">
        <f>'Sabiqa Month'!G15</f>
        <v>0</v>
      </c>
      <c r="H25" s="117">
        <f>'Sabiqa Month'!H15</f>
        <v>0</v>
      </c>
      <c r="I25" s="115">
        <f>'Sabiqa Month'!I15</f>
        <v>0</v>
      </c>
      <c r="J25" s="116">
        <f>'Sabiqa Month'!J15</f>
        <v>0</v>
      </c>
      <c r="K25" s="115">
        <f>'Sabiqa Month'!K15</f>
        <v>0</v>
      </c>
      <c r="L25" s="115">
        <f>'Sabiqa Month'!L15</f>
        <v>0</v>
      </c>
      <c r="M25" s="115">
        <f>'Sabiqa Month'!M15</f>
        <v>0</v>
      </c>
      <c r="N25" s="116">
        <f>'Sabiqa Month'!N15</f>
        <v>0</v>
      </c>
      <c r="O25" s="117">
        <f>'Sabiqa Month'!O15</f>
        <v>0</v>
      </c>
      <c r="P25" s="117">
        <f>'Sabiqa Month'!P15</f>
        <v>0</v>
      </c>
      <c r="Q25" s="117">
        <f>'Sabiqa Month'!Q15</f>
        <v>0</v>
      </c>
      <c r="R25" s="115">
        <f>'Sabiqa Month'!R15</f>
        <v>0</v>
      </c>
      <c r="S25" s="116">
        <f>'Sabiqa Month'!S15</f>
        <v>0</v>
      </c>
      <c r="T25" s="117">
        <f>'Sabiqa Month'!T15</f>
        <v>0</v>
      </c>
      <c r="U25" s="118">
        <f>'Sabiqa Month'!U15</f>
        <v>0</v>
      </c>
      <c r="V25" s="151">
        <f t="shared" ref="V25:V27" si="8">V21</f>
        <v>0</v>
      </c>
      <c r="W25" s="259">
        <f>'Mojuda Month'!V15</f>
        <v>0</v>
      </c>
      <c r="X25" s="262">
        <v>4</v>
      </c>
      <c r="Y25" s="76"/>
    </row>
    <row r="26" spans="1:25" ht="23.45" customHeight="1" x14ac:dyDescent="0.4">
      <c r="A26" s="71"/>
      <c r="B26" s="119">
        <f>'Mojuda Month'!B15</f>
        <v>0</v>
      </c>
      <c r="C26" s="120">
        <f>'Mojuda Month'!C15</f>
        <v>0</v>
      </c>
      <c r="D26" s="121">
        <f>'Mojuda Month'!D15</f>
        <v>0</v>
      </c>
      <c r="E26" s="122">
        <f>'Mojuda Month'!E15</f>
        <v>0</v>
      </c>
      <c r="F26" s="122">
        <f>'Mojuda Month'!F15</f>
        <v>0</v>
      </c>
      <c r="G26" s="122">
        <f>'Mojuda Month'!G15</f>
        <v>0</v>
      </c>
      <c r="H26" s="122">
        <f>'Mojuda Month'!H15</f>
        <v>0</v>
      </c>
      <c r="I26" s="120">
        <f>'Mojuda Month'!I15</f>
        <v>0</v>
      </c>
      <c r="J26" s="121">
        <f>'Mojuda Month'!J15</f>
        <v>0</v>
      </c>
      <c r="K26" s="120">
        <f>'Mojuda Month'!K15</f>
        <v>0</v>
      </c>
      <c r="L26" s="120">
        <f>'Mojuda Month'!L15</f>
        <v>0</v>
      </c>
      <c r="M26" s="120">
        <f>'Mojuda Month'!M15</f>
        <v>0</v>
      </c>
      <c r="N26" s="121">
        <f>'Mojuda Month'!N15</f>
        <v>0</v>
      </c>
      <c r="O26" s="122">
        <f>'Mojuda Month'!O15</f>
        <v>0</v>
      </c>
      <c r="P26" s="122">
        <f>'Mojuda Month'!P15</f>
        <v>0</v>
      </c>
      <c r="Q26" s="122">
        <f>'Mojuda Month'!Q15</f>
        <v>0</v>
      </c>
      <c r="R26" s="120">
        <f>'Mojuda Month'!R15</f>
        <v>0</v>
      </c>
      <c r="S26" s="121">
        <f>'Mojuda Month'!S15</f>
        <v>0</v>
      </c>
      <c r="T26" s="122">
        <f>'Mojuda Month'!T15</f>
        <v>0</v>
      </c>
      <c r="U26" s="123">
        <f>'Mojuda Month'!U15</f>
        <v>0</v>
      </c>
      <c r="V26" s="152">
        <f t="shared" si="8"/>
        <v>0</v>
      </c>
      <c r="W26" s="260"/>
      <c r="X26" s="263"/>
      <c r="Y26" s="76"/>
    </row>
    <row r="27" spans="1:25" ht="23.45" customHeight="1" thickBot="1" x14ac:dyDescent="0.45">
      <c r="A27" s="71"/>
      <c r="B27" s="124">
        <f t="shared" ref="B27:T27" si="9">IF(SUM(B25:B26)=0,0,IF(B25=0,1*100.0001,IF(B26=0,1*-100.0001,(B26/B25*100-100))))</f>
        <v>0</v>
      </c>
      <c r="C27" s="125">
        <f t="shared" si="9"/>
        <v>0</v>
      </c>
      <c r="D27" s="126">
        <f t="shared" si="9"/>
        <v>0</v>
      </c>
      <c r="E27" s="127">
        <f t="shared" si="9"/>
        <v>0</v>
      </c>
      <c r="F27" s="127">
        <f t="shared" si="9"/>
        <v>0</v>
      </c>
      <c r="G27" s="127">
        <f t="shared" si="9"/>
        <v>0</v>
      </c>
      <c r="H27" s="127">
        <f t="shared" si="9"/>
        <v>0</v>
      </c>
      <c r="I27" s="125">
        <f t="shared" si="9"/>
        <v>0</v>
      </c>
      <c r="J27" s="126">
        <f t="shared" si="9"/>
        <v>0</v>
      </c>
      <c r="K27" s="125">
        <f t="shared" si="9"/>
        <v>0</v>
      </c>
      <c r="L27" s="125">
        <f t="shared" si="9"/>
        <v>0</v>
      </c>
      <c r="M27" s="125">
        <f t="shared" si="9"/>
        <v>0</v>
      </c>
      <c r="N27" s="126">
        <f t="shared" si="9"/>
        <v>0</v>
      </c>
      <c r="O27" s="127">
        <f t="shared" si="9"/>
        <v>0</v>
      </c>
      <c r="P27" s="127">
        <f t="shared" si="9"/>
        <v>0</v>
      </c>
      <c r="Q27" s="127">
        <f t="shared" si="9"/>
        <v>0</v>
      </c>
      <c r="R27" s="125">
        <f t="shared" si="9"/>
        <v>0</v>
      </c>
      <c r="S27" s="126">
        <f t="shared" si="9"/>
        <v>0</v>
      </c>
      <c r="T27" s="127">
        <f t="shared" si="9"/>
        <v>0</v>
      </c>
      <c r="U27" s="125">
        <f t="shared" ref="U27" si="10">IF(SUM(U25:U26)=0,0,IF(U25=0,1*100.0001,IF(U26=0,1*-100.0001,(U26/U25*100-100))))</f>
        <v>0</v>
      </c>
      <c r="V27" s="153" t="str">
        <f t="shared" si="8"/>
        <v>ترقی/تنزلی</v>
      </c>
      <c r="W27" s="261"/>
      <c r="X27" s="264"/>
      <c r="Y27" s="76"/>
    </row>
    <row r="28" spans="1:25" s="106" customFormat="1" ht="6" customHeight="1" thickBot="1" x14ac:dyDescent="0.45">
      <c r="A28" s="105"/>
      <c r="B28" s="128"/>
      <c r="C28" s="130"/>
      <c r="D28" s="129"/>
      <c r="E28" s="129"/>
      <c r="F28" s="129"/>
      <c r="G28" s="129"/>
      <c r="H28" s="129"/>
      <c r="I28" s="130"/>
      <c r="J28" s="130"/>
      <c r="K28" s="130"/>
      <c r="L28" s="130"/>
      <c r="M28" s="129"/>
      <c r="N28" s="129"/>
      <c r="O28" s="129"/>
      <c r="P28" s="129"/>
      <c r="Q28" s="129"/>
      <c r="R28" s="129"/>
      <c r="S28" s="129"/>
      <c r="T28" s="129"/>
      <c r="U28" s="130"/>
      <c r="V28" s="155"/>
      <c r="W28" s="104"/>
      <c r="X28" s="103"/>
      <c r="Y28" s="100"/>
    </row>
    <row r="29" spans="1:25" ht="23.45" customHeight="1" x14ac:dyDescent="0.4">
      <c r="A29" s="71"/>
      <c r="B29" s="114">
        <f>'Sabiqa Month'!B16</f>
        <v>0</v>
      </c>
      <c r="C29" s="115">
        <f>'Sabiqa Month'!C16</f>
        <v>0</v>
      </c>
      <c r="D29" s="116">
        <f>'Sabiqa Month'!D16</f>
        <v>0</v>
      </c>
      <c r="E29" s="117">
        <f>'Sabiqa Month'!E16</f>
        <v>0</v>
      </c>
      <c r="F29" s="117">
        <f>'Sabiqa Month'!F16</f>
        <v>0</v>
      </c>
      <c r="G29" s="117">
        <f>'Sabiqa Month'!G16</f>
        <v>0</v>
      </c>
      <c r="H29" s="117">
        <f>'Sabiqa Month'!H16</f>
        <v>0</v>
      </c>
      <c r="I29" s="115">
        <f>'Sabiqa Month'!I16</f>
        <v>0</v>
      </c>
      <c r="J29" s="116">
        <f>'Sabiqa Month'!J16</f>
        <v>0</v>
      </c>
      <c r="K29" s="115">
        <f>'Sabiqa Month'!K16</f>
        <v>0</v>
      </c>
      <c r="L29" s="115">
        <f>'Sabiqa Month'!L16</f>
        <v>0</v>
      </c>
      <c r="M29" s="115">
        <f>'Sabiqa Month'!M16</f>
        <v>0</v>
      </c>
      <c r="N29" s="116">
        <f>'Sabiqa Month'!N16</f>
        <v>0</v>
      </c>
      <c r="O29" s="117">
        <f>'Sabiqa Month'!O16</f>
        <v>0</v>
      </c>
      <c r="P29" s="117">
        <f>'Sabiqa Month'!P16</f>
        <v>0</v>
      </c>
      <c r="Q29" s="117">
        <f>'Sabiqa Month'!Q16</f>
        <v>0</v>
      </c>
      <c r="R29" s="115">
        <f>'Sabiqa Month'!R16</f>
        <v>0</v>
      </c>
      <c r="S29" s="116">
        <f>'Sabiqa Month'!S16</f>
        <v>0</v>
      </c>
      <c r="T29" s="117">
        <f>'Sabiqa Month'!T16</f>
        <v>0</v>
      </c>
      <c r="U29" s="118">
        <f>'Sabiqa Month'!U16</f>
        <v>0</v>
      </c>
      <c r="V29" s="151">
        <f t="shared" ref="V29:V31" si="11">V25</f>
        <v>0</v>
      </c>
      <c r="W29" s="259">
        <f>'Mojuda Month'!V16</f>
        <v>0</v>
      </c>
      <c r="X29" s="262">
        <v>5</v>
      </c>
      <c r="Y29" s="76"/>
    </row>
    <row r="30" spans="1:25" ht="23.45" customHeight="1" x14ac:dyDescent="0.4">
      <c r="A30" s="71"/>
      <c r="B30" s="119">
        <f>'Mojuda Month'!B16</f>
        <v>0</v>
      </c>
      <c r="C30" s="120">
        <f>'Mojuda Month'!C16</f>
        <v>0</v>
      </c>
      <c r="D30" s="121">
        <f>'Mojuda Month'!D16</f>
        <v>0</v>
      </c>
      <c r="E30" s="122">
        <f>'Mojuda Month'!E16</f>
        <v>0</v>
      </c>
      <c r="F30" s="122">
        <f>'Mojuda Month'!F16</f>
        <v>0</v>
      </c>
      <c r="G30" s="122">
        <f>'Mojuda Month'!G16</f>
        <v>0</v>
      </c>
      <c r="H30" s="122">
        <f>'Mojuda Month'!H16</f>
        <v>0</v>
      </c>
      <c r="I30" s="120">
        <f>'Mojuda Month'!I16</f>
        <v>0</v>
      </c>
      <c r="J30" s="121">
        <f>'Mojuda Month'!J16</f>
        <v>0</v>
      </c>
      <c r="K30" s="120">
        <f>'Mojuda Month'!K16</f>
        <v>0</v>
      </c>
      <c r="L30" s="120">
        <f>'Mojuda Month'!L16</f>
        <v>0</v>
      </c>
      <c r="M30" s="120">
        <f>'Mojuda Month'!M16</f>
        <v>0</v>
      </c>
      <c r="N30" s="121">
        <f>'Mojuda Month'!N16</f>
        <v>0</v>
      </c>
      <c r="O30" s="122">
        <f>'Mojuda Month'!O16</f>
        <v>0</v>
      </c>
      <c r="P30" s="122">
        <f>'Mojuda Month'!P16</f>
        <v>0</v>
      </c>
      <c r="Q30" s="122">
        <f>'Mojuda Month'!Q16</f>
        <v>0</v>
      </c>
      <c r="R30" s="120">
        <f>'Mojuda Month'!R16</f>
        <v>0</v>
      </c>
      <c r="S30" s="121">
        <f>'Mojuda Month'!S16</f>
        <v>0</v>
      </c>
      <c r="T30" s="122">
        <f>'Mojuda Month'!T16</f>
        <v>0</v>
      </c>
      <c r="U30" s="123">
        <f>'Mojuda Month'!U16</f>
        <v>0</v>
      </c>
      <c r="V30" s="152">
        <f t="shared" si="11"/>
        <v>0</v>
      </c>
      <c r="W30" s="260"/>
      <c r="X30" s="263"/>
      <c r="Y30" s="76"/>
    </row>
    <row r="31" spans="1:25" ht="23.45" customHeight="1" thickBot="1" x14ac:dyDescent="0.45">
      <c r="A31" s="71"/>
      <c r="B31" s="124">
        <f t="shared" ref="B31:T31" si="12">IF(SUM(B29:B30)=0,0,IF(B29=0,1*100.0001,IF(B30=0,1*-100.0001,(B30/B29*100-100))))</f>
        <v>0</v>
      </c>
      <c r="C31" s="125">
        <f t="shared" si="12"/>
        <v>0</v>
      </c>
      <c r="D31" s="126">
        <f t="shared" si="12"/>
        <v>0</v>
      </c>
      <c r="E31" s="127">
        <f t="shared" si="12"/>
        <v>0</v>
      </c>
      <c r="F31" s="127">
        <f t="shared" si="12"/>
        <v>0</v>
      </c>
      <c r="G31" s="127">
        <f t="shared" si="12"/>
        <v>0</v>
      </c>
      <c r="H31" s="127">
        <f t="shared" si="12"/>
        <v>0</v>
      </c>
      <c r="I31" s="125">
        <f t="shared" si="12"/>
        <v>0</v>
      </c>
      <c r="J31" s="126">
        <f t="shared" si="12"/>
        <v>0</v>
      </c>
      <c r="K31" s="125">
        <f t="shared" si="12"/>
        <v>0</v>
      </c>
      <c r="L31" s="125">
        <f t="shared" si="12"/>
        <v>0</v>
      </c>
      <c r="M31" s="125">
        <f t="shared" si="12"/>
        <v>0</v>
      </c>
      <c r="N31" s="126">
        <f t="shared" si="12"/>
        <v>0</v>
      </c>
      <c r="O31" s="127">
        <f t="shared" si="12"/>
        <v>0</v>
      </c>
      <c r="P31" s="127">
        <f t="shared" si="12"/>
        <v>0</v>
      </c>
      <c r="Q31" s="127">
        <f t="shared" si="12"/>
        <v>0</v>
      </c>
      <c r="R31" s="125">
        <f t="shared" si="12"/>
        <v>0</v>
      </c>
      <c r="S31" s="126">
        <f t="shared" si="12"/>
        <v>0</v>
      </c>
      <c r="T31" s="127">
        <f t="shared" si="12"/>
        <v>0</v>
      </c>
      <c r="U31" s="125">
        <f t="shared" ref="U31" si="13">IF(SUM(U29:U30)=0,0,IF(U29=0,1*100.0001,IF(U30=0,1*-100.0001,(U30/U29*100-100))))</f>
        <v>0</v>
      </c>
      <c r="V31" s="153" t="str">
        <f t="shared" si="11"/>
        <v>ترقی/تنزلی</v>
      </c>
      <c r="W31" s="261"/>
      <c r="X31" s="264"/>
      <c r="Y31" s="76"/>
    </row>
    <row r="32" spans="1:25" s="106" customFormat="1" ht="5.45" customHeight="1" thickBot="1" x14ac:dyDescent="0.45">
      <c r="A32" s="105"/>
      <c r="B32" s="128"/>
      <c r="C32" s="130"/>
      <c r="D32" s="129"/>
      <c r="E32" s="129"/>
      <c r="F32" s="129"/>
      <c r="G32" s="129"/>
      <c r="H32" s="129"/>
      <c r="I32" s="130"/>
      <c r="J32" s="130"/>
      <c r="K32" s="130"/>
      <c r="L32" s="130"/>
      <c r="M32" s="129"/>
      <c r="N32" s="129"/>
      <c r="O32" s="129"/>
      <c r="P32" s="129"/>
      <c r="Q32" s="129"/>
      <c r="R32" s="129"/>
      <c r="S32" s="129"/>
      <c r="T32" s="129"/>
      <c r="U32" s="130"/>
      <c r="V32" s="155"/>
      <c r="W32" s="104"/>
      <c r="X32" s="103"/>
      <c r="Y32" s="100"/>
    </row>
    <row r="33" spans="1:25" ht="23.45" customHeight="1" x14ac:dyDescent="0.4">
      <c r="A33" s="71"/>
      <c r="B33" s="114">
        <f>'Sabiqa Month'!B17</f>
        <v>0</v>
      </c>
      <c r="C33" s="115">
        <f>'Sabiqa Month'!C17</f>
        <v>0</v>
      </c>
      <c r="D33" s="116">
        <f>'Sabiqa Month'!D17</f>
        <v>0</v>
      </c>
      <c r="E33" s="117">
        <f>'Sabiqa Month'!E17</f>
        <v>0</v>
      </c>
      <c r="F33" s="117">
        <f>'Sabiqa Month'!F17</f>
        <v>0</v>
      </c>
      <c r="G33" s="117">
        <f>'Sabiqa Month'!G17</f>
        <v>0</v>
      </c>
      <c r="H33" s="117">
        <f>'Sabiqa Month'!H17</f>
        <v>0</v>
      </c>
      <c r="I33" s="115">
        <f>'Sabiqa Month'!I17</f>
        <v>0</v>
      </c>
      <c r="J33" s="116">
        <f>'Sabiqa Month'!J17</f>
        <v>0</v>
      </c>
      <c r="K33" s="115">
        <f>'Sabiqa Month'!K17</f>
        <v>0</v>
      </c>
      <c r="L33" s="115">
        <f>'Sabiqa Month'!L17</f>
        <v>0</v>
      </c>
      <c r="M33" s="115">
        <f>'Sabiqa Month'!M17</f>
        <v>0</v>
      </c>
      <c r="N33" s="116">
        <f>'Sabiqa Month'!N17</f>
        <v>0</v>
      </c>
      <c r="O33" s="117">
        <f>'Sabiqa Month'!O17</f>
        <v>0</v>
      </c>
      <c r="P33" s="117">
        <f>'Sabiqa Month'!P17</f>
        <v>0</v>
      </c>
      <c r="Q33" s="117">
        <f>'Sabiqa Month'!Q17</f>
        <v>0</v>
      </c>
      <c r="R33" s="115">
        <f>'Sabiqa Month'!R17</f>
        <v>0</v>
      </c>
      <c r="S33" s="116">
        <f>'Sabiqa Month'!S17</f>
        <v>0</v>
      </c>
      <c r="T33" s="117">
        <f>'Sabiqa Month'!T17</f>
        <v>0</v>
      </c>
      <c r="U33" s="118">
        <f>'Sabiqa Month'!U17</f>
        <v>0</v>
      </c>
      <c r="V33" s="151">
        <f t="shared" ref="V33:V35" si="14">V29</f>
        <v>0</v>
      </c>
      <c r="W33" s="259">
        <f>'Mojuda Month'!V17</f>
        <v>0</v>
      </c>
      <c r="X33" s="262">
        <v>6</v>
      </c>
      <c r="Y33" s="76"/>
    </row>
    <row r="34" spans="1:25" ht="23.45" customHeight="1" x14ac:dyDescent="0.4">
      <c r="A34" s="71"/>
      <c r="B34" s="119">
        <f>'Mojuda Month'!B17</f>
        <v>0</v>
      </c>
      <c r="C34" s="120">
        <f>'Mojuda Month'!C17</f>
        <v>0</v>
      </c>
      <c r="D34" s="121">
        <f>'Mojuda Month'!D17</f>
        <v>0</v>
      </c>
      <c r="E34" s="122">
        <f>'Mojuda Month'!E17</f>
        <v>0</v>
      </c>
      <c r="F34" s="122">
        <f>'Mojuda Month'!F17</f>
        <v>0</v>
      </c>
      <c r="G34" s="122">
        <f>'Mojuda Month'!G17</f>
        <v>0</v>
      </c>
      <c r="H34" s="122">
        <f>'Mojuda Month'!H17</f>
        <v>0</v>
      </c>
      <c r="I34" s="120">
        <f>'Mojuda Month'!I17</f>
        <v>0</v>
      </c>
      <c r="J34" s="121">
        <f>'Mojuda Month'!J17</f>
        <v>0</v>
      </c>
      <c r="K34" s="120">
        <f>'Mojuda Month'!K17</f>
        <v>0</v>
      </c>
      <c r="L34" s="120">
        <f>'Mojuda Month'!L17</f>
        <v>0</v>
      </c>
      <c r="M34" s="120">
        <f>'Mojuda Month'!M17</f>
        <v>0</v>
      </c>
      <c r="N34" s="121">
        <f>'Mojuda Month'!N17</f>
        <v>0</v>
      </c>
      <c r="O34" s="122">
        <f>'Mojuda Month'!O17</f>
        <v>0</v>
      </c>
      <c r="P34" s="122">
        <f>'Mojuda Month'!P17</f>
        <v>0</v>
      </c>
      <c r="Q34" s="122">
        <f>'Mojuda Month'!Q17</f>
        <v>0</v>
      </c>
      <c r="R34" s="120">
        <f>'Mojuda Month'!R17</f>
        <v>0</v>
      </c>
      <c r="S34" s="121">
        <f>'Mojuda Month'!S17</f>
        <v>0</v>
      </c>
      <c r="T34" s="122">
        <f>'Mojuda Month'!T17</f>
        <v>0</v>
      </c>
      <c r="U34" s="123">
        <f>'Mojuda Month'!U17</f>
        <v>0</v>
      </c>
      <c r="V34" s="152">
        <f t="shared" si="14"/>
        <v>0</v>
      </c>
      <c r="W34" s="260"/>
      <c r="X34" s="263"/>
      <c r="Y34" s="76"/>
    </row>
    <row r="35" spans="1:25" ht="23.45" customHeight="1" thickBot="1" x14ac:dyDescent="0.45">
      <c r="A35" s="71"/>
      <c r="B35" s="124">
        <f t="shared" ref="B35:T35" si="15">IF(SUM(B33:B34)=0,0,IF(B33=0,1*100.0001,IF(B34=0,1*-100.0001,(B34/B33*100-100))))</f>
        <v>0</v>
      </c>
      <c r="C35" s="125">
        <f t="shared" si="15"/>
        <v>0</v>
      </c>
      <c r="D35" s="126">
        <f t="shared" si="15"/>
        <v>0</v>
      </c>
      <c r="E35" s="127">
        <f t="shared" si="15"/>
        <v>0</v>
      </c>
      <c r="F35" s="127">
        <f t="shared" si="15"/>
        <v>0</v>
      </c>
      <c r="G35" s="127">
        <f t="shared" si="15"/>
        <v>0</v>
      </c>
      <c r="H35" s="127">
        <f t="shared" si="15"/>
        <v>0</v>
      </c>
      <c r="I35" s="125">
        <f t="shared" si="15"/>
        <v>0</v>
      </c>
      <c r="J35" s="126">
        <f t="shared" si="15"/>
        <v>0</v>
      </c>
      <c r="K35" s="125">
        <f t="shared" si="15"/>
        <v>0</v>
      </c>
      <c r="L35" s="125">
        <f t="shared" si="15"/>
        <v>0</v>
      </c>
      <c r="M35" s="125">
        <f t="shared" si="15"/>
        <v>0</v>
      </c>
      <c r="N35" s="126">
        <f t="shared" si="15"/>
        <v>0</v>
      </c>
      <c r="O35" s="127">
        <f t="shared" si="15"/>
        <v>0</v>
      </c>
      <c r="P35" s="127">
        <f t="shared" si="15"/>
        <v>0</v>
      </c>
      <c r="Q35" s="127">
        <f t="shared" si="15"/>
        <v>0</v>
      </c>
      <c r="R35" s="125">
        <f t="shared" si="15"/>
        <v>0</v>
      </c>
      <c r="S35" s="126">
        <f t="shared" si="15"/>
        <v>0</v>
      </c>
      <c r="T35" s="127">
        <f t="shared" si="15"/>
        <v>0</v>
      </c>
      <c r="U35" s="125">
        <f t="shared" ref="U35" si="16">IF(SUM(U33:U34)=0,0,IF(U33=0,1*100.0001,IF(U34=0,1*-100.0001,(U34/U33*100-100))))</f>
        <v>0</v>
      </c>
      <c r="V35" s="153" t="str">
        <f t="shared" si="14"/>
        <v>ترقی/تنزلی</v>
      </c>
      <c r="W35" s="261"/>
      <c r="X35" s="264"/>
      <c r="Y35" s="76"/>
    </row>
    <row r="36" spans="1:25" s="106" customFormat="1" ht="5.45" customHeight="1" thickBot="1" x14ac:dyDescent="0.45">
      <c r="A36" s="105"/>
      <c r="B36" s="128"/>
      <c r="C36" s="130"/>
      <c r="D36" s="129"/>
      <c r="E36" s="129"/>
      <c r="F36" s="129"/>
      <c r="G36" s="129"/>
      <c r="H36" s="129"/>
      <c r="I36" s="130"/>
      <c r="J36" s="130"/>
      <c r="K36" s="130"/>
      <c r="L36" s="130"/>
      <c r="M36" s="129"/>
      <c r="N36" s="129"/>
      <c r="O36" s="129"/>
      <c r="P36" s="129"/>
      <c r="Q36" s="129"/>
      <c r="R36" s="129"/>
      <c r="S36" s="129"/>
      <c r="T36" s="129"/>
      <c r="U36" s="130"/>
      <c r="V36" s="155"/>
      <c r="W36" s="104"/>
      <c r="X36" s="103"/>
      <c r="Y36" s="100"/>
    </row>
    <row r="37" spans="1:25" ht="23.45" customHeight="1" x14ac:dyDescent="0.4">
      <c r="A37" s="71"/>
      <c r="B37" s="114">
        <f>'Sabiqa Month'!B18</f>
        <v>0</v>
      </c>
      <c r="C37" s="115">
        <f>'Sabiqa Month'!C18</f>
        <v>0</v>
      </c>
      <c r="D37" s="116">
        <f>'Sabiqa Month'!D18</f>
        <v>0</v>
      </c>
      <c r="E37" s="117">
        <f>'Sabiqa Month'!E18</f>
        <v>0</v>
      </c>
      <c r="F37" s="117">
        <f>'Sabiqa Month'!F18</f>
        <v>0</v>
      </c>
      <c r="G37" s="117">
        <f>'Sabiqa Month'!G18</f>
        <v>0</v>
      </c>
      <c r="H37" s="117">
        <f>'Sabiqa Month'!H18</f>
        <v>0</v>
      </c>
      <c r="I37" s="115">
        <f>'Sabiqa Month'!I18</f>
        <v>0</v>
      </c>
      <c r="J37" s="116">
        <f>'Sabiqa Month'!J18</f>
        <v>0</v>
      </c>
      <c r="K37" s="115">
        <f>'Sabiqa Month'!K18</f>
        <v>0</v>
      </c>
      <c r="L37" s="115">
        <f>'Sabiqa Month'!L18</f>
        <v>0</v>
      </c>
      <c r="M37" s="115">
        <f>'Sabiqa Month'!M18</f>
        <v>0</v>
      </c>
      <c r="N37" s="116">
        <f>'Sabiqa Month'!N18</f>
        <v>0</v>
      </c>
      <c r="O37" s="117">
        <f>'Sabiqa Month'!O18</f>
        <v>0</v>
      </c>
      <c r="P37" s="117">
        <f>'Sabiqa Month'!P18</f>
        <v>0</v>
      </c>
      <c r="Q37" s="117">
        <f>'Sabiqa Month'!Q18</f>
        <v>0</v>
      </c>
      <c r="R37" s="115">
        <f>'Sabiqa Month'!R18</f>
        <v>0</v>
      </c>
      <c r="S37" s="116">
        <f>'Sabiqa Month'!S18</f>
        <v>0</v>
      </c>
      <c r="T37" s="117">
        <f>'Sabiqa Month'!T18</f>
        <v>0</v>
      </c>
      <c r="U37" s="118">
        <f>'Sabiqa Month'!U18</f>
        <v>0</v>
      </c>
      <c r="V37" s="151">
        <f t="shared" ref="V37:V39" si="17">V33</f>
        <v>0</v>
      </c>
      <c r="W37" s="259">
        <f>'Mojuda Month'!V18</f>
        <v>0</v>
      </c>
      <c r="X37" s="262">
        <v>7</v>
      </c>
      <c r="Y37" s="76"/>
    </row>
    <row r="38" spans="1:25" ht="23.45" customHeight="1" x14ac:dyDescent="0.4">
      <c r="A38" s="71"/>
      <c r="B38" s="119">
        <f>'Mojuda Month'!B18</f>
        <v>0</v>
      </c>
      <c r="C38" s="120">
        <f>'Mojuda Month'!C18</f>
        <v>0</v>
      </c>
      <c r="D38" s="121">
        <f>'Mojuda Month'!D18</f>
        <v>0</v>
      </c>
      <c r="E38" s="122">
        <f>'Mojuda Month'!E18</f>
        <v>0</v>
      </c>
      <c r="F38" s="122">
        <f>'Mojuda Month'!F18</f>
        <v>0</v>
      </c>
      <c r="G38" s="122">
        <f>'Mojuda Month'!G18</f>
        <v>0</v>
      </c>
      <c r="H38" s="122">
        <f>'Mojuda Month'!H18</f>
        <v>0</v>
      </c>
      <c r="I38" s="120">
        <f>'Mojuda Month'!I18</f>
        <v>0</v>
      </c>
      <c r="J38" s="121">
        <f>'Mojuda Month'!J18</f>
        <v>0</v>
      </c>
      <c r="K38" s="120">
        <f>'Mojuda Month'!K18</f>
        <v>0</v>
      </c>
      <c r="L38" s="120">
        <f>'Mojuda Month'!L18</f>
        <v>0</v>
      </c>
      <c r="M38" s="120">
        <f>'Mojuda Month'!M18</f>
        <v>0</v>
      </c>
      <c r="N38" s="121">
        <f>'Mojuda Month'!N18</f>
        <v>0</v>
      </c>
      <c r="O38" s="122">
        <f>'Mojuda Month'!O18</f>
        <v>0</v>
      </c>
      <c r="P38" s="122">
        <f>'Mojuda Month'!P18</f>
        <v>0</v>
      </c>
      <c r="Q38" s="122">
        <f>'Mojuda Month'!Q18</f>
        <v>0</v>
      </c>
      <c r="R38" s="120">
        <f>'Mojuda Month'!R18</f>
        <v>0</v>
      </c>
      <c r="S38" s="121">
        <f>'Mojuda Month'!S18</f>
        <v>0</v>
      </c>
      <c r="T38" s="122">
        <f>'Mojuda Month'!T18</f>
        <v>0</v>
      </c>
      <c r="U38" s="123">
        <f>'Mojuda Month'!U18</f>
        <v>0</v>
      </c>
      <c r="V38" s="152">
        <f t="shared" si="17"/>
        <v>0</v>
      </c>
      <c r="W38" s="260"/>
      <c r="X38" s="263"/>
      <c r="Y38" s="76"/>
    </row>
    <row r="39" spans="1:25" ht="23.45" customHeight="1" thickBot="1" x14ac:dyDescent="0.45">
      <c r="A39" s="71"/>
      <c r="B39" s="124">
        <f t="shared" ref="B39:T39" si="18">IF(SUM(B37:B38)=0,0,IF(B37=0,1*100.0001,IF(B38=0,1*-100.0001,(B38/B37*100-100))))</f>
        <v>0</v>
      </c>
      <c r="C39" s="125">
        <f t="shared" si="18"/>
        <v>0</v>
      </c>
      <c r="D39" s="126">
        <f t="shared" si="18"/>
        <v>0</v>
      </c>
      <c r="E39" s="127">
        <f t="shared" si="18"/>
        <v>0</v>
      </c>
      <c r="F39" s="127">
        <f t="shared" si="18"/>
        <v>0</v>
      </c>
      <c r="G39" s="127">
        <f t="shared" si="18"/>
        <v>0</v>
      </c>
      <c r="H39" s="127">
        <f t="shared" si="18"/>
        <v>0</v>
      </c>
      <c r="I39" s="125">
        <f t="shared" si="18"/>
        <v>0</v>
      </c>
      <c r="J39" s="126">
        <f t="shared" si="18"/>
        <v>0</v>
      </c>
      <c r="K39" s="125">
        <f t="shared" si="18"/>
        <v>0</v>
      </c>
      <c r="L39" s="125">
        <f t="shared" si="18"/>
        <v>0</v>
      </c>
      <c r="M39" s="125">
        <f t="shared" si="18"/>
        <v>0</v>
      </c>
      <c r="N39" s="126">
        <f t="shared" si="18"/>
        <v>0</v>
      </c>
      <c r="O39" s="127">
        <f t="shared" si="18"/>
        <v>0</v>
      </c>
      <c r="P39" s="127">
        <f t="shared" si="18"/>
        <v>0</v>
      </c>
      <c r="Q39" s="127">
        <f t="shared" si="18"/>
        <v>0</v>
      </c>
      <c r="R39" s="125">
        <f t="shared" si="18"/>
        <v>0</v>
      </c>
      <c r="S39" s="126">
        <f t="shared" si="18"/>
        <v>0</v>
      </c>
      <c r="T39" s="127">
        <f t="shared" si="18"/>
        <v>0</v>
      </c>
      <c r="U39" s="125">
        <f t="shared" ref="U39" si="19">IF(SUM(U37:U38)=0,0,IF(U37=0,1*100.0001,IF(U38=0,1*-100.0001,(U38/U37*100-100))))</f>
        <v>0</v>
      </c>
      <c r="V39" s="153" t="str">
        <f t="shared" si="17"/>
        <v>ترقی/تنزلی</v>
      </c>
      <c r="W39" s="261"/>
      <c r="X39" s="264"/>
      <c r="Y39" s="76"/>
    </row>
    <row r="40" spans="1:25" s="106" customFormat="1" ht="5.45" customHeight="1" thickBot="1" x14ac:dyDescent="0.45">
      <c r="A40" s="105"/>
      <c r="B40" s="128"/>
      <c r="C40" s="130"/>
      <c r="D40" s="129"/>
      <c r="E40" s="129"/>
      <c r="F40" s="129"/>
      <c r="G40" s="129"/>
      <c r="H40" s="129"/>
      <c r="I40" s="130"/>
      <c r="J40" s="130"/>
      <c r="K40" s="130"/>
      <c r="L40" s="130"/>
      <c r="M40" s="129"/>
      <c r="N40" s="129"/>
      <c r="O40" s="129"/>
      <c r="P40" s="129"/>
      <c r="Q40" s="129"/>
      <c r="R40" s="129"/>
      <c r="S40" s="129"/>
      <c r="T40" s="129"/>
      <c r="U40" s="130"/>
      <c r="V40" s="155"/>
      <c r="W40" s="104"/>
      <c r="X40" s="103"/>
      <c r="Y40" s="100"/>
    </row>
    <row r="41" spans="1:25" ht="23.45" customHeight="1" x14ac:dyDescent="0.4">
      <c r="A41" s="71"/>
      <c r="B41" s="114">
        <f>'Sabiqa Month'!B19</f>
        <v>0</v>
      </c>
      <c r="C41" s="115">
        <f>'Sabiqa Month'!C19</f>
        <v>0</v>
      </c>
      <c r="D41" s="116">
        <f>'Sabiqa Month'!D19</f>
        <v>0</v>
      </c>
      <c r="E41" s="117">
        <f>'Sabiqa Month'!E19</f>
        <v>0</v>
      </c>
      <c r="F41" s="117">
        <f>'Sabiqa Month'!F19</f>
        <v>0</v>
      </c>
      <c r="G41" s="117">
        <f>'Sabiqa Month'!G19</f>
        <v>0</v>
      </c>
      <c r="H41" s="117">
        <f>'Sabiqa Month'!H19</f>
        <v>0</v>
      </c>
      <c r="I41" s="115">
        <f>'Sabiqa Month'!I19</f>
        <v>0</v>
      </c>
      <c r="J41" s="116">
        <f>'Sabiqa Month'!J19</f>
        <v>0</v>
      </c>
      <c r="K41" s="115">
        <f>'Sabiqa Month'!K19</f>
        <v>0</v>
      </c>
      <c r="L41" s="115">
        <f>'Sabiqa Month'!L19</f>
        <v>0</v>
      </c>
      <c r="M41" s="115">
        <f>'Sabiqa Month'!M19</f>
        <v>0</v>
      </c>
      <c r="N41" s="116">
        <f>'Sabiqa Month'!N19</f>
        <v>0</v>
      </c>
      <c r="O41" s="117">
        <f>'Sabiqa Month'!O19</f>
        <v>0</v>
      </c>
      <c r="P41" s="117">
        <f>'Sabiqa Month'!P19</f>
        <v>0</v>
      </c>
      <c r="Q41" s="117">
        <f>'Sabiqa Month'!Q19</f>
        <v>0</v>
      </c>
      <c r="R41" s="115">
        <f>'Sabiqa Month'!R19</f>
        <v>0</v>
      </c>
      <c r="S41" s="116">
        <f>'Sabiqa Month'!S19</f>
        <v>0</v>
      </c>
      <c r="T41" s="117">
        <f>'Sabiqa Month'!T19</f>
        <v>0</v>
      </c>
      <c r="U41" s="118">
        <f>'Sabiqa Month'!U19</f>
        <v>0</v>
      </c>
      <c r="V41" s="151">
        <f t="shared" ref="V41:V43" si="20">V37</f>
        <v>0</v>
      </c>
      <c r="W41" s="259">
        <f>'Mojuda Month'!V19</f>
        <v>0</v>
      </c>
      <c r="X41" s="262">
        <v>8</v>
      </c>
      <c r="Y41" s="76"/>
    </row>
    <row r="42" spans="1:25" ht="23.45" customHeight="1" x14ac:dyDescent="0.4">
      <c r="A42" s="71"/>
      <c r="B42" s="119">
        <f>'Mojuda Month'!B19</f>
        <v>0</v>
      </c>
      <c r="C42" s="120">
        <f>'Mojuda Month'!C19</f>
        <v>0</v>
      </c>
      <c r="D42" s="121">
        <f>'Mojuda Month'!D19</f>
        <v>0</v>
      </c>
      <c r="E42" s="122">
        <f>'Mojuda Month'!E19</f>
        <v>0</v>
      </c>
      <c r="F42" s="122">
        <f>'Mojuda Month'!F19</f>
        <v>0</v>
      </c>
      <c r="G42" s="122">
        <f>'Mojuda Month'!G19</f>
        <v>0</v>
      </c>
      <c r="H42" s="122">
        <f>'Mojuda Month'!H19</f>
        <v>0</v>
      </c>
      <c r="I42" s="120">
        <f>'Mojuda Month'!I19</f>
        <v>0</v>
      </c>
      <c r="J42" s="121">
        <f>'Mojuda Month'!J19</f>
        <v>0</v>
      </c>
      <c r="K42" s="120">
        <f>'Mojuda Month'!K19</f>
        <v>0</v>
      </c>
      <c r="L42" s="120">
        <f>'Mojuda Month'!L19</f>
        <v>0</v>
      </c>
      <c r="M42" s="120">
        <f>'Mojuda Month'!M19</f>
        <v>0</v>
      </c>
      <c r="N42" s="121">
        <f>'Mojuda Month'!N19</f>
        <v>0</v>
      </c>
      <c r="O42" s="122">
        <f>'Mojuda Month'!O19</f>
        <v>0</v>
      </c>
      <c r="P42" s="122">
        <f>'Mojuda Month'!P19</f>
        <v>0</v>
      </c>
      <c r="Q42" s="122">
        <f>'Mojuda Month'!Q19</f>
        <v>0</v>
      </c>
      <c r="R42" s="120">
        <f>'Mojuda Month'!R19</f>
        <v>0</v>
      </c>
      <c r="S42" s="121">
        <f>'Mojuda Month'!S19</f>
        <v>0</v>
      </c>
      <c r="T42" s="122">
        <f>'Mojuda Month'!T19</f>
        <v>0</v>
      </c>
      <c r="U42" s="123">
        <f>'Mojuda Month'!U19</f>
        <v>0</v>
      </c>
      <c r="V42" s="152">
        <f t="shared" si="20"/>
        <v>0</v>
      </c>
      <c r="W42" s="260"/>
      <c r="X42" s="263"/>
      <c r="Y42" s="76"/>
    </row>
    <row r="43" spans="1:25" ht="23.45" customHeight="1" thickBot="1" x14ac:dyDescent="0.45">
      <c r="A43" s="71"/>
      <c r="B43" s="124">
        <f t="shared" ref="B43:T43" si="21">IF(SUM(B41:B42)=0,0,IF(B41=0,1*100.0001,IF(B42=0,1*-100.0001,(B42/B41*100-100))))</f>
        <v>0</v>
      </c>
      <c r="C43" s="125">
        <f t="shared" si="21"/>
        <v>0</v>
      </c>
      <c r="D43" s="126">
        <f t="shared" si="21"/>
        <v>0</v>
      </c>
      <c r="E43" s="127">
        <f t="shared" si="21"/>
        <v>0</v>
      </c>
      <c r="F43" s="127">
        <f t="shared" si="21"/>
        <v>0</v>
      </c>
      <c r="G43" s="127">
        <f t="shared" si="21"/>
        <v>0</v>
      </c>
      <c r="H43" s="127">
        <f t="shared" si="21"/>
        <v>0</v>
      </c>
      <c r="I43" s="125">
        <f t="shared" si="21"/>
        <v>0</v>
      </c>
      <c r="J43" s="126">
        <f t="shared" si="21"/>
        <v>0</v>
      </c>
      <c r="K43" s="125">
        <f t="shared" si="21"/>
        <v>0</v>
      </c>
      <c r="L43" s="125">
        <f t="shared" si="21"/>
        <v>0</v>
      </c>
      <c r="M43" s="125">
        <f t="shared" si="21"/>
        <v>0</v>
      </c>
      <c r="N43" s="126">
        <f t="shared" si="21"/>
        <v>0</v>
      </c>
      <c r="O43" s="127">
        <f t="shared" si="21"/>
        <v>0</v>
      </c>
      <c r="P43" s="127">
        <f t="shared" si="21"/>
        <v>0</v>
      </c>
      <c r="Q43" s="127">
        <f t="shared" si="21"/>
        <v>0</v>
      </c>
      <c r="R43" s="125">
        <f t="shared" si="21"/>
        <v>0</v>
      </c>
      <c r="S43" s="126">
        <f t="shared" si="21"/>
        <v>0</v>
      </c>
      <c r="T43" s="127">
        <f t="shared" si="21"/>
        <v>0</v>
      </c>
      <c r="U43" s="125">
        <f t="shared" ref="U43" si="22">IF(SUM(U41:U42)=0,0,IF(U41=0,1*100.0001,IF(U42=0,1*-100.0001,(U42/U41*100-100))))</f>
        <v>0</v>
      </c>
      <c r="V43" s="153" t="str">
        <f t="shared" si="20"/>
        <v>ترقی/تنزلی</v>
      </c>
      <c r="W43" s="261"/>
      <c r="X43" s="264"/>
      <c r="Y43" s="76"/>
    </row>
    <row r="44" spans="1:25" s="106" customFormat="1" ht="4.9000000000000004" customHeight="1" thickBot="1" x14ac:dyDescent="0.45">
      <c r="A44" s="105"/>
      <c r="B44" s="128"/>
      <c r="C44" s="130"/>
      <c r="D44" s="129"/>
      <c r="E44" s="129"/>
      <c r="F44" s="129"/>
      <c r="G44" s="129"/>
      <c r="H44" s="129"/>
      <c r="I44" s="130"/>
      <c r="J44" s="130"/>
      <c r="K44" s="130"/>
      <c r="L44" s="130"/>
      <c r="M44" s="129"/>
      <c r="N44" s="129"/>
      <c r="O44" s="129"/>
      <c r="P44" s="129"/>
      <c r="Q44" s="129"/>
      <c r="R44" s="129"/>
      <c r="S44" s="129"/>
      <c r="T44" s="129"/>
      <c r="U44" s="130"/>
      <c r="V44" s="155"/>
      <c r="W44" s="104"/>
      <c r="X44" s="103"/>
      <c r="Y44" s="100"/>
    </row>
    <row r="45" spans="1:25" ht="23.45" customHeight="1" x14ac:dyDescent="0.4">
      <c r="A45" s="71"/>
      <c r="B45" s="114">
        <f>'Sabiqa Month'!B20</f>
        <v>0</v>
      </c>
      <c r="C45" s="115">
        <f>'Sabiqa Month'!C20</f>
        <v>0</v>
      </c>
      <c r="D45" s="116">
        <f>'Sabiqa Month'!D20</f>
        <v>0</v>
      </c>
      <c r="E45" s="117">
        <f>'Sabiqa Month'!E20</f>
        <v>0</v>
      </c>
      <c r="F45" s="117">
        <f>'Sabiqa Month'!F20</f>
        <v>0</v>
      </c>
      <c r="G45" s="117">
        <f>'Sabiqa Month'!G20</f>
        <v>0</v>
      </c>
      <c r="H45" s="117">
        <f>'Sabiqa Month'!H20</f>
        <v>0</v>
      </c>
      <c r="I45" s="115">
        <f>'Sabiqa Month'!I20</f>
        <v>0</v>
      </c>
      <c r="J45" s="116">
        <f>'Sabiqa Month'!J20</f>
        <v>0</v>
      </c>
      <c r="K45" s="115">
        <f>'Sabiqa Month'!K20</f>
        <v>0</v>
      </c>
      <c r="L45" s="115">
        <f>'Sabiqa Month'!L20</f>
        <v>0</v>
      </c>
      <c r="M45" s="115">
        <f>'Sabiqa Month'!M20</f>
        <v>0</v>
      </c>
      <c r="N45" s="116">
        <f>'Sabiqa Month'!N20</f>
        <v>0</v>
      </c>
      <c r="O45" s="117">
        <f>'Sabiqa Month'!O20</f>
        <v>0</v>
      </c>
      <c r="P45" s="117">
        <f>'Sabiqa Month'!P20</f>
        <v>0</v>
      </c>
      <c r="Q45" s="117">
        <f>'Sabiqa Month'!Q20</f>
        <v>0</v>
      </c>
      <c r="R45" s="115">
        <f>'Sabiqa Month'!R20</f>
        <v>0</v>
      </c>
      <c r="S45" s="116">
        <f>'Sabiqa Month'!S20</f>
        <v>0</v>
      </c>
      <c r="T45" s="117">
        <f>'Sabiqa Month'!T20</f>
        <v>0</v>
      </c>
      <c r="U45" s="118">
        <f>'Sabiqa Month'!U20</f>
        <v>0</v>
      </c>
      <c r="V45" s="151">
        <f t="shared" ref="V45:V47" si="23">V41</f>
        <v>0</v>
      </c>
      <c r="W45" s="259">
        <f>'Mojuda Month'!V20</f>
        <v>0</v>
      </c>
      <c r="X45" s="262">
        <v>9</v>
      </c>
      <c r="Y45" s="76"/>
    </row>
    <row r="46" spans="1:25" ht="23.45" customHeight="1" x14ac:dyDescent="0.4">
      <c r="A46" s="71"/>
      <c r="B46" s="119">
        <f>'Mojuda Month'!B20</f>
        <v>0</v>
      </c>
      <c r="C46" s="120">
        <f>'Mojuda Month'!C20</f>
        <v>0</v>
      </c>
      <c r="D46" s="121">
        <f>'Mojuda Month'!D20</f>
        <v>0</v>
      </c>
      <c r="E46" s="122">
        <f>'Mojuda Month'!E20</f>
        <v>0</v>
      </c>
      <c r="F46" s="122">
        <f>'Mojuda Month'!F20</f>
        <v>0</v>
      </c>
      <c r="G46" s="122">
        <f>'Mojuda Month'!G20</f>
        <v>0</v>
      </c>
      <c r="H46" s="122">
        <f>'Mojuda Month'!H20</f>
        <v>0</v>
      </c>
      <c r="I46" s="120">
        <f>'Mojuda Month'!I20</f>
        <v>0</v>
      </c>
      <c r="J46" s="121">
        <f>'Mojuda Month'!J20</f>
        <v>0</v>
      </c>
      <c r="K46" s="120">
        <f>'Mojuda Month'!K20</f>
        <v>0</v>
      </c>
      <c r="L46" s="120">
        <f>'Mojuda Month'!L20</f>
        <v>0</v>
      </c>
      <c r="M46" s="120">
        <f>'Mojuda Month'!M20</f>
        <v>0</v>
      </c>
      <c r="N46" s="121">
        <f>'Mojuda Month'!N20</f>
        <v>0</v>
      </c>
      <c r="O46" s="122">
        <f>'Mojuda Month'!O20</f>
        <v>0</v>
      </c>
      <c r="P46" s="122">
        <f>'Mojuda Month'!P20</f>
        <v>0</v>
      </c>
      <c r="Q46" s="122">
        <f>'Mojuda Month'!Q20</f>
        <v>0</v>
      </c>
      <c r="R46" s="120">
        <f>'Mojuda Month'!R20</f>
        <v>0</v>
      </c>
      <c r="S46" s="121">
        <f>'Mojuda Month'!S20</f>
        <v>0</v>
      </c>
      <c r="T46" s="122">
        <f>'Mojuda Month'!T20</f>
        <v>0</v>
      </c>
      <c r="U46" s="123">
        <f>'Mojuda Month'!U20</f>
        <v>0</v>
      </c>
      <c r="V46" s="152">
        <f t="shared" si="23"/>
        <v>0</v>
      </c>
      <c r="W46" s="260"/>
      <c r="X46" s="263"/>
      <c r="Y46" s="76"/>
    </row>
    <row r="47" spans="1:25" ht="23.45" customHeight="1" thickBot="1" x14ac:dyDescent="0.45">
      <c r="A47" s="71"/>
      <c r="B47" s="124">
        <f t="shared" ref="B47:T47" si="24">IF(SUM(B45:B46)=0,0,IF(B45=0,1*100.0001,IF(B46=0,1*-100.0001,(B46/B45*100-100))))</f>
        <v>0</v>
      </c>
      <c r="C47" s="125">
        <f t="shared" si="24"/>
        <v>0</v>
      </c>
      <c r="D47" s="126">
        <f t="shared" si="24"/>
        <v>0</v>
      </c>
      <c r="E47" s="127">
        <f t="shared" si="24"/>
        <v>0</v>
      </c>
      <c r="F47" s="127">
        <f t="shared" si="24"/>
        <v>0</v>
      </c>
      <c r="G47" s="127">
        <f t="shared" si="24"/>
        <v>0</v>
      </c>
      <c r="H47" s="127">
        <f t="shared" si="24"/>
        <v>0</v>
      </c>
      <c r="I47" s="125">
        <f t="shared" si="24"/>
        <v>0</v>
      </c>
      <c r="J47" s="126">
        <f t="shared" si="24"/>
        <v>0</v>
      </c>
      <c r="K47" s="125">
        <f t="shared" si="24"/>
        <v>0</v>
      </c>
      <c r="L47" s="125">
        <f t="shared" si="24"/>
        <v>0</v>
      </c>
      <c r="M47" s="125">
        <f t="shared" si="24"/>
        <v>0</v>
      </c>
      <c r="N47" s="126">
        <f t="shared" si="24"/>
        <v>0</v>
      </c>
      <c r="O47" s="127">
        <f t="shared" si="24"/>
        <v>0</v>
      </c>
      <c r="P47" s="127">
        <f t="shared" si="24"/>
        <v>0</v>
      </c>
      <c r="Q47" s="127">
        <f t="shared" si="24"/>
        <v>0</v>
      </c>
      <c r="R47" s="125">
        <f t="shared" si="24"/>
        <v>0</v>
      </c>
      <c r="S47" s="126">
        <f t="shared" si="24"/>
        <v>0</v>
      </c>
      <c r="T47" s="127">
        <f t="shared" si="24"/>
        <v>0</v>
      </c>
      <c r="U47" s="125">
        <f t="shared" ref="U47" si="25">IF(SUM(U45:U46)=0,0,IF(U45=0,1*100.0001,IF(U46=0,1*-100.0001,(U46/U45*100-100))))</f>
        <v>0</v>
      </c>
      <c r="V47" s="153" t="str">
        <f t="shared" si="23"/>
        <v>ترقی/تنزلی</v>
      </c>
      <c r="W47" s="261"/>
      <c r="X47" s="264"/>
      <c r="Y47" s="76"/>
    </row>
    <row r="48" spans="1:25" s="106" customFormat="1" ht="6" customHeight="1" thickBot="1" x14ac:dyDescent="0.45">
      <c r="A48" s="105"/>
      <c r="B48" s="128"/>
      <c r="C48" s="130"/>
      <c r="D48" s="129"/>
      <c r="E48" s="129"/>
      <c r="F48" s="129"/>
      <c r="G48" s="129"/>
      <c r="H48" s="129"/>
      <c r="I48" s="130"/>
      <c r="J48" s="130"/>
      <c r="K48" s="130"/>
      <c r="L48" s="130"/>
      <c r="M48" s="129"/>
      <c r="N48" s="129"/>
      <c r="O48" s="129"/>
      <c r="P48" s="129"/>
      <c r="Q48" s="129"/>
      <c r="R48" s="129"/>
      <c r="S48" s="129"/>
      <c r="T48" s="129"/>
      <c r="U48" s="130"/>
      <c r="V48" s="155"/>
      <c r="W48" s="104"/>
      <c r="X48" s="103"/>
      <c r="Y48" s="100"/>
    </row>
    <row r="49" spans="1:25" ht="23.45" customHeight="1" x14ac:dyDescent="0.4">
      <c r="A49" s="71"/>
      <c r="B49" s="114">
        <f>'Sabiqa Month'!B21</f>
        <v>0</v>
      </c>
      <c r="C49" s="115">
        <f>'Sabiqa Month'!C21</f>
        <v>0</v>
      </c>
      <c r="D49" s="116">
        <f>'Sabiqa Month'!D21</f>
        <v>0</v>
      </c>
      <c r="E49" s="117">
        <f>'Sabiqa Month'!E21</f>
        <v>0</v>
      </c>
      <c r="F49" s="117">
        <f>'Sabiqa Month'!F21</f>
        <v>0</v>
      </c>
      <c r="G49" s="117">
        <f>'Sabiqa Month'!G21</f>
        <v>0</v>
      </c>
      <c r="H49" s="117">
        <f>'Sabiqa Month'!H21</f>
        <v>0</v>
      </c>
      <c r="I49" s="115">
        <f>'Sabiqa Month'!I21</f>
        <v>0</v>
      </c>
      <c r="J49" s="116">
        <f>'Sabiqa Month'!J21</f>
        <v>0</v>
      </c>
      <c r="K49" s="115">
        <f>'Sabiqa Month'!K21</f>
        <v>0</v>
      </c>
      <c r="L49" s="115">
        <f>'Sabiqa Month'!L21</f>
        <v>0</v>
      </c>
      <c r="M49" s="115">
        <f>'Sabiqa Month'!M21</f>
        <v>0</v>
      </c>
      <c r="N49" s="116">
        <f>'Sabiqa Month'!N21</f>
        <v>0</v>
      </c>
      <c r="O49" s="117">
        <f>'Sabiqa Month'!O21</f>
        <v>0</v>
      </c>
      <c r="P49" s="117">
        <f>'Sabiqa Month'!P21</f>
        <v>0</v>
      </c>
      <c r="Q49" s="117">
        <f>'Sabiqa Month'!Q21</f>
        <v>0</v>
      </c>
      <c r="R49" s="115">
        <f>'Sabiqa Month'!R21</f>
        <v>0</v>
      </c>
      <c r="S49" s="116">
        <f>'Sabiqa Month'!S21</f>
        <v>0</v>
      </c>
      <c r="T49" s="117">
        <f>'Sabiqa Month'!T21</f>
        <v>0</v>
      </c>
      <c r="U49" s="118">
        <f>'Sabiqa Month'!U21</f>
        <v>0</v>
      </c>
      <c r="V49" s="151">
        <f t="shared" ref="V49:V51" si="26">V45</f>
        <v>0</v>
      </c>
      <c r="W49" s="259">
        <f>'Mojuda Month'!V21</f>
        <v>0</v>
      </c>
      <c r="X49" s="262">
        <v>10</v>
      </c>
      <c r="Y49" s="76"/>
    </row>
    <row r="50" spans="1:25" ht="23.45" customHeight="1" x14ac:dyDescent="0.4">
      <c r="A50" s="71"/>
      <c r="B50" s="119">
        <f>'Mojuda Month'!B21</f>
        <v>0</v>
      </c>
      <c r="C50" s="120">
        <f>'Mojuda Month'!C21</f>
        <v>0</v>
      </c>
      <c r="D50" s="121">
        <f>'Mojuda Month'!D21</f>
        <v>0</v>
      </c>
      <c r="E50" s="122">
        <f>'Mojuda Month'!E21</f>
        <v>0</v>
      </c>
      <c r="F50" s="122">
        <f>'Mojuda Month'!F21</f>
        <v>0</v>
      </c>
      <c r="G50" s="122">
        <f>'Mojuda Month'!G21</f>
        <v>0</v>
      </c>
      <c r="H50" s="122">
        <f>'Mojuda Month'!H21</f>
        <v>0</v>
      </c>
      <c r="I50" s="120">
        <f>'Mojuda Month'!I21</f>
        <v>0</v>
      </c>
      <c r="J50" s="121">
        <f>'Mojuda Month'!J21</f>
        <v>0</v>
      </c>
      <c r="K50" s="120">
        <f>'Mojuda Month'!K21</f>
        <v>0</v>
      </c>
      <c r="L50" s="120">
        <f>'Mojuda Month'!L21</f>
        <v>0</v>
      </c>
      <c r="M50" s="120">
        <f>'Mojuda Month'!M21</f>
        <v>0</v>
      </c>
      <c r="N50" s="121">
        <f>'Mojuda Month'!N21</f>
        <v>0</v>
      </c>
      <c r="O50" s="122">
        <f>'Mojuda Month'!O21</f>
        <v>0</v>
      </c>
      <c r="P50" s="122">
        <f>'Mojuda Month'!P21</f>
        <v>0</v>
      </c>
      <c r="Q50" s="122">
        <f>'Mojuda Month'!Q21</f>
        <v>0</v>
      </c>
      <c r="R50" s="120">
        <f>'Mojuda Month'!R21</f>
        <v>0</v>
      </c>
      <c r="S50" s="121">
        <f>'Mojuda Month'!S21</f>
        <v>0</v>
      </c>
      <c r="T50" s="122">
        <f>'Mojuda Month'!T21</f>
        <v>0</v>
      </c>
      <c r="U50" s="123">
        <f>'Mojuda Month'!U21</f>
        <v>0</v>
      </c>
      <c r="V50" s="152">
        <f t="shared" si="26"/>
        <v>0</v>
      </c>
      <c r="W50" s="260"/>
      <c r="X50" s="263"/>
      <c r="Y50" s="76"/>
    </row>
    <row r="51" spans="1:25" ht="23.45" customHeight="1" thickBot="1" x14ac:dyDescent="0.45">
      <c r="A51" s="71"/>
      <c r="B51" s="124">
        <f t="shared" ref="B51:T51" si="27">IF(SUM(B49:B50)=0,0,IF(B49=0,1*100.0001,IF(B50=0,1*-100.0001,(B50/B49*100-100))))</f>
        <v>0</v>
      </c>
      <c r="C51" s="125">
        <f t="shared" si="27"/>
        <v>0</v>
      </c>
      <c r="D51" s="126">
        <f t="shared" si="27"/>
        <v>0</v>
      </c>
      <c r="E51" s="127">
        <f t="shared" si="27"/>
        <v>0</v>
      </c>
      <c r="F51" s="127">
        <f t="shared" si="27"/>
        <v>0</v>
      </c>
      <c r="G51" s="127">
        <f t="shared" si="27"/>
        <v>0</v>
      </c>
      <c r="H51" s="127">
        <f t="shared" si="27"/>
        <v>0</v>
      </c>
      <c r="I51" s="125">
        <f t="shared" si="27"/>
        <v>0</v>
      </c>
      <c r="J51" s="126">
        <f t="shared" si="27"/>
        <v>0</v>
      </c>
      <c r="K51" s="125">
        <f t="shared" si="27"/>
        <v>0</v>
      </c>
      <c r="L51" s="125">
        <f t="shared" si="27"/>
        <v>0</v>
      </c>
      <c r="M51" s="125">
        <f t="shared" si="27"/>
        <v>0</v>
      </c>
      <c r="N51" s="126">
        <f t="shared" si="27"/>
        <v>0</v>
      </c>
      <c r="O51" s="127">
        <f t="shared" si="27"/>
        <v>0</v>
      </c>
      <c r="P51" s="127">
        <f t="shared" si="27"/>
        <v>0</v>
      </c>
      <c r="Q51" s="127">
        <f t="shared" si="27"/>
        <v>0</v>
      </c>
      <c r="R51" s="125">
        <f t="shared" si="27"/>
        <v>0</v>
      </c>
      <c r="S51" s="126">
        <f t="shared" si="27"/>
        <v>0</v>
      </c>
      <c r="T51" s="127">
        <f t="shared" si="27"/>
        <v>0</v>
      </c>
      <c r="U51" s="125">
        <f t="shared" ref="U51" si="28">IF(SUM(U49:U50)=0,0,IF(U49=0,1*100.0001,IF(U50=0,1*-100.0001,(U50/U49*100-100))))</f>
        <v>0</v>
      </c>
      <c r="V51" s="153" t="str">
        <f t="shared" si="26"/>
        <v>ترقی/تنزلی</v>
      </c>
      <c r="W51" s="261"/>
      <c r="X51" s="264"/>
      <c r="Y51" s="76"/>
    </row>
    <row r="52" spans="1:25" s="106" customFormat="1" ht="6" customHeight="1" thickBot="1" x14ac:dyDescent="0.45">
      <c r="A52" s="105"/>
      <c r="B52" s="128"/>
      <c r="C52" s="130"/>
      <c r="D52" s="129"/>
      <c r="E52" s="129"/>
      <c r="F52" s="129"/>
      <c r="G52" s="129"/>
      <c r="H52" s="129"/>
      <c r="I52" s="130"/>
      <c r="J52" s="130"/>
      <c r="K52" s="130"/>
      <c r="L52" s="130"/>
      <c r="M52" s="129"/>
      <c r="N52" s="129"/>
      <c r="O52" s="129"/>
      <c r="P52" s="129"/>
      <c r="Q52" s="129"/>
      <c r="R52" s="129"/>
      <c r="S52" s="129"/>
      <c r="T52" s="129"/>
      <c r="U52" s="130"/>
      <c r="V52" s="155"/>
      <c r="W52" s="104"/>
      <c r="X52" s="103"/>
      <c r="Y52" s="100"/>
    </row>
    <row r="53" spans="1:25" ht="23.45" customHeight="1" x14ac:dyDescent="0.4">
      <c r="A53" s="71"/>
      <c r="B53" s="114">
        <f>'Sabiqa Month'!B22</f>
        <v>0</v>
      </c>
      <c r="C53" s="115">
        <f>'Sabiqa Month'!C22</f>
        <v>0</v>
      </c>
      <c r="D53" s="116">
        <f>'Sabiqa Month'!D22</f>
        <v>0</v>
      </c>
      <c r="E53" s="117">
        <f>'Sabiqa Month'!E22</f>
        <v>0</v>
      </c>
      <c r="F53" s="117">
        <f>'Sabiqa Month'!F22</f>
        <v>0</v>
      </c>
      <c r="G53" s="117">
        <f>'Sabiqa Month'!G22</f>
        <v>0</v>
      </c>
      <c r="H53" s="117">
        <f>'Sabiqa Month'!H22</f>
        <v>0</v>
      </c>
      <c r="I53" s="115">
        <f>'Sabiqa Month'!I22</f>
        <v>0</v>
      </c>
      <c r="J53" s="116">
        <f>'Sabiqa Month'!J22</f>
        <v>0</v>
      </c>
      <c r="K53" s="115">
        <f>'Sabiqa Month'!K22</f>
        <v>0</v>
      </c>
      <c r="L53" s="115">
        <f>'Sabiqa Month'!L22</f>
        <v>0</v>
      </c>
      <c r="M53" s="115">
        <f>'Sabiqa Month'!M22</f>
        <v>0</v>
      </c>
      <c r="N53" s="116">
        <f>'Sabiqa Month'!N22</f>
        <v>0</v>
      </c>
      <c r="O53" s="117">
        <f>'Sabiqa Month'!O22</f>
        <v>0</v>
      </c>
      <c r="P53" s="117">
        <f>'Sabiqa Month'!P22</f>
        <v>0</v>
      </c>
      <c r="Q53" s="117">
        <f>'Sabiqa Month'!Q22</f>
        <v>0</v>
      </c>
      <c r="R53" s="115">
        <f>'Sabiqa Month'!R22</f>
        <v>0</v>
      </c>
      <c r="S53" s="116">
        <f>'Sabiqa Month'!S22</f>
        <v>0</v>
      </c>
      <c r="T53" s="117">
        <f>'Sabiqa Month'!T22</f>
        <v>0</v>
      </c>
      <c r="U53" s="118">
        <f>'Sabiqa Month'!U22</f>
        <v>0</v>
      </c>
      <c r="V53" s="151">
        <f t="shared" ref="V53:V55" si="29">V49</f>
        <v>0</v>
      </c>
      <c r="W53" s="259">
        <f>'Mojuda Month'!V22</f>
        <v>0</v>
      </c>
      <c r="X53" s="262">
        <v>11</v>
      </c>
      <c r="Y53" s="76"/>
    </row>
    <row r="54" spans="1:25" ht="23.45" customHeight="1" x14ac:dyDescent="0.4">
      <c r="A54" s="71"/>
      <c r="B54" s="119">
        <f>'Mojuda Month'!B22</f>
        <v>0</v>
      </c>
      <c r="C54" s="120">
        <f>'Mojuda Month'!C22</f>
        <v>0</v>
      </c>
      <c r="D54" s="121">
        <f>'Mojuda Month'!D22</f>
        <v>0</v>
      </c>
      <c r="E54" s="122">
        <f>'Mojuda Month'!E22</f>
        <v>0</v>
      </c>
      <c r="F54" s="122">
        <f>'Mojuda Month'!F22</f>
        <v>0</v>
      </c>
      <c r="G54" s="122">
        <f>'Mojuda Month'!G22</f>
        <v>0</v>
      </c>
      <c r="H54" s="122">
        <f>'Mojuda Month'!H22</f>
        <v>0</v>
      </c>
      <c r="I54" s="120">
        <f>'Mojuda Month'!I22</f>
        <v>0</v>
      </c>
      <c r="J54" s="121">
        <f>'Mojuda Month'!J22</f>
        <v>0</v>
      </c>
      <c r="K54" s="120">
        <f>'Mojuda Month'!K22</f>
        <v>0</v>
      </c>
      <c r="L54" s="120">
        <f>'Mojuda Month'!L22</f>
        <v>0</v>
      </c>
      <c r="M54" s="120">
        <f>'Mojuda Month'!M22</f>
        <v>0</v>
      </c>
      <c r="N54" s="121">
        <f>'Mojuda Month'!N22</f>
        <v>0</v>
      </c>
      <c r="O54" s="122">
        <f>'Mojuda Month'!O22</f>
        <v>0</v>
      </c>
      <c r="P54" s="122">
        <f>'Mojuda Month'!P22</f>
        <v>0</v>
      </c>
      <c r="Q54" s="122">
        <f>'Mojuda Month'!Q22</f>
        <v>0</v>
      </c>
      <c r="R54" s="120">
        <f>'Mojuda Month'!R22</f>
        <v>0</v>
      </c>
      <c r="S54" s="121">
        <f>'Mojuda Month'!S22</f>
        <v>0</v>
      </c>
      <c r="T54" s="122">
        <f>'Mojuda Month'!T22</f>
        <v>0</v>
      </c>
      <c r="U54" s="123">
        <f>'Mojuda Month'!U22</f>
        <v>0</v>
      </c>
      <c r="V54" s="152">
        <f t="shared" si="29"/>
        <v>0</v>
      </c>
      <c r="W54" s="260"/>
      <c r="X54" s="263"/>
      <c r="Y54" s="76"/>
    </row>
    <row r="55" spans="1:25" ht="23.45" customHeight="1" thickBot="1" x14ac:dyDescent="0.45">
      <c r="A55" s="71"/>
      <c r="B55" s="124">
        <f t="shared" ref="B55:T55" si="30">IF(SUM(B53:B54)=0,0,IF(B53=0,1*100.0001,IF(B54=0,1*-100.0001,(B54/B53*100-100))))</f>
        <v>0</v>
      </c>
      <c r="C55" s="125">
        <f t="shared" si="30"/>
        <v>0</v>
      </c>
      <c r="D55" s="126">
        <f t="shared" si="30"/>
        <v>0</v>
      </c>
      <c r="E55" s="127">
        <f t="shared" si="30"/>
        <v>0</v>
      </c>
      <c r="F55" s="127">
        <f t="shared" si="30"/>
        <v>0</v>
      </c>
      <c r="G55" s="127">
        <f t="shared" si="30"/>
        <v>0</v>
      </c>
      <c r="H55" s="127">
        <f t="shared" si="30"/>
        <v>0</v>
      </c>
      <c r="I55" s="125">
        <f t="shared" si="30"/>
        <v>0</v>
      </c>
      <c r="J55" s="126">
        <f t="shared" si="30"/>
        <v>0</v>
      </c>
      <c r="K55" s="125">
        <f t="shared" si="30"/>
        <v>0</v>
      </c>
      <c r="L55" s="125">
        <f t="shared" si="30"/>
        <v>0</v>
      </c>
      <c r="M55" s="125">
        <f t="shared" si="30"/>
        <v>0</v>
      </c>
      <c r="N55" s="126">
        <f t="shared" si="30"/>
        <v>0</v>
      </c>
      <c r="O55" s="127">
        <f t="shared" si="30"/>
        <v>0</v>
      </c>
      <c r="P55" s="127">
        <f t="shared" si="30"/>
        <v>0</v>
      </c>
      <c r="Q55" s="127">
        <f t="shared" si="30"/>
        <v>0</v>
      </c>
      <c r="R55" s="125">
        <f t="shared" si="30"/>
        <v>0</v>
      </c>
      <c r="S55" s="126">
        <f t="shared" si="30"/>
        <v>0</v>
      </c>
      <c r="T55" s="127">
        <f t="shared" si="30"/>
        <v>0</v>
      </c>
      <c r="U55" s="125">
        <f t="shared" ref="U55" si="31">IF(SUM(U53:U54)=0,0,IF(U53=0,1*100.0001,IF(U54=0,1*-100.0001,(U54/U53*100-100))))</f>
        <v>0</v>
      </c>
      <c r="V55" s="153" t="str">
        <f t="shared" si="29"/>
        <v>ترقی/تنزلی</v>
      </c>
      <c r="W55" s="261"/>
      <c r="X55" s="264"/>
      <c r="Y55" s="76"/>
    </row>
    <row r="56" spans="1:25" ht="6" customHeight="1" thickBot="1" x14ac:dyDescent="0.45">
      <c r="A56" s="71"/>
      <c r="B56" s="128"/>
      <c r="C56" s="130"/>
      <c r="D56" s="129"/>
      <c r="E56" s="129"/>
      <c r="F56" s="129"/>
      <c r="G56" s="129"/>
      <c r="H56" s="129"/>
      <c r="I56" s="130"/>
      <c r="J56" s="130"/>
      <c r="K56" s="130"/>
      <c r="L56" s="130"/>
      <c r="M56" s="129"/>
      <c r="N56" s="129"/>
      <c r="O56" s="129"/>
      <c r="P56" s="129"/>
      <c r="Q56" s="129"/>
      <c r="R56" s="129"/>
      <c r="S56" s="129"/>
      <c r="T56" s="129"/>
      <c r="U56" s="130"/>
      <c r="V56" s="155"/>
      <c r="W56" s="104"/>
      <c r="X56" s="103"/>
      <c r="Y56" s="76"/>
    </row>
    <row r="57" spans="1:25" ht="23.45" customHeight="1" x14ac:dyDescent="0.4">
      <c r="A57" s="71"/>
      <c r="B57" s="114">
        <f>'Sabiqa Month'!B23</f>
        <v>0</v>
      </c>
      <c r="C57" s="115">
        <f>'Sabiqa Month'!C23</f>
        <v>0</v>
      </c>
      <c r="D57" s="116">
        <f>'Sabiqa Month'!D23</f>
        <v>0</v>
      </c>
      <c r="E57" s="117">
        <f>'Sabiqa Month'!E23</f>
        <v>0</v>
      </c>
      <c r="F57" s="117">
        <f>'Sabiqa Month'!F23</f>
        <v>0</v>
      </c>
      <c r="G57" s="117">
        <f>'Sabiqa Month'!G23</f>
        <v>0</v>
      </c>
      <c r="H57" s="117">
        <f>'Sabiqa Month'!H23</f>
        <v>0</v>
      </c>
      <c r="I57" s="115">
        <f>'Sabiqa Month'!I23</f>
        <v>0</v>
      </c>
      <c r="J57" s="116">
        <f>'Sabiqa Month'!J23</f>
        <v>0</v>
      </c>
      <c r="K57" s="115">
        <f>'Sabiqa Month'!K23</f>
        <v>0</v>
      </c>
      <c r="L57" s="115">
        <f>'Sabiqa Month'!L23</f>
        <v>0</v>
      </c>
      <c r="M57" s="115">
        <f>'Sabiqa Month'!M23</f>
        <v>0</v>
      </c>
      <c r="N57" s="116">
        <f>'Sabiqa Month'!N23</f>
        <v>0</v>
      </c>
      <c r="O57" s="117">
        <f>'Sabiqa Month'!O23</f>
        <v>0</v>
      </c>
      <c r="P57" s="117">
        <f>'Sabiqa Month'!P23</f>
        <v>0</v>
      </c>
      <c r="Q57" s="117">
        <f>'Sabiqa Month'!Q23</f>
        <v>0</v>
      </c>
      <c r="R57" s="115">
        <f>'Sabiqa Month'!R23</f>
        <v>0</v>
      </c>
      <c r="S57" s="116">
        <f>'Sabiqa Month'!S23</f>
        <v>0</v>
      </c>
      <c r="T57" s="117">
        <f>'Sabiqa Month'!T23</f>
        <v>0</v>
      </c>
      <c r="U57" s="118">
        <f>'Sabiqa Month'!U23</f>
        <v>0</v>
      </c>
      <c r="V57" s="151">
        <f t="shared" ref="V57:V59" si="32">V53</f>
        <v>0</v>
      </c>
      <c r="W57" s="259">
        <f>'Mojuda Month'!V23</f>
        <v>0</v>
      </c>
      <c r="X57" s="262">
        <v>12</v>
      </c>
      <c r="Y57" s="76"/>
    </row>
    <row r="58" spans="1:25" ht="23.45" customHeight="1" x14ac:dyDescent="0.4">
      <c r="A58" s="71"/>
      <c r="B58" s="119">
        <f>'Mojuda Month'!B23</f>
        <v>0</v>
      </c>
      <c r="C58" s="120">
        <f>'Mojuda Month'!C23</f>
        <v>0</v>
      </c>
      <c r="D58" s="121">
        <f>'Mojuda Month'!D23</f>
        <v>0</v>
      </c>
      <c r="E58" s="122">
        <f>'Mojuda Month'!E23</f>
        <v>0</v>
      </c>
      <c r="F58" s="122">
        <f>'Mojuda Month'!F23</f>
        <v>0</v>
      </c>
      <c r="G58" s="122">
        <f>'Mojuda Month'!G23</f>
        <v>0</v>
      </c>
      <c r="H58" s="122">
        <f>'Mojuda Month'!H23</f>
        <v>0</v>
      </c>
      <c r="I58" s="120">
        <f>'Mojuda Month'!I23</f>
        <v>0</v>
      </c>
      <c r="J58" s="121">
        <f>'Mojuda Month'!J23</f>
        <v>0</v>
      </c>
      <c r="K58" s="120">
        <f>'Mojuda Month'!K23</f>
        <v>0</v>
      </c>
      <c r="L58" s="120">
        <f>'Mojuda Month'!L23</f>
        <v>0</v>
      </c>
      <c r="M58" s="120">
        <f>'Mojuda Month'!M23</f>
        <v>0</v>
      </c>
      <c r="N58" s="121">
        <f>'Mojuda Month'!N23</f>
        <v>0</v>
      </c>
      <c r="O58" s="122">
        <f>'Mojuda Month'!O23</f>
        <v>0</v>
      </c>
      <c r="P58" s="122">
        <f>'Mojuda Month'!P23</f>
        <v>0</v>
      </c>
      <c r="Q58" s="122">
        <f>'Mojuda Month'!Q23</f>
        <v>0</v>
      </c>
      <c r="R58" s="120">
        <f>'Mojuda Month'!R23</f>
        <v>0</v>
      </c>
      <c r="S58" s="121">
        <f>'Mojuda Month'!S23</f>
        <v>0</v>
      </c>
      <c r="T58" s="122">
        <f>'Mojuda Month'!T23</f>
        <v>0</v>
      </c>
      <c r="U58" s="123">
        <f>'Mojuda Month'!U23</f>
        <v>0</v>
      </c>
      <c r="V58" s="152">
        <f t="shared" si="32"/>
        <v>0</v>
      </c>
      <c r="W58" s="260"/>
      <c r="X58" s="263"/>
      <c r="Y58" s="76"/>
    </row>
    <row r="59" spans="1:25" ht="23.45" customHeight="1" thickBot="1" x14ac:dyDescent="0.45">
      <c r="A59" s="71"/>
      <c r="B59" s="124">
        <f t="shared" ref="B59:T59" si="33">IF(SUM(B57:B58)=0,0,IF(B57=0,1*100.0001,IF(B58=0,1*-100.0001,(B58/B57*100-100))))</f>
        <v>0</v>
      </c>
      <c r="C59" s="125">
        <f t="shared" si="33"/>
        <v>0</v>
      </c>
      <c r="D59" s="126">
        <f t="shared" si="33"/>
        <v>0</v>
      </c>
      <c r="E59" s="127">
        <f t="shared" si="33"/>
        <v>0</v>
      </c>
      <c r="F59" s="127">
        <f t="shared" si="33"/>
        <v>0</v>
      </c>
      <c r="G59" s="127">
        <f t="shared" si="33"/>
        <v>0</v>
      </c>
      <c r="H59" s="127">
        <f t="shared" si="33"/>
        <v>0</v>
      </c>
      <c r="I59" s="125">
        <f t="shared" si="33"/>
        <v>0</v>
      </c>
      <c r="J59" s="126">
        <f t="shared" si="33"/>
        <v>0</v>
      </c>
      <c r="K59" s="125">
        <f t="shared" si="33"/>
        <v>0</v>
      </c>
      <c r="L59" s="125">
        <f t="shared" si="33"/>
        <v>0</v>
      </c>
      <c r="M59" s="125">
        <f t="shared" si="33"/>
        <v>0</v>
      </c>
      <c r="N59" s="126">
        <f t="shared" si="33"/>
        <v>0</v>
      </c>
      <c r="O59" s="127">
        <f t="shared" si="33"/>
        <v>0</v>
      </c>
      <c r="P59" s="127">
        <f t="shared" si="33"/>
        <v>0</v>
      </c>
      <c r="Q59" s="127">
        <f t="shared" si="33"/>
        <v>0</v>
      </c>
      <c r="R59" s="125">
        <f t="shared" si="33"/>
        <v>0</v>
      </c>
      <c r="S59" s="126">
        <f t="shared" si="33"/>
        <v>0</v>
      </c>
      <c r="T59" s="127">
        <f t="shared" si="33"/>
        <v>0</v>
      </c>
      <c r="U59" s="125">
        <f t="shared" ref="U59" si="34">IF(SUM(U57:U58)=0,0,IF(U57=0,1*100.0001,IF(U58=0,1*-100.0001,(U58/U57*100-100))))</f>
        <v>0</v>
      </c>
      <c r="V59" s="153" t="str">
        <f t="shared" si="32"/>
        <v>ترقی/تنزلی</v>
      </c>
      <c r="W59" s="261"/>
      <c r="X59" s="264"/>
      <c r="Y59" s="76"/>
    </row>
    <row r="60" spans="1:25" ht="4.9000000000000004" customHeight="1" thickBot="1" x14ac:dyDescent="0.45">
      <c r="A60" s="71"/>
      <c r="B60" s="128"/>
      <c r="C60" s="130"/>
      <c r="D60" s="129"/>
      <c r="E60" s="129"/>
      <c r="F60" s="129"/>
      <c r="G60" s="129"/>
      <c r="H60" s="129"/>
      <c r="I60" s="130"/>
      <c r="J60" s="130"/>
      <c r="K60" s="130"/>
      <c r="L60" s="130"/>
      <c r="M60" s="129"/>
      <c r="N60" s="129"/>
      <c r="O60" s="129"/>
      <c r="P60" s="129"/>
      <c r="Q60" s="129"/>
      <c r="R60" s="129"/>
      <c r="S60" s="129"/>
      <c r="T60" s="129"/>
      <c r="U60" s="130"/>
      <c r="V60" s="155"/>
      <c r="W60" s="104"/>
      <c r="X60" s="103"/>
      <c r="Y60" s="76"/>
    </row>
    <row r="61" spans="1:25" ht="23.45" customHeight="1" x14ac:dyDescent="0.4">
      <c r="A61" s="71"/>
      <c r="B61" s="114">
        <f>'Sabiqa Month'!B24</f>
        <v>0</v>
      </c>
      <c r="C61" s="115">
        <f>'Sabiqa Month'!C24</f>
        <v>0</v>
      </c>
      <c r="D61" s="116">
        <f>'Sabiqa Month'!D24</f>
        <v>0</v>
      </c>
      <c r="E61" s="117">
        <f>'Sabiqa Month'!E24</f>
        <v>0</v>
      </c>
      <c r="F61" s="117">
        <f>'Sabiqa Month'!F24</f>
        <v>0</v>
      </c>
      <c r="G61" s="117">
        <f>'Sabiqa Month'!G24</f>
        <v>0</v>
      </c>
      <c r="H61" s="117">
        <f>'Sabiqa Month'!H24</f>
        <v>0</v>
      </c>
      <c r="I61" s="115">
        <f>'Sabiqa Month'!I24</f>
        <v>0</v>
      </c>
      <c r="J61" s="116">
        <f>'Sabiqa Month'!J24</f>
        <v>0</v>
      </c>
      <c r="K61" s="115">
        <f>'Sabiqa Month'!K24</f>
        <v>0</v>
      </c>
      <c r="L61" s="115">
        <f>'Sabiqa Month'!L24</f>
        <v>0</v>
      </c>
      <c r="M61" s="115">
        <f>'Sabiqa Month'!M24</f>
        <v>0</v>
      </c>
      <c r="N61" s="116">
        <f>'Sabiqa Month'!N24</f>
        <v>0</v>
      </c>
      <c r="O61" s="117">
        <f>'Sabiqa Month'!O24</f>
        <v>0</v>
      </c>
      <c r="P61" s="117">
        <f>'Sabiqa Month'!P24</f>
        <v>0</v>
      </c>
      <c r="Q61" s="117">
        <f>'Sabiqa Month'!Q24</f>
        <v>0</v>
      </c>
      <c r="R61" s="115">
        <f>'Sabiqa Month'!R24</f>
        <v>0</v>
      </c>
      <c r="S61" s="116">
        <f>'Sabiqa Month'!S24</f>
        <v>0</v>
      </c>
      <c r="T61" s="117">
        <f>'Sabiqa Month'!T24</f>
        <v>0</v>
      </c>
      <c r="U61" s="118">
        <f>'Sabiqa Month'!U24</f>
        <v>0</v>
      </c>
      <c r="V61" s="151">
        <f t="shared" ref="V61:V63" si="35">V57</f>
        <v>0</v>
      </c>
      <c r="W61" s="259">
        <f>'Mojuda Month'!V24</f>
        <v>0</v>
      </c>
      <c r="X61" s="262">
        <v>13</v>
      </c>
      <c r="Y61" s="76"/>
    </row>
    <row r="62" spans="1:25" ht="23.45" customHeight="1" x14ac:dyDescent="0.4">
      <c r="A62" s="71"/>
      <c r="B62" s="119">
        <f>'Mojuda Month'!B24</f>
        <v>0</v>
      </c>
      <c r="C62" s="120">
        <f>'Mojuda Month'!C24</f>
        <v>0</v>
      </c>
      <c r="D62" s="121">
        <f>'Mojuda Month'!D24</f>
        <v>0</v>
      </c>
      <c r="E62" s="122">
        <f>'Mojuda Month'!E24</f>
        <v>0</v>
      </c>
      <c r="F62" s="122">
        <f>'Mojuda Month'!F24</f>
        <v>0</v>
      </c>
      <c r="G62" s="122">
        <f>'Mojuda Month'!G24</f>
        <v>0</v>
      </c>
      <c r="H62" s="122">
        <f>'Mojuda Month'!H24</f>
        <v>0</v>
      </c>
      <c r="I62" s="120">
        <f>'Mojuda Month'!I24</f>
        <v>0</v>
      </c>
      <c r="J62" s="121">
        <f>'Mojuda Month'!J24</f>
        <v>0</v>
      </c>
      <c r="K62" s="120">
        <f>'Mojuda Month'!K24</f>
        <v>0</v>
      </c>
      <c r="L62" s="120">
        <f>'Mojuda Month'!L24</f>
        <v>0</v>
      </c>
      <c r="M62" s="120">
        <f>'Mojuda Month'!M24</f>
        <v>0</v>
      </c>
      <c r="N62" s="121">
        <f>'Mojuda Month'!N24</f>
        <v>0</v>
      </c>
      <c r="O62" s="122">
        <f>'Mojuda Month'!O24</f>
        <v>0</v>
      </c>
      <c r="P62" s="122">
        <f>'Mojuda Month'!P24</f>
        <v>0</v>
      </c>
      <c r="Q62" s="122">
        <f>'Mojuda Month'!Q24</f>
        <v>0</v>
      </c>
      <c r="R62" s="120">
        <f>'Mojuda Month'!R24</f>
        <v>0</v>
      </c>
      <c r="S62" s="121">
        <f>'Mojuda Month'!S24</f>
        <v>0</v>
      </c>
      <c r="T62" s="122">
        <f>'Mojuda Month'!T24</f>
        <v>0</v>
      </c>
      <c r="U62" s="123">
        <f>'Mojuda Month'!U24</f>
        <v>0</v>
      </c>
      <c r="V62" s="152">
        <f t="shared" si="35"/>
        <v>0</v>
      </c>
      <c r="W62" s="260"/>
      <c r="X62" s="263"/>
      <c r="Y62" s="76"/>
    </row>
    <row r="63" spans="1:25" ht="23.45" customHeight="1" thickBot="1" x14ac:dyDescent="0.45">
      <c r="A63" s="71"/>
      <c r="B63" s="124">
        <f t="shared" ref="B63:T63" si="36">IF(SUM(B61:B62)=0,0,IF(B61=0,1*100.0001,IF(B62=0,1*-100.0001,(B62/B61*100-100))))</f>
        <v>0</v>
      </c>
      <c r="C63" s="125">
        <f t="shared" si="36"/>
        <v>0</v>
      </c>
      <c r="D63" s="126">
        <f t="shared" si="36"/>
        <v>0</v>
      </c>
      <c r="E63" s="127">
        <f t="shared" si="36"/>
        <v>0</v>
      </c>
      <c r="F63" s="127">
        <f t="shared" si="36"/>
        <v>0</v>
      </c>
      <c r="G63" s="127">
        <f t="shared" si="36"/>
        <v>0</v>
      </c>
      <c r="H63" s="127">
        <f t="shared" si="36"/>
        <v>0</v>
      </c>
      <c r="I63" s="125">
        <f t="shared" si="36"/>
        <v>0</v>
      </c>
      <c r="J63" s="126">
        <f t="shared" si="36"/>
        <v>0</v>
      </c>
      <c r="K63" s="125">
        <f t="shared" si="36"/>
        <v>0</v>
      </c>
      <c r="L63" s="125">
        <f t="shared" si="36"/>
        <v>0</v>
      </c>
      <c r="M63" s="125">
        <f t="shared" si="36"/>
        <v>0</v>
      </c>
      <c r="N63" s="126">
        <f t="shared" si="36"/>
        <v>0</v>
      </c>
      <c r="O63" s="127">
        <f t="shared" si="36"/>
        <v>0</v>
      </c>
      <c r="P63" s="127">
        <f t="shared" si="36"/>
        <v>0</v>
      </c>
      <c r="Q63" s="127">
        <f t="shared" si="36"/>
        <v>0</v>
      </c>
      <c r="R63" s="125">
        <f t="shared" si="36"/>
        <v>0</v>
      </c>
      <c r="S63" s="126">
        <f t="shared" si="36"/>
        <v>0</v>
      </c>
      <c r="T63" s="127">
        <f t="shared" si="36"/>
        <v>0</v>
      </c>
      <c r="U63" s="125">
        <f t="shared" ref="U63" si="37">IF(SUM(U61:U62)=0,0,IF(U61=0,1*100.0001,IF(U62=0,1*-100.0001,(U62/U61*100-100))))</f>
        <v>0</v>
      </c>
      <c r="V63" s="153" t="str">
        <f t="shared" si="35"/>
        <v>ترقی/تنزلی</v>
      </c>
      <c r="W63" s="261"/>
      <c r="X63" s="264"/>
      <c r="Y63" s="76"/>
    </row>
    <row r="64" spans="1:25" ht="6" customHeight="1" thickBot="1" x14ac:dyDescent="0.45">
      <c r="A64" s="71"/>
      <c r="B64" s="128"/>
      <c r="C64" s="130"/>
      <c r="D64" s="129"/>
      <c r="E64" s="129"/>
      <c r="F64" s="129"/>
      <c r="G64" s="129"/>
      <c r="H64" s="129"/>
      <c r="I64" s="130"/>
      <c r="J64" s="130"/>
      <c r="K64" s="130"/>
      <c r="L64" s="130"/>
      <c r="M64" s="129"/>
      <c r="N64" s="129"/>
      <c r="O64" s="129"/>
      <c r="P64" s="129"/>
      <c r="Q64" s="129"/>
      <c r="R64" s="129"/>
      <c r="S64" s="129"/>
      <c r="T64" s="129"/>
      <c r="U64" s="130"/>
      <c r="V64" s="155"/>
      <c r="W64" s="104"/>
      <c r="X64" s="103"/>
      <c r="Y64" s="76"/>
    </row>
    <row r="65" spans="1:25" ht="23.45" customHeight="1" x14ac:dyDescent="0.4">
      <c r="A65" s="71"/>
      <c r="B65" s="114">
        <f>'Sabiqa Month'!B25</f>
        <v>0</v>
      </c>
      <c r="C65" s="115">
        <f>'Sabiqa Month'!C25</f>
        <v>0</v>
      </c>
      <c r="D65" s="116">
        <f>'Sabiqa Month'!D25</f>
        <v>0</v>
      </c>
      <c r="E65" s="117">
        <f>'Sabiqa Month'!E25</f>
        <v>0</v>
      </c>
      <c r="F65" s="117">
        <f>'Sabiqa Month'!F25</f>
        <v>0</v>
      </c>
      <c r="G65" s="117">
        <f>'Sabiqa Month'!G25</f>
        <v>0</v>
      </c>
      <c r="H65" s="117">
        <f>'Sabiqa Month'!H25</f>
        <v>0</v>
      </c>
      <c r="I65" s="115">
        <f>'Sabiqa Month'!I25</f>
        <v>0</v>
      </c>
      <c r="J65" s="116">
        <f>'Sabiqa Month'!J25</f>
        <v>0</v>
      </c>
      <c r="K65" s="115">
        <f>'Sabiqa Month'!K25</f>
        <v>0</v>
      </c>
      <c r="L65" s="115">
        <f>'Sabiqa Month'!L25</f>
        <v>0</v>
      </c>
      <c r="M65" s="115">
        <f>'Sabiqa Month'!M25</f>
        <v>0</v>
      </c>
      <c r="N65" s="116">
        <f>'Sabiqa Month'!N25</f>
        <v>0</v>
      </c>
      <c r="O65" s="117">
        <f>'Sabiqa Month'!O25</f>
        <v>0</v>
      </c>
      <c r="P65" s="117">
        <f>'Sabiqa Month'!P25</f>
        <v>0</v>
      </c>
      <c r="Q65" s="117">
        <f>'Sabiqa Month'!Q25</f>
        <v>0</v>
      </c>
      <c r="R65" s="115">
        <f>'Sabiqa Month'!R25</f>
        <v>0</v>
      </c>
      <c r="S65" s="116">
        <f>'Sabiqa Month'!S25</f>
        <v>0</v>
      </c>
      <c r="T65" s="117">
        <f>'Sabiqa Month'!T25</f>
        <v>0</v>
      </c>
      <c r="U65" s="118">
        <f>'Sabiqa Month'!U25</f>
        <v>0</v>
      </c>
      <c r="V65" s="151">
        <f t="shared" ref="V65:V67" si="38">V61</f>
        <v>0</v>
      </c>
      <c r="W65" s="259">
        <f>'Mojuda Month'!V25</f>
        <v>0</v>
      </c>
      <c r="X65" s="262">
        <v>14</v>
      </c>
      <c r="Y65" s="76"/>
    </row>
    <row r="66" spans="1:25" ht="23.45" customHeight="1" x14ac:dyDescent="0.4">
      <c r="A66" s="71"/>
      <c r="B66" s="119">
        <f>'Mojuda Month'!B25</f>
        <v>0</v>
      </c>
      <c r="C66" s="120">
        <f>'Mojuda Month'!C25</f>
        <v>0</v>
      </c>
      <c r="D66" s="121">
        <f>'Mojuda Month'!D25</f>
        <v>0</v>
      </c>
      <c r="E66" s="122">
        <f>'Mojuda Month'!E25</f>
        <v>0</v>
      </c>
      <c r="F66" s="122">
        <f>'Mojuda Month'!F25</f>
        <v>0</v>
      </c>
      <c r="G66" s="122">
        <f>'Mojuda Month'!G25</f>
        <v>0</v>
      </c>
      <c r="H66" s="122">
        <f>'Mojuda Month'!H25</f>
        <v>0</v>
      </c>
      <c r="I66" s="120">
        <f>'Mojuda Month'!I25</f>
        <v>0</v>
      </c>
      <c r="J66" s="121">
        <f>'Mojuda Month'!J25</f>
        <v>0</v>
      </c>
      <c r="K66" s="120">
        <f>'Mojuda Month'!K25</f>
        <v>0</v>
      </c>
      <c r="L66" s="120">
        <f>'Mojuda Month'!L25</f>
        <v>0</v>
      </c>
      <c r="M66" s="120">
        <f>'Mojuda Month'!M25</f>
        <v>0</v>
      </c>
      <c r="N66" s="121">
        <f>'Mojuda Month'!N25</f>
        <v>0</v>
      </c>
      <c r="O66" s="122">
        <f>'Mojuda Month'!O25</f>
        <v>0</v>
      </c>
      <c r="P66" s="122">
        <f>'Mojuda Month'!P25</f>
        <v>0</v>
      </c>
      <c r="Q66" s="122">
        <f>'Mojuda Month'!Q25</f>
        <v>0</v>
      </c>
      <c r="R66" s="120">
        <f>'Mojuda Month'!R25</f>
        <v>0</v>
      </c>
      <c r="S66" s="121">
        <f>'Mojuda Month'!S25</f>
        <v>0</v>
      </c>
      <c r="T66" s="122">
        <f>'Mojuda Month'!T25</f>
        <v>0</v>
      </c>
      <c r="U66" s="123">
        <f>'Mojuda Month'!U25</f>
        <v>0</v>
      </c>
      <c r="V66" s="152">
        <f t="shared" si="38"/>
        <v>0</v>
      </c>
      <c r="W66" s="260"/>
      <c r="X66" s="263"/>
      <c r="Y66" s="76"/>
    </row>
    <row r="67" spans="1:25" ht="23.45" customHeight="1" thickBot="1" x14ac:dyDescent="0.45">
      <c r="A67" s="71"/>
      <c r="B67" s="124">
        <f t="shared" ref="B67:T67" si="39">IF(SUM(B65:B66)=0,0,IF(B65=0,1*100.0001,IF(B66=0,1*-100.0001,(B66/B65*100-100))))</f>
        <v>0</v>
      </c>
      <c r="C67" s="125">
        <f t="shared" si="39"/>
        <v>0</v>
      </c>
      <c r="D67" s="126">
        <f t="shared" si="39"/>
        <v>0</v>
      </c>
      <c r="E67" s="127">
        <f t="shared" si="39"/>
        <v>0</v>
      </c>
      <c r="F67" s="127">
        <f t="shared" si="39"/>
        <v>0</v>
      </c>
      <c r="G67" s="127">
        <f t="shared" si="39"/>
        <v>0</v>
      </c>
      <c r="H67" s="127">
        <f t="shared" si="39"/>
        <v>0</v>
      </c>
      <c r="I67" s="125">
        <f t="shared" si="39"/>
        <v>0</v>
      </c>
      <c r="J67" s="126">
        <f t="shared" si="39"/>
        <v>0</v>
      </c>
      <c r="K67" s="125">
        <f t="shared" si="39"/>
        <v>0</v>
      </c>
      <c r="L67" s="125">
        <f t="shared" si="39"/>
        <v>0</v>
      </c>
      <c r="M67" s="125">
        <f t="shared" si="39"/>
        <v>0</v>
      </c>
      <c r="N67" s="126">
        <f t="shared" si="39"/>
        <v>0</v>
      </c>
      <c r="O67" s="127">
        <f t="shared" si="39"/>
        <v>0</v>
      </c>
      <c r="P67" s="127">
        <f t="shared" si="39"/>
        <v>0</v>
      </c>
      <c r="Q67" s="127">
        <f t="shared" si="39"/>
        <v>0</v>
      </c>
      <c r="R67" s="125">
        <f t="shared" si="39"/>
        <v>0</v>
      </c>
      <c r="S67" s="126">
        <f t="shared" si="39"/>
        <v>0</v>
      </c>
      <c r="T67" s="127">
        <f t="shared" si="39"/>
        <v>0</v>
      </c>
      <c r="U67" s="125">
        <f t="shared" ref="U67" si="40">IF(SUM(U65:U66)=0,0,IF(U65=0,1*100.0001,IF(U66=0,1*-100.0001,(U66/U65*100-100))))</f>
        <v>0</v>
      </c>
      <c r="V67" s="153" t="str">
        <f t="shared" si="38"/>
        <v>ترقی/تنزلی</v>
      </c>
      <c r="W67" s="261"/>
      <c r="X67" s="264"/>
      <c r="Y67" s="76"/>
    </row>
    <row r="68" spans="1:25" ht="5.45" customHeight="1" thickBot="1" x14ac:dyDescent="0.45">
      <c r="A68" s="71"/>
      <c r="B68" s="128"/>
      <c r="C68" s="130"/>
      <c r="D68" s="129"/>
      <c r="E68" s="129"/>
      <c r="F68" s="129"/>
      <c r="G68" s="129"/>
      <c r="H68" s="129"/>
      <c r="I68" s="130"/>
      <c r="J68" s="130"/>
      <c r="K68" s="130"/>
      <c r="L68" s="130"/>
      <c r="M68" s="129"/>
      <c r="N68" s="129"/>
      <c r="O68" s="129"/>
      <c r="P68" s="129"/>
      <c r="Q68" s="129"/>
      <c r="R68" s="129"/>
      <c r="S68" s="129"/>
      <c r="T68" s="129"/>
      <c r="U68" s="130"/>
      <c r="V68" s="155"/>
      <c r="W68" s="104"/>
      <c r="X68" s="103"/>
      <c r="Y68" s="76"/>
    </row>
    <row r="69" spans="1:25" ht="23.45" customHeight="1" x14ac:dyDescent="0.4">
      <c r="A69" s="71"/>
      <c r="B69" s="114">
        <f>'Sabiqa Month'!B26</f>
        <v>0</v>
      </c>
      <c r="C69" s="115">
        <f>'Sabiqa Month'!C26</f>
        <v>0</v>
      </c>
      <c r="D69" s="116">
        <f>'Sabiqa Month'!D26</f>
        <v>0</v>
      </c>
      <c r="E69" s="117">
        <f>'Sabiqa Month'!E26</f>
        <v>0</v>
      </c>
      <c r="F69" s="117">
        <f>'Sabiqa Month'!F26</f>
        <v>0</v>
      </c>
      <c r="G69" s="117">
        <f>'Sabiqa Month'!G26</f>
        <v>0</v>
      </c>
      <c r="H69" s="117">
        <f>'Sabiqa Month'!H26</f>
        <v>0</v>
      </c>
      <c r="I69" s="115">
        <f>'Sabiqa Month'!I26</f>
        <v>0</v>
      </c>
      <c r="J69" s="116">
        <f>'Sabiqa Month'!J26</f>
        <v>0</v>
      </c>
      <c r="K69" s="115">
        <f>'Sabiqa Month'!K26</f>
        <v>0</v>
      </c>
      <c r="L69" s="115">
        <f>'Sabiqa Month'!L26</f>
        <v>0</v>
      </c>
      <c r="M69" s="115">
        <f>'Sabiqa Month'!M26</f>
        <v>0</v>
      </c>
      <c r="N69" s="116">
        <f>'Sabiqa Month'!N26</f>
        <v>0</v>
      </c>
      <c r="O69" s="117">
        <f>'Sabiqa Month'!O26</f>
        <v>0</v>
      </c>
      <c r="P69" s="117">
        <f>'Sabiqa Month'!P26</f>
        <v>0</v>
      </c>
      <c r="Q69" s="117">
        <f>'Sabiqa Month'!Q26</f>
        <v>0</v>
      </c>
      <c r="R69" s="115">
        <f>'Sabiqa Month'!R26</f>
        <v>0</v>
      </c>
      <c r="S69" s="116">
        <f>'Sabiqa Month'!S26</f>
        <v>0</v>
      </c>
      <c r="T69" s="117">
        <f>'Sabiqa Month'!T26</f>
        <v>0</v>
      </c>
      <c r="U69" s="118">
        <f>'Sabiqa Month'!U26</f>
        <v>0</v>
      </c>
      <c r="V69" s="151">
        <f t="shared" ref="V69:V71" si="41">V65</f>
        <v>0</v>
      </c>
      <c r="W69" s="259">
        <f>'Mojuda Month'!V26</f>
        <v>0</v>
      </c>
      <c r="X69" s="262">
        <v>15</v>
      </c>
      <c r="Y69" s="76"/>
    </row>
    <row r="70" spans="1:25" ht="23.45" customHeight="1" x14ac:dyDescent="0.4">
      <c r="A70" s="71"/>
      <c r="B70" s="119">
        <f>'Mojuda Month'!B26</f>
        <v>0</v>
      </c>
      <c r="C70" s="120">
        <f>'Mojuda Month'!C26</f>
        <v>0</v>
      </c>
      <c r="D70" s="121">
        <f>'Mojuda Month'!D26</f>
        <v>0</v>
      </c>
      <c r="E70" s="122">
        <f>'Mojuda Month'!E26</f>
        <v>0</v>
      </c>
      <c r="F70" s="122">
        <f>'Mojuda Month'!F26</f>
        <v>0</v>
      </c>
      <c r="G70" s="122">
        <f>'Mojuda Month'!G26</f>
        <v>0</v>
      </c>
      <c r="H70" s="122">
        <f>'Mojuda Month'!H26</f>
        <v>0</v>
      </c>
      <c r="I70" s="120">
        <f>'Mojuda Month'!I26</f>
        <v>0</v>
      </c>
      <c r="J70" s="121">
        <f>'Mojuda Month'!J26</f>
        <v>0</v>
      </c>
      <c r="K70" s="120">
        <f>'Mojuda Month'!K26</f>
        <v>0</v>
      </c>
      <c r="L70" s="120">
        <f>'Mojuda Month'!L26</f>
        <v>0</v>
      </c>
      <c r="M70" s="120">
        <f>'Mojuda Month'!M26</f>
        <v>0</v>
      </c>
      <c r="N70" s="121">
        <f>'Mojuda Month'!N26</f>
        <v>0</v>
      </c>
      <c r="O70" s="122">
        <f>'Mojuda Month'!O26</f>
        <v>0</v>
      </c>
      <c r="P70" s="122">
        <f>'Mojuda Month'!P26</f>
        <v>0</v>
      </c>
      <c r="Q70" s="122">
        <f>'Mojuda Month'!Q26</f>
        <v>0</v>
      </c>
      <c r="R70" s="120">
        <f>'Mojuda Month'!R26</f>
        <v>0</v>
      </c>
      <c r="S70" s="121">
        <f>'Mojuda Month'!S26</f>
        <v>0</v>
      </c>
      <c r="T70" s="122">
        <f>'Mojuda Month'!T26</f>
        <v>0</v>
      </c>
      <c r="U70" s="123">
        <f>'Mojuda Month'!U26</f>
        <v>0</v>
      </c>
      <c r="V70" s="152">
        <f t="shared" si="41"/>
        <v>0</v>
      </c>
      <c r="W70" s="260"/>
      <c r="X70" s="263"/>
      <c r="Y70" s="76"/>
    </row>
    <row r="71" spans="1:25" ht="23.45" customHeight="1" thickBot="1" x14ac:dyDescent="0.45">
      <c r="A71" s="71"/>
      <c r="B71" s="124">
        <f t="shared" ref="B71:T71" si="42">IF(SUM(B69:B70)=0,0,IF(B69=0,1*100.0001,IF(B70=0,1*-100.0001,(B70/B69*100-100))))</f>
        <v>0</v>
      </c>
      <c r="C71" s="125">
        <f t="shared" si="42"/>
        <v>0</v>
      </c>
      <c r="D71" s="126">
        <f t="shared" si="42"/>
        <v>0</v>
      </c>
      <c r="E71" s="127">
        <f t="shared" si="42"/>
        <v>0</v>
      </c>
      <c r="F71" s="127">
        <f t="shared" si="42"/>
        <v>0</v>
      </c>
      <c r="G71" s="127">
        <f t="shared" si="42"/>
        <v>0</v>
      </c>
      <c r="H71" s="127">
        <f t="shared" si="42"/>
        <v>0</v>
      </c>
      <c r="I71" s="125">
        <f t="shared" si="42"/>
        <v>0</v>
      </c>
      <c r="J71" s="126">
        <f t="shared" si="42"/>
        <v>0</v>
      </c>
      <c r="K71" s="125">
        <f t="shared" si="42"/>
        <v>0</v>
      </c>
      <c r="L71" s="125">
        <f t="shared" si="42"/>
        <v>0</v>
      </c>
      <c r="M71" s="125">
        <f t="shared" si="42"/>
        <v>0</v>
      </c>
      <c r="N71" s="126">
        <f t="shared" si="42"/>
        <v>0</v>
      </c>
      <c r="O71" s="127">
        <f t="shared" si="42"/>
        <v>0</v>
      </c>
      <c r="P71" s="127">
        <f t="shared" si="42"/>
        <v>0</v>
      </c>
      <c r="Q71" s="127">
        <f t="shared" si="42"/>
        <v>0</v>
      </c>
      <c r="R71" s="125">
        <f t="shared" si="42"/>
        <v>0</v>
      </c>
      <c r="S71" s="126">
        <f t="shared" si="42"/>
        <v>0</v>
      </c>
      <c r="T71" s="127">
        <f t="shared" si="42"/>
        <v>0</v>
      </c>
      <c r="U71" s="125">
        <f t="shared" ref="U71" si="43">IF(SUM(U69:U70)=0,0,IF(U69=0,1*100.0001,IF(U70=0,1*-100.0001,(U70/U69*100-100))))</f>
        <v>0</v>
      </c>
      <c r="V71" s="153" t="str">
        <f t="shared" si="41"/>
        <v>ترقی/تنزلی</v>
      </c>
      <c r="W71" s="261"/>
      <c r="X71" s="264"/>
      <c r="Y71" s="76"/>
    </row>
    <row r="72" spans="1:25" ht="4.9000000000000004" customHeight="1" thickBot="1" x14ac:dyDescent="0.45">
      <c r="A72" s="71"/>
      <c r="B72" s="128"/>
      <c r="C72" s="130"/>
      <c r="D72" s="129"/>
      <c r="E72" s="129"/>
      <c r="F72" s="129"/>
      <c r="G72" s="129"/>
      <c r="H72" s="129"/>
      <c r="I72" s="130"/>
      <c r="J72" s="130"/>
      <c r="K72" s="130"/>
      <c r="L72" s="130"/>
      <c r="M72" s="129"/>
      <c r="N72" s="129"/>
      <c r="O72" s="129"/>
      <c r="P72" s="129"/>
      <c r="Q72" s="129"/>
      <c r="R72" s="129"/>
      <c r="S72" s="129"/>
      <c r="T72" s="129"/>
      <c r="U72" s="130"/>
      <c r="V72" s="155"/>
      <c r="W72" s="104"/>
      <c r="X72" s="103"/>
      <c r="Y72" s="76"/>
    </row>
    <row r="73" spans="1:25" ht="30.75" customHeight="1" x14ac:dyDescent="0.4">
      <c r="A73" s="71"/>
      <c r="B73" s="131">
        <f t="shared" ref="B73:T73" si="44">B13+B17+B21+B25+B29+B33+B37+B41+B45+B49+B53+B57+B61+B65+B69</f>
        <v>0</v>
      </c>
      <c r="C73" s="132">
        <f t="shared" si="44"/>
        <v>0</v>
      </c>
      <c r="D73" s="133">
        <f t="shared" si="44"/>
        <v>0</v>
      </c>
      <c r="E73" s="134">
        <f t="shared" si="44"/>
        <v>0</v>
      </c>
      <c r="F73" s="134">
        <f t="shared" si="44"/>
        <v>0</v>
      </c>
      <c r="G73" s="134">
        <f t="shared" si="44"/>
        <v>0</v>
      </c>
      <c r="H73" s="134">
        <f t="shared" si="44"/>
        <v>0</v>
      </c>
      <c r="I73" s="135">
        <f t="shared" si="44"/>
        <v>0</v>
      </c>
      <c r="J73" s="133">
        <f t="shared" si="44"/>
        <v>0</v>
      </c>
      <c r="K73" s="135">
        <f t="shared" si="44"/>
        <v>0</v>
      </c>
      <c r="L73" s="135">
        <f t="shared" si="44"/>
        <v>0</v>
      </c>
      <c r="M73" s="135">
        <f t="shared" si="44"/>
        <v>0</v>
      </c>
      <c r="N73" s="136">
        <f t="shared" si="44"/>
        <v>0</v>
      </c>
      <c r="O73" s="134">
        <f t="shared" si="44"/>
        <v>0</v>
      </c>
      <c r="P73" s="134">
        <f t="shared" si="44"/>
        <v>0</v>
      </c>
      <c r="Q73" s="134">
        <f t="shared" si="44"/>
        <v>0</v>
      </c>
      <c r="R73" s="135">
        <f t="shared" si="44"/>
        <v>0</v>
      </c>
      <c r="S73" s="133">
        <f t="shared" si="44"/>
        <v>0</v>
      </c>
      <c r="T73" s="137">
        <f t="shared" si="44"/>
        <v>0</v>
      </c>
      <c r="U73" s="135">
        <f>U13+U17+U21+U25+U29+U33+U37+U41+U45+U49+U53+U57+U61+U65+U69</f>
        <v>0</v>
      </c>
      <c r="V73" s="151">
        <f>V69</f>
        <v>0</v>
      </c>
      <c r="W73" s="257" t="s">
        <v>46</v>
      </c>
      <c r="X73" s="258"/>
      <c r="Y73" s="76"/>
    </row>
    <row r="74" spans="1:25" ht="23.45" customHeight="1" x14ac:dyDescent="0.4">
      <c r="A74" s="71"/>
      <c r="B74" s="138">
        <f t="shared" ref="B74:T74" si="45">B14+B18+B22+B26+B30+B34+B38+B42+B46+B50+B54+B58+B62+B66+B70</f>
        <v>0</v>
      </c>
      <c r="C74" s="139">
        <f t="shared" si="45"/>
        <v>0</v>
      </c>
      <c r="D74" s="121">
        <f t="shared" si="45"/>
        <v>0</v>
      </c>
      <c r="E74" s="122">
        <f t="shared" si="45"/>
        <v>0</v>
      </c>
      <c r="F74" s="122">
        <f t="shared" si="45"/>
        <v>0</v>
      </c>
      <c r="G74" s="122">
        <f t="shared" si="45"/>
        <v>0</v>
      </c>
      <c r="H74" s="122">
        <f t="shared" si="45"/>
        <v>0</v>
      </c>
      <c r="I74" s="120">
        <f t="shared" si="45"/>
        <v>0</v>
      </c>
      <c r="J74" s="121">
        <f t="shared" si="45"/>
        <v>0</v>
      </c>
      <c r="K74" s="120">
        <f t="shared" si="45"/>
        <v>0</v>
      </c>
      <c r="L74" s="120">
        <f t="shared" si="45"/>
        <v>0</v>
      </c>
      <c r="M74" s="120">
        <f t="shared" si="45"/>
        <v>0</v>
      </c>
      <c r="N74" s="140">
        <f t="shared" si="45"/>
        <v>0</v>
      </c>
      <c r="O74" s="122">
        <f t="shared" si="45"/>
        <v>0</v>
      </c>
      <c r="P74" s="122">
        <f t="shared" si="45"/>
        <v>0</v>
      </c>
      <c r="Q74" s="122">
        <f t="shared" si="45"/>
        <v>0</v>
      </c>
      <c r="R74" s="120">
        <f t="shared" si="45"/>
        <v>0</v>
      </c>
      <c r="S74" s="121">
        <f t="shared" si="45"/>
        <v>0</v>
      </c>
      <c r="T74" s="122">
        <f t="shared" si="45"/>
        <v>0</v>
      </c>
      <c r="U74" s="120">
        <f>U14+U18+U22+U26+U30+U34+U38+U42+U46+U50+U54+U58+U62+U66+U70</f>
        <v>0</v>
      </c>
      <c r="V74" s="152">
        <f>V70</f>
        <v>0</v>
      </c>
      <c r="W74" s="257" t="s">
        <v>6</v>
      </c>
      <c r="X74" s="258"/>
      <c r="Y74" s="76"/>
    </row>
    <row r="75" spans="1:25" ht="27.75" customHeight="1" thickBot="1" x14ac:dyDescent="0.45">
      <c r="A75" s="71"/>
      <c r="B75" s="141">
        <f>IF(SUM(B73:B74)=0,0,IF(B73=0,1*100.0001,IF(B74=0,1*-100.0001,(B74/B73*100-100))))</f>
        <v>0</v>
      </c>
      <c r="C75" s="142">
        <f t="shared" ref="C75:U75" si="46">IF(SUM(C73:C74)=0,0,IF(C73=0,1*100.0001,IF(C74=0,1*-100.0001,(C74/C73*100-100))))</f>
        <v>0</v>
      </c>
      <c r="D75" s="143">
        <f t="shared" si="46"/>
        <v>0</v>
      </c>
      <c r="E75" s="144">
        <f t="shared" si="46"/>
        <v>0</v>
      </c>
      <c r="F75" s="144">
        <f t="shared" si="46"/>
        <v>0</v>
      </c>
      <c r="G75" s="144">
        <f t="shared" si="46"/>
        <v>0</v>
      </c>
      <c r="H75" s="144">
        <f t="shared" si="46"/>
        <v>0</v>
      </c>
      <c r="I75" s="145">
        <f t="shared" si="46"/>
        <v>0</v>
      </c>
      <c r="J75" s="143">
        <f t="shared" si="46"/>
        <v>0</v>
      </c>
      <c r="K75" s="145">
        <f t="shared" si="46"/>
        <v>0</v>
      </c>
      <c r="L75" s="145">
        <f t="shared" si="46"/>
        <v>0</v>
      </c>
      <c r="M75" s="145">
        <f t="shared" si="46"/>
        <v>0</v>
      </c>
      <c r="N75" s="146">
        <f t="shared" si="46"/>
        <v>0</v>
      </c>
      <c r="O75" s="144">
        <f t="shared" si="46"/>
        <v>0</v>
      </c>
      <c r="P75" s="144">
        <f t="shared" si="46"/>
        <v>0</v>
      </c>
      <c r="Q75" s="144">
        <f t="shared" si="46"/>
        <v>0</v>
      </c>
      <c r="R75" s="145">
        <f t="shared" si="46"/>
        <v>0</v>
      </c>
      <c r="S75" s="147">
        <f t="shared" si="46"/>
        <v>0</v>
      </c>
      <c r="T75" s="148">
        <f t="shared" si="46"/>
        <v>0</v>
      </c>
      <c r="U75" s="145">
        <f t="shared" si="46"/>
        <v>0</v>
      </c>
      <c r="V75" s="153" t="str">
        <f>V71</f>
        <v>ترقی/تنزلی</v>
      </c>
      <c r="W75" s="255" t="s">
        <v>53</v>
      </c>
      <c r="X75" s="256"/>
      <c r="Y75" s="76"/>
    </row>
    <row r="76" spans="1:25" ht="6.6" customHeight="1" thickBot="1" x14ac:dyDescent="0.45">
      <c r="A76" s="107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10"/>
      <c r="W76" s="108"/>
      <c r="X76" s="108"/>
      <c r="Y76" s="109"/>
    </row>
    <row r="77" spans="1:25" ht="18" thickTop="1" x14ac:dyDescent="0.4"/>
  </sheetData>
  <sheetProtection algorithmName="SHA-512" hashValue="eCQujXvop3AIQEOvZ8GG9beO6CIg3qf7APQwrgukswswTAw9khM15H6IPMKLMVsDX291T5+vK1cVUfFdIQvBag==" saltValue="GYtd8zV6RjCujaO7EhPIGA==" spinCount="100000" sheet="1" formatCells="0" formatColumns="0" formatRows="0" insertColumns="0" insertRows="0" insertHyperlinks="0" deleteColumns="0" deleteRows="0" sort="0" autoFilter="0" pivotTables="0"/>
  <mergeCells count="68">
    <mergeCell ref="A1:Y1"/>
    <mergeCell ref="B2:D2"/>
    <mergeCell ref="B3:D3"/>
    <mergeCell ref="F2:T3"/>
    <mergeCell ref="B6:D7"/>
    <mergeCell ref="V2:X2"/>
    <mergeCell ref="V3:X3"/>
    <mergeCell ref="G7:S7"/>
    <mergeCell ref="B9:C9"/>
    <mergeCell ref="V9:V11"/>
    <mergeCell ref="W9:W11"/>
    <mergeCell ref="B5:D5"/>
    <mergeCell ref="H5:J5"/>
    <mergeCell ref="N5:P5"/>
    <mergeCell ref="Q5:S5"/>
    <mergeCell ref="K5:M5"/>
    <mergeCell ref="B10:C10"/>
    <mergeCell ref="D10:E10"/>
    <mergeCell ref="F10:G10"/>
    <mergeCell ref="H10:I10"/>
    <mergeCell ref="J10:K10"/>
    <mergeCell ref="S10:U10"/>
    <mergeCell ref="V5:X5"/>
    <mergeCell ref="V6:X7"/>
    <mergeCell ref="W13:W15"/>
    <mergeCell ref="X13:X15"/>
    <mergeCell ref="W17:W19"/>
    <mergeCell ref="X17:X19"/>
    <mergeCell ref="W21:W23"/>
    <mergeCell ref="X21:X23"/>
    <mergeCell ref="W25:W27"/>
    <mergeCell ref="X25:X27"/>
    <mergeCell ref="W29:W31"/>
    <mergeCell ref="X29:X31"/>
    <mergeCell ref="W33:W35"/>
    <mergeCell ref="X33:X35"/>
    <mergeCell ref="W37:W39"/>
    <mergeCell ref="X37:X39"/>
    <mergeCell ref="W41:W43"/>
    <mergeCell ref="X41:X43"/>
    <mergeCell ref="W45:W47"/>
    <mergeCell ref="X45:X47"/>
    <mergeCell ref="W65:W67"/>
    <mergeCell ref="X65:X67"/>
    <mergeCell ref="W69:W71"/>
    <mergeCell ref="X69:X71"/>
    <mergeCell ref="W49:W51"/>
    <mergeCell ref="X49:X51"/>
    <mergeCell ref="W53:W55"/>
    <mergeCell ref="X53:X55"/>
    <mergeCell ref="W57:W59"/>
    <mergeCell ref="X57:X59"/>
    <mergeCell ref="L10:M10"/>
    <mergeCell ref="X9:X11"/>
    <mergeCell ref="W75:X75"/>
    <mergeCell ref="D9:E9"/>
    <mergeCell ref="F9:G9"/>
    <mergeCell ref="H9:I9"/>
    <mergeCell ref="J9:K9"/>
    <mergeCell ref="L9:M9"/>
    <mergeCell ref="N9:O9"/>
    <mergeCell ref="S9:U9"/>
    <mergeCell ref="N10:O10"/>
    <mergeCell ref="P10:R10"/>
    <mergeCell ref="W73:X73"/>
    <mergeCell ref="W74:X74"/>
    <mergeCell ref="W61:W63"/>
    <mergeCell ref="X61:X63"/>
  </mergeCells>
  <conditionalFormatting sqref="W13:W16 B3:E3 B6:H6 B7:G7">
    <cfRule type="cellIs" dxfId="52" priority="71" operator="equal">
      <formula>0</formula>
    </cfRule>
  </conditionalFormatting>
  <conditionalFormatting sqref="V13">
    <cfRule type="cellIs" dxfId="51" priority="70" operator="equal">
      <formula>0</formula>
    </cfRule>
  </conditionalFormatting>
  <conditionalFormatting sqref="V14">
    <cfRule type="cellIs" dxfId="50" priority="69" operator="equal">
      <formula>0</formula>
    </cfRule>
  </conditionalFormatting>
  <conditionalFormatting sqref="V20">
    <cfRule type="cellIs" dxfId="49" priority="68" operator="equal">
      <formula>0</formula>
    </cfRule>
  </conditionalFormatting>
  <conditionalFormatting sqref="V73">
    <cfRule type="cellIs" dxfId="48" priority="67" operator="equal">
      <formula>0</formula>
    </cfRule>
  </conditionalFormatting>
  <conditionalFormatting sqref="V74">
    <cfRule type="cellIs" dxfId="47" priority="66" operator="equal">
      <formula>0</formula>
    </cfRule>
  </conditionalFormatting>
  <conditionalFormatting sqref="V24 V28 V32 V36 V40 V44 V48 V52 V56 V60 V64 V68 V72">
    <cfRule type="cellIs" dxfId="46" priority="65" operator="equal">
      <formula>0</formula>
    </cfRule>
  </conditionalFormatting>
  <conditionalFormatting sqref="Q6">
    <cfRule type="cellIs" dxfId="45" priority="64" operator="equal">
      <formula>0</formula>
    </cfRule>
  </conditionalFormatting>
  <conditionalFormatting sqref="K5">
    <cfRule type="containsText" dxfId="44" priority="63" operator="containsText" text="0">
      <formula>NOT(ISERROR(SEARCH("0",K5)))</formula>
    </cfRule>
  </conditionalFormatting>
  <conditionalFormatting sqref="W17:W19">
    <cfRule type="cellIs" dxfId="43" priority="62" operator="equal">
      <formula>0</formula>
    </cfRule>
  </conditionalFormatting>
  <conditionalFormatting sqref="V17">
    <cfRule type="cellIs" dxfId="42" priority="61" operator="equal">
      <formula>0</formula>
    </cfRule>
  </conditionalFormatting>
  <conditionalFormatting sqref="V18">
    <cfRule type="cellIs" dxfId="41" priority="60" operator="equal">
      <formula>0</formula>
    </cfRule>
  </conditionalFormatting>
  <conditionalFormatting sqref="W21:W23">
    <cfRule type="cellIs" dxfId="40" priority="59" operator="equal">
      <formula>0</formula>
    </cfRule>
  </conditionalFormatting>
  <conditionalFormatting sqref="V21">
    <cfRule type="cellIs" dxfId="39" priority="58" operator="equal">
      <formula>0</formula>
    </cfRule>
  </conditionalFormatting>
  <conditionalFormatting sqref="V22">
    <cfRule type="cellIs" dxfId="38" priority="57" operator="equal">
      <formula>0</formula>
    </cfRule>
  </conditionalFormatting>
  <conditionalFormatting sqref="W25:W27">
    <cfRule type="cellIs" dxfId="37" priority="56" operator="equal">
      <formula>0</formula>
    </cfRule>
  </conditionalFormatting>
  <conditionalFormatting sqref="V25">
    <cfRule type="cellIs" dxfId="36" priority="55" operator="equal">
      <formula>0</formula>
    </cfRule>
  </conditionalFormatting>
  <conditionalFormatting sqref="V26">
    <cfRule type="cellIs" dxfId="35" priority="54" operator="equal">
      <formula>0</formula>
    </cfRule>
  </conditionalFormatting>
  <conditionalFormatting sqref="W29:W31">
    <cfRule type="cellIs" dxfId="34" priority="53" operator="equal">
      <formula>0</formula>
    </cfRule>
  </conditionalFormatting>
  <conditionalFormatting sqref="V29">
    <cfRule type="cellIs" dxfId="33" priority="52" operator="equal">
      <formula>0</formula>
    </cfRule>
  </conditionalFormatting>
  <conditionalFormatting sqref="V30">
    <cfRule type="cellIs" dxfId="32" priority="51" operator="equal">
      <formula>0</formula>
    </cfRule>
  </conditionalFormatting>
  <conditionalFormatting sqref="W33:W35">
    <cfRule type="cellIs" dxfId="31" priority="50" operator="equal">
      <formula>0</formula>
    </cfRule>
  </conditionalFormatting>
  <conditionalFormatting sqref="V33">
    <cfRule type="cellIs" dxfId="30" priority="49" operator="equal">
      <formula>0</formula>
    </cfRule>
  </conditionalFormatting>
  <conditionalFormatting sqref="V34">
    <cfRule type="cellIs" dxfId="29" priority="48" operator="equal">
      <formula>0</formula>
    </cfRule>
  </conditionalFormatting>
  <conditionalFormatting sqref="W37:W39">
    <cfRule type="cellIs" dxfId="28" priority="47" operator="equal">
      <formula>0</formula>
    </cfRule>
  </conditionalFormatting>
  <conditionalFormatting sqref="V37">
    <cfRule type="cellIs" dxfId="27" priority="46" operator="equal">
      <formula>0</formula>
    </cfRule>
  </conditionalFormatting>
  <conditionalFormatting sqref="V38">
    <cfRule type="cellIs" dxfId="26" priority="45" operator="equal">
      <formula>0</formula>
    </cfRule>
  </conditionalFormatting>
  <conditionalFormatting sqref="W41:W43">
    <cfRule type="cellIs" dxfId="25" priority="44" operator="equal">
      <formula>0</formula>
    </cfRule>
  </conditionalFormatting>
  <conditionalFormatting sqref="V41">
    <cfRule type="cellIs" dxfId="24" priority="43" operator="equal">
      <formula>0</formula>
    </cfRule>
  </conditionalFormatting>
  <conditionalFormatting sqref="V42">
    <cfRule type="cellIs" dxfId="23" priority="42" operator="equal">
      <formula>0</formula>
    </cfRule>
  </conditionalFormatting>
  <conditionalFormatting sqref="W45:W47">
    <cfRule type="cellIs" dxfId="22" priority="41" operator="equal">
      <formula>0</formula>
    </cfRule>
  </conditionalFormatting>
  <conditionalFormatting sqref="V45">
    <cfRule type="cellIs" dxfId="21" priority="40" operator="equal">
      <formula>0</formula>
    </cfRule>
  </conditionalFormatting>
  <conditionalFormatting sqref="V46">
    <cfRule type="cellIs" dxfId="20" priority="39" operator="equal">
      <formula>0</formula>
    </cfRule>
  </conditionalFormatting>
  <conditionalFormatting sqref="W49:W51">
    <cfRule type="cellIs" dxfId="19" priority="38" operator="equal">
      <formula>0</formula>
    </cfRule>
  </conditionalFormatting>
  <conditionalFormatting sqref="V49">
    <cfRule type="cellIs" dxfId="18" priority="37" operator="equal">
      <formula>0</formula>
    </cfRule>
  </conditionalFormatting>
  <conditionalFormatting sqref="V50">
    <cfRule type="cellIs" dxfId="17" priority="36" operator="equal">
      <formula>0</formula>
    </cfRule>
  </conditionalFormatting>
  <conditionalFormatting sqref="W53:W55">
    <cfRule type="cellIs" dxfId="16" priority="35" operator="equal">
      <formula>0</formula>
    </cfRule>
  </conditionalFormatting>
  <conditionalFormatting sqref="V53">
    <cfRule type="cellIs" dxfId="15" priority="34" operator="equal">
      <formula>0</formula>
    </cfRule>
  </conditionalFormatting>
  <conditionalFormatting sqref="V54">
    <cfRule type="cellIs" dxfId="14" priority="33" operator="equal">
      <formula>0</formula>
    </cfRule>
  </conditionalFormatting>
  <conditionalFormatting sqref="W57:W59">
    <cfRule type="cellIs" dxfId="13" priority="32" operator="equal">
      <formula>0</formula>
    </cfRule>
  </conditionalFormatting>
  <conditionalFormatting sqref="V57">
    <cfRule type="cellIs" dxfId="12" priority="31" operator="equal">
      <formula>0</formula>
    </cfRule>
  </conditionalFormatting>
  <conditionalFormatting sqref="V58">
    <cfRule type="cellIs" dxfId="11" priority="30" operator="equal">
      <formula>0</formula>
    </cfRule>
  </conditionalFormatting>
  <conditionalFormatting sqref="W61:W63">
    <cfRule type="cellIs" dxfId="10" priority="29" operator="equal">
      <formula>0</formula>
    </cfRule>
  </conditionalFormatting>
  <conditionalFormatting sqref="V61">
    <cfRule type="cellIs" dxfId="9" priority="28" operator="equal">
      <formula>0</formula>
    </cfRule>
  </conditionalFormatting>
  <conditionalFormatting sqref="V62">
    <cfRule type="cellIs" dxfId="8" priority="27" operator="equal">
      <formula>0</formula>
    </cfRule>
  </conditionalFormatting>
  <conditionalFormatting sqref="W65:W67">
    <cfRule type="cellIs" dxfId="7" priority="26" operator="equal">
      <formula>0</formula>
    </cfRule>
  </conditionalFormatting>
  <conditionalFormatting sqref="V65">
    <cfRule type="cellIs" dxfId="6" priority="25" operator="equal">
      <formula>0</formula>
    </cfRule>
  </conditionalFormatting>
  <conditionalFormatting sqref="V66">
    <cfRule type="cellIs" dxfId="5" priority="24" operator="equal">
      <formula>0</formula>
    </cfRule>
  </conditionalFormatting>
  <conditionalFormatting sqref="W69:W71">
    <cfRule type="cellIs" dxfId="4" priority="23" operator="equal">
      <formula>0</formula>
    </cfRule>
  </conditionalFormatting>
  <conditionalFormatting sqref="V69">
    <cfRule type="cellIs" dxfId="3" priority="22" operator="equal">
      <formula>0</formula>
    </cfRule>
  </conditionalFormatting>
  <conditionalFormatting sqref="V70">
    <cfRule type="cellIs" dxfId="2" priority="21" operator="equal">
      <formula>0</formula>
    </cfRule>
  </conditionalFormatting>
  <conditionalFormatting sqref="V3">
    <cfRule type="cellIs" dxfId="1" priority="2" operator="equal">
      <formula>0</formula>
    </cfRule>
  </conditionalFormatting>
  <conditionalFormatting sqref="V6">
    <cfRule type="cellIs" dxfId="0" priority="1" operator="equal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Sabiqa Month</vt:lpstr>
      <vt:lpstr>Mojuda Month</vt:lpstr>
      <vt:lpstr>Taqabul</vt:lpstr>
      <vt:lpstr>'Mojuda Month'!Print_Area</vt:lpstr>
      <vt:lpstr>'Sabiqa Month'!Print_Area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2022-01-16T04:56:35Z</cp:lastPrinted>
  <dcterms:created xsi:type="dcterms:W3CDTF">2002-05-03T06:31:37Z</dcterms:created>
  <dcterms:modified xsi:type="dcterms:W3CDTF">2022-01-16T04:57:42Z</dcterms:modified>
</cp:coreProperties>
</file>