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Ushar\"/>
    </mc:Choice>
  </mc:AlternateContent>
  <xr:revisionPtr revIDLastSave="0" documentId="13_ncr:1_{11B52738-2C1C-4E05-AC05-06687D7A7963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Month'!$A$1:$AT$31</definedName>
    <definedName name="_xlnm.Print_Area" localSheetId="0">'Sabiqa Month'!$A$1:$AT$30</definedName>
    <definedName name="_xlnm.Print_Area" localSheetId="2">Taqabul!$A$1:$AU$76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6" i="33" l="1"/>
  <c r="AO3" i="33"/>
  <c r="B6" i="33"/>
  <c r="B3" i="33"/>
  <c r="AR13" i="33"/>
  <c r="AR14" i="33"/>
  <c r="AR15" i="33"/>
  <c r="AR16" i="33"/>
  <c r="AR17" i="33"/>
  <c r="AR18" i="33"/>
  <c r="AR19" i="33"/>
  <c r="AR20" i="33"/>
  <c r="AR21" i="33"/>
  <c r="AR22" i="33"/>
  <c r="AR23" i="33"/>
  <c r="AR24" i="33"/>
  <c r="AR25" i="33"/>
  <c r="AR26" i="33"/>
  <c r="C28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27" i="34" s="1"/>
  <c r="AR12" i="33" l="1"/>
  <c r="C12" i="33"/>
  <c r="C13" i="33"/>
  <c r="C18" i="36" s="1"/>
  <c r="C14" i="33"/>
  <c r="C22" i="36" s="1"/>
  <c r="C15" i="33"/>
  <c r="C26" i="36" s="1"/>
  <c r="C16" i="33"/>
  <c r="C17" i="33"/>
  <c r="C34" i="36" s="1"/>
  <c r="C18" i="33"/>
  <c r="C38" i="36" s="1"/>
  <c r="C19" i="33"/>
  <c r="C42" i="36" s="1"/>
  <c r="C20" i="33"/>
  <c r="C21" i="33"/>
  <c r="C50" i="36" s="1"/>
  <c r="C22" i="33"/>
  <c r="C54" i="36" s="1"/>
  <c r="C23" i="33"/>
  <c r="C58" i="36" s="1"/>
  <c r="C24" i="33"/>
  <c r="C62" i="36" s="1"/>
  <c r="C25" i="33"/>
  <c r="C66" i="36" s="1"/>
  <c r="C26" i="33"/>
  <c r="C70" i="36" s="1"/>
  <c r="B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AD17" i="36"/>
  <c r="AE17" i="36"/>
  <c r="AF17" i="36"/>
  <c r="AG17" i="36"/>
  <c r="AH17" i="36"/>
  <c r="AI17" i="36"/>
  <c r="AJ17" i="36"/>
  <c r="AK17" i="36"/>
  <c r="AL17" i="36"/>
  <c r="AM17" i="36"/>
  <c r="AN17" i="36"/>
  <c r="AO17" i="36"/>
  <c r="AP17" i="36"/>
  <c r="B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K18" i="36"/>
  <c r="AL18" i="36"/>
  <c r="AM18" i="36"/>
  <c r="AN18" i="36"/>
  <c r="AO18" i="36"/>
  <c r="AP18" i="36"/>
  <c r="AQ18" i="36"/>
  <c r="AQ17" i="36"/>
  <c r="B27" i="33"/>
  <c r="B29" i="33" s="1"/>
  <c r="D27" i="33"/>
  <c r="D29" i="33" s="1"/>
  <c r="AQ6" i="36"/>
  <c r="AQ3" i="36"/>
  <c r="N5" i="36"/>
  <c r="AC5" i="36"/>
  <c r="B6" i="36"/>
  <c r="B3" i="36"/>
  <c r="C28" i="33"/>
  <c r="AQ27" i="33"/>
  <c r="AQ29" i="33" s="1"/>
  <c r="AP27" i="33"/>
  <c r="AP29" i="33" s="1"/>
  <c r="AO27" i="33"/>
  <c r="AO29" i="33" s="1"/>
  <c r="AN27" i="33"/>
  <c r="AN29" i="33" s="1"/>
  <c r="AM27" i="33"/>
  <c r="AM29" i="33" s="1"/>
  <c r="AL27" i="33"/>
  <c r="AL29" i="33" s="1"/>
  <c r="AK27" i="33"/>
  <c r="AK29" i="33" s="1"/>
  <c r="AJ27" i="33"/>
  <c r="AJ29" i="33" s="1"/>
  <c r="AI27" i="33"/>
  <c r="AI29" i="33" s="1"/>
  <c r="AH27" i="33"/>
  <c r="AH29" i="33" s="1"/>
  <c r="AG27" i="33"/>
  <c r="AG29" i="33" s="1"/>
  <c r="AF27" i="33"/>
  <c r="AF29" i="33" s="1"/>
  <c r="AE27" i="33"/>
  <c r="AE29" i="33" s="1"/>
  <c r="AD27" i="33"/>
  <c r="AD29" i="33" s="1"/>
  <c r="AC27" i="33"/>
  <c r="AC29" i="33" s="1"/>
  <c r="AB27" i="33"/>
  <c r="AB29" i="33" s="1"/>
  <c r="AA27" i="33"/>
  <c r="AA29" i="33" s="1"/>
  <c r="Z27" i="33"/>
  <c r="Z29" i="33" s="1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AP70" i="36"/>
  <c r="AO70" i="36"/>
  <c r="AN70" i="36"/>
  <c r="AM70" i="36"/>
  <c r="AL70" i="36"/>
  <c r="AK70" i="36"/>
  <c r="AJ70" i="36"/>
  <c r="AI70" i="36"/>
  <c r="AH70" i="36"/>
  <c r="AG70" i="36"/>
  <c r="AF70" i="36"/>
  <c r="AE70" i="36"/>
  <c r="AD70" i="36"/>
  <c r="AC70" i="36"/>
  <c r="AB70" i="36"/>
  <c r="AA70" i="36"/>
  <c r="Z70" i="36"/>
  <c r="Y70" i="36"/>
  <c r="X70" i="36"/>
  <c r="W70" i="36"/>
  <c r="V70" i="36"/>
  <c r="U70" i="36"/>
  <c r="T70" i="36"/>
  <c r="S70" i="36"/>
  <c r="R70" i="36"/>
  <c r="Q70" i="36"/>
  <c r="P70" i="36"/>
  <c r="O70" i="36"/>
  <c r="N70" i="36"/>
  <c r="M70" i="36"/>
  <c r="L70" i="36"/>
  <c r="K70" i="36"/>
  <c r="J70" i="36"/>
  <c r="I70" i="36"/>
  <c r="H70" i="36"/>
  <c r="G70" i="36"/>
  <c r="F70" i="36"/>
  <c r="E70" i="36"/>
  <c r="D70" i="36"/>
  <c r="B70" i="36"/>
  <c r="AP69" i="36"/>
  <c r="AP71" i="36" s="1"/>
  <c r="AO69" i="36"/>
  <c r="AN69" i="36"/>
  <c r="AM69" i="36"/>
  <c r="AL69" i="36"/>
  <c r="AL71" i="36" s="1"/>
  <c r="AK69" i="36"/>
  <c r="AJ69" i="36"/>
  <c r="AI69" i="36"/>
  <c r="AH69" i="36"/>
  <c r="AH71" i="36" s="1"/>
  <c r="AG69" i="36"/>
  <c r="AF69" i="36"/>
  <c r="AE69" i="36"/>
  <c r="AD69" i="36"/>
  <c r="AD71" i="36" s="1"/>
  <c r="AC69" i="36"/>
  <c r="AB69" i="36"/>
  <c r="AA69" i="36"/>
  <c r="Z69" i="36"/>
  <c r="Z71" i="36" s="1"/>
  <c r="Y69" i="36"/>
  <c r="X69" i="36"/>
  <c r="W69" i="36"/>
  <c r="V69" i="36"/>
  <c r="V71" i="36" s="1"/>
  <c r="U69" i="36"/>
  <c r="U71" i="36" s="1"/>
  <c r="T69" i="36"/>
  <c r="S69" i="36"/>
  <c r="R69" i="36"/>
  <c r="R71" i="36" s="1"/>
  <c r="Q69" i="36"/>
  <c r="Q71" i="36" s="1"/>
  <c r="P69" i="36"/>
  <c r="O69" i="36"/>
  <c r="N69" i="36"/>
  <c r="N71" i="36" s="1"/>
  <c r="M69" i="36"/>
  <c r="M71" i="36" s="1"/>
  <c r="L69" i="36"/>
  <c r="K69" i="36"/>
  <c r="J69" i="36"/>
  <c r="J71" i="36" s="1"/>
  <c r="I69" i="36"/>
  <c r="I71" i="36" s="1"/>
  <c r="H69" i="36"/>
  <c r="G69" i="36"/>
  <c r="F69" i="36"/>
  <c r="F71" i="36" s="1"/>
  <c r="E69" i="36"/>
  <c r="E71" i="36" s="1"/>
  <c r="D69" i="36"/>
  <c r="B69" i="36"/>
  <c r="B71" i="36" s="1"/>
  <c r="AP66" i="36"/>
  <c r="AO66" i="36"/>
  <c r="AN66" i="36"/>
  <c r="AM66" i="36"/>
  <c r="AL66" i="36"/>
  <c r="AK66" i="36"/>
  <c r="AJ66" i="36"/>
  <c r="AI66" i="36"/>
  <c r="AH66" i="36"/>
  <c r="AG66" i="36"/>
  <c r="AF66" i="36"/>
  <c r="AE66" i="36"/>
  <c r="AD66" i="36"/>
  <c r="AC66" i="36"/>
  <c r="AB66" i="36"/>
  <c r="AA66" i="36"/>
  <c r="Z66" i="36"/>
  <c r="Y66" i="36"/>
  <c r="X66" i="36"/>
  <c r="W66" i="36"/>
  <c r="V66" i="36"/>
  <c r="U66" i="36"/>
  <c r="T66" i="36"/>
  <c r="S66" i="36"/>
  <c r="R66" i="36"/>
  <c r="Q66" i="36"/>
  <c r="P66" i="36"/>
  <c r="O66" i="36"/>
  <c r="N66" i="36"/>
  <c r="M66" i="36"/>
  <c r="L66" i="36"/>
  <c r="K66" i="36"/>
  <c r="J66" i="36"/>
  <c r="I66" i="36"/>
  <c r="H66" i="36"/>
  <c r="G66" i="36"/>
  <c r="F66" i="36"/>
  <c r="E66" i="36"/>
  <c r="D66" i="36"/>
  <c r="B66" i="36"/>
  <c r="AP65" i="36"/>
  <c r="AO65" i="36"/>
  <c r="AN65" i="36"/>
  <c r="AN67" i="36" s="1"/>
  <c r="AM65" i="36"/>
  <c r="AM67" i="36" s="1"/>
  <c r="AL65" i="36"/>
  <c r="AK65" i="36"/>
  <c r="AJ65" i="36"/>
  <c r="AJ67" i="36" s="1"/>
  <c r="AI65" i="36"/>
  <c r="AI67" i="36" s="1"/>
  <c r="AH65" i="36"/>
  <c r="AG65" i="36"/>
  <c r="AF65" i="36"/>
  <c r="AF67" i="36" s="1"/>
  <c r="AE65" i="36"/>
  <c r="AE67" i="36" s="1"/>
  <c r="AD65" i="36"/>
  <c r="AC65" i="36"/>
  <c r="AB65" i="36"/>
  <c r="AB67" i="36" s="1"/>
  <c r="AA65" i="36"/>
  <c r="AA67" i="36" s="1"/>
  <c r="Z65" i="36"/>
  <c r="Y65" i="36"/>
  <c r="X65" i="36"/>
  <c r="X67" i="36" s="1"/>
  <c r="W65" i="36"/>
  <c r="W67" i="36" s="1"/>
  <c r="V65" i="36"/>
  <c r="U65" i="36"/>
  <c r="T65" i="36"/>
  <c r="T67" i="36" s="1"/>
  <c r="S65" i="36"/>
  <c r="S67" i="36" s="1"/>
  <c r="R65" i="36"/>
  <c r="Q65" i="36"/>
  <c r="P65" i="36"/>
  <c r="P67" i="36" s="1"/>
  <c r="O65" i="36"/>
  <c r="O67" i="36" s="1"/>
  <c r="N65" i="36"/>
  <c r="M65" i="36"/>
  <c r="L65" i="36"/>
  <c r="L67" i="36" s="1"/>
  <c r="K65" i="36"/>
  <c r="K67" i="36" s="1"/>
  <c r="J65" i="36"/>
  <c r="I65" i="36"/>
  <c r="H65" i="36"/>
  <c r="H67" i="36" s="1"/>
  <c r="G65" i="36"/>
  <c r="G67" i="36" s="1"/>
  <c r="F65" i="36"/>
  <c r="E65" i="36"/>
  <c r="D65" i="36"/>
  <c r="D67" i="36" s="1"/>
  <c r="B65" i="36"/>
  <c r="AP62" i="36"/>
  <c r="AO62" i="36"/>
  <c r="AN62" i="36"/>
  <c r="AM62" i="36"/>
  <c r="AL62" i="36"/>
  <c r="AK62" i="36"/>
  <c r="AJ62" i="36"/>
  <c r="AI62" i="36"/>
  <c r="AH62" i="36"/>
  <c r="AG62" i="36"/>
  <c r="AF62" i="36"/>
  <c r="AE62" i="36"/>
  <c r="AD62" i="36"/>
  <c r="AC62" i="36"/>
  <c r="AB62" i="36"/>
  <c r="AA62" i="36"/>
  <c r="Z62" i="36"/>
  <c r="Y62" i="36"/>
  <c r="X62" i="36"/>
  <c r="W62" i="36"/>
  <c r="V62" i="36"/>
  <c r="U62" i="36"/>
  <c r="T62" i="36"/>
  <c r="S62" i="36"/>
  <c r="R62" i="36"/>
  <c r="Q62" i="36"/>
  <c r="P62" i="36"/>
  <c r="O62" i="36"/>
  <c r="N62" i="36"/>
  <c r="M62" i="36"/>
  <c r="L62" i="36"/>
  <c r="K62" i="36"/>
  <c r="J62" i="36"/>
  <c r="I62" i="36"/>
  <c r="H62" i="36"/>
  <c r="G62" i="36"/>
  <c r="F62" i="36"/>
  <c r="E62" i="36"/>
  <c r="D62" i="36"/>
  <c r="B62" i="36"/>
  <c r="AP61" i="36"/>
  <c r="AP63" i="36" s="1"/>
  <c r="AO61" i="36"/>
  <c r="AO63" i="36" s="1"/>
  <c r="AN61" i="36"/>
  <c r="AM61" i="36"/>
  <c r="AM63" i="36" s="1"/>
  <c r="AL61" i="36"/>
  <c r="AL63" i="36" s="1"/>
  <c r="AK61" i="36"/>
  <c r="AK63" i="36" s="1"/>
  <c r="AJ61" i="36"/>
  <c r="AI61" i="36"/>
  <c r="AI63" i="36" s="1"/>
  <c r="AH61" i="36"/>
  <c r="AH63" i="36" s="1"/>
  <c r="AG61" i="36"/>
  <c r="AG63" i="36" s="1"/>
  <c r="AF61" i="36"/>
  <c r="AE61" i="36"/>
  <c r="AE63" i="36" s="1"/>
  <c r="AD61" i="36"/>
  <c r="AD63" i="36" s="1"/>
  <c r="AC61" i="36"/>
  <c r="AC63" i="36" s="1"/>
  <c r="AB61" i="36"/>
  <c r="AA61" i="36"/>
  <c r="AA63" i="36" s="1"/>
  <c r="Z61" i="36"/>
  <c r="Z63" i="36" s="1"/>
  <c r="Y61" i="36"/>
  <c r="Y63" i="36" s="1"/>
  <c r="X61" i="36"/>
  <c r="W61" i="36"/>
  <c r="W63" i="36" s="1"/>
  <c r="V61" i="36"/>
  <c r="V63" i="36" s="1"/>
  <c r="U61" i="36"/>
  <c r="U63" i="36" s="1"/>
  <c r="T61" i="36"/>
  <c r="S61" i="36"/>
  <c r="S63" i="36" s="1"/>
  <c r="R61" i="36"/>
  <c r="R63" i="36" s="1"/>
  <c r="Q61" i="36"/>
  <c r="Q63" i="36" s="1"/>
  <c r="P61" i="36"/>
  <c r="O61" i="36"/>
  <c r="O63" i="36" s="1"/>
  <c r="N61" i="36"/>
  <c r="N63" i="36" s="1"/>
  <c r="M61" i="36"/>
  <c r="M63" i="36" s="1"/>
  <c r="L61" i="36"/>
  <c r="K61" i="36"/>
  <c r="J61" i="36"/>
  <c r="J63" i="36" s="1"/>
  <c r="I61" i="36"/>
  <c r="I63" i="36" s="1"/>
  <c r="H61" i="36"/>
  <c r="G61" i="36"/>
  <c r="G63" i="36" s="1"/>
  <c r="F61" i="36"/>
  <c r="F63" i="36" s="1"/>
  <c r="E61" i="36"/>
  <c r="E63" i="36" s="1"/>
  <c r="D61" i="36"/>
  <c r="B61" i="36"/>
  <c r="B63" i="36" s="1"/>
  <c r="AP58" i="36"/>
  <c r="AO58" i="36"/>
  <c r="AN58" i="36"/>
  <c r="AM58" i="36"/>
  <c r="AL58" i="36"/>
  <c r="AK58" i="36"/>
  <c r="AJ58" i="36"/>
  <c r="AI58" i="36"/>
  <c r="AH58" i="36"/>
  <c r="AG58" i="36"/>
  <c r="AF58" i="36"/>
  <c r="AE58" i="36"/>
  <c r="AD58" i="36"/>
  <c r="AC58" i="36"/>
  <c r="AB58" i="36"/>
  <c r="AA58" i="36"/>
  <c r="Z58" i="36"/>
  <c r="Y58" i="36"/>
  <c r="X58" i="36"/>
  <c r="W58" i="36"/>
  <c r="V58" i="36"/>
  <c r="U58" i="36"/>
  <c r="T58" i="36"/>
  <c r="S58" i="36"/>
  <c r="R58" i="36"/>
  <c r="Q58" i="36"/>
  <c r="P58" i="36"/>
  <c r="O58" i="36"/>
  <c r="N58" i="36"/>
  <c r="M58" i="36"/>
  <c r="L58" i="36"/>
  <c r="K58" i="36"/>
  <c r="J58" i="36"/>
  <c r="I58" i="36"/>
  <c r="H58" i="36"/>
  <c r="G58" i="36"/>
  <c r="F58" i="36"/>
  <c r="E58" i="36"/>
  <c r="D58" i="36"/>
  <c r="B58" i="36"/>
  <c r="AP57" i="36"/>
  <c r="AP59" i="36" s="1"/>
  <c r="AO57" i="36"/>
  <c r="AN57" i="36"/>
  <c r="AM57" i="36"/>
  <c r="AM59" i="36" s="1"/>
  <c r="AL57" i="36"/>
  <c r="AL59" i="36" s="1"/>
  <c r="AK57" i="36"/>
  <c r="AJ57" i="36"/>
  <c r="AI57" i="36"/>
  <c r="AH57" i="36"/>
  <c r="AH59" i="36" s="1"/>
  <c r="AG57" i="36"/>
  <c r="AF57" i="36"/>
  <c r="AE57" i="36"/>
  <c r="AE59" i="36" s="1"/>
  <c r="AD57" i="36"/>
  <c r="AD59" i="36" s="1"/>
  <c r="AC57" i="36"/>
  <c r="AB57" i="36"/>
  <c r="AA57" i="36"/>
  <c r="Z57" i="36"/>
  <c r="Z59" i="36" s="1"/>
  <c r="Y57" i="36"/>
  <c r="X57" i="36"/>
  <c r="W57" i="36"/>
  <c r="W59" i="36" s="1"/>
  <c r="V57" i="36"/>
  <c r="V59" i="36" s="1"/>
  <c r="U57" i="36"/>
  <c r="T57" i="36"/>
  <c r="S57" i="36"/>
  <c r="R57" i="36"/>
  <c r="R59" i="36" s="1"/>
  <c r="Q57" i="36"/>
  <c r="P57" i="36"/>
  <c r="O57" i="36"/>
  <c r="O59" i="36" s="1"/>
  <c r="N57" i="36"/>
  <c r="N59" i="36" s="1"/>
  <c r="M57" i="36"/>
  <c r="L57" i="36"/>
  <c r="K57" i="36"/>
  <c r="J57" i="36"/>
  <c r="I57" i="36"/>
  <c r="H57" i="36"/>
  <c r="G57" i="36"/>
  <c r="G59" i="36" s="1"/>
  <c r="F57" i="36"/>
  <c r="F59" i="36" s="1"/>
  <c r="E57" i="36"/>
  <c r="D57" i="36"/>
  <c r="B57" i="36"/>
  <c r="B59" i="36" s="1"/>
  <c r="AP54" i="36"/>
  <c r="AO54" i="36"/>
  <c r="AN54" i="36"/>
  <c r="AM54" i="36"/>
  <c r="AL54" i="36"/>
  <c r="AK54" i="36"/>
  <c r="AJ54" i="36"/>
  <c r="AI54" i="36"/>
  <c r="AH54" i="36"/>
  <c r="AG54" i="36"/>
  <c r="AF54" i="36"/>
  <c r="AE54" i="36"/>
  <c r="AD54" i="36"/>
  <c r="AC54" i="36"/>
  <c r="AB54" i="36"/>
  <c r="AA54" i="36"/>
  <c r="Z54" i="36"/>
  <c r="Y54" i="36"/>
  <c r="X54" i="36"/>
  <c r="W54" i="36"/>
  <c r="V54" i="36"/>
  <c r="U54" i="36"/>
  <c r="T54" i="36"/>
  <c r="S54" i="36"/>
  <c r="R54" i="36"/>
  <c r="Q54" i="36"/>
  <c r="P54" i="36"/>
  <c r="O54" i="36"/>
  <c r="N54" i="36"/>
  <c r="M54" i="36"/>
  <c r="L54" i="36"/>
  <c r="K54" i="36"/>
  <c r="J54" i="36"/>
  <c r="I54" i="36"/>
  <c r="H54" i="36"/>
  <c r="G54" i="36"/>
  <c r="F54" i="36"/>
  <c r="E54" i="36"/>
  <c r="D54" i="36"/>
  <c r="B54" i="36"/>
  <c r="AP53" i="36"/>
  <c r="AO53" i="36"/>
  <c r="AO55" i="36" s="1"/>
  <c r="AN53" i="36"/>
  <c r="AN55" i="36" s="1"/>
  <c r="AM53" i="36"/>
  <c r="AL53" i="36"/>
  <c r="AK53" i="36"/>
  <c r="AK55" i="36" s="1"/>
  <c r="AJ53" i="36"/>
  <c r="AJ55" i="36" s="1"/>
  <c r="AI53" i="36"/>
  <c r="AI55" i="36" s="1"/>
  <c r="AH53" i="36"/>
  <c r="AG53" i="36"/>
  <c r="AG55" i="36" s="1"/>
  <c r="AF53" i="36"/>
  <c r="AF55" i="36" s="1"/>
  <c r="AE53" i="36"/>
  <c r="AE55" i="36" s="1"/>
  <c r="AD53" i="36"/>
  <c r="AC53" i="36"/>
  <c r="AC55" i="36" s="1"/>
  <c r="AB53" i="36"/>
  <c r="AB55" i="36" s="1"/>
  <c r="AA53" i="36"/>
  <c r="AA55" i="36" s="1"/>
  <c r="Z53" i="36"/>
  <c r="Y53" i="36"/>
  <c r="Y55" i="36" s="1"/>
  <c r="X53" i="36"/>
  <c r="X55" i="36" s="1"/>
  <c r="W53" i="36"/>
  <c r="W55" i="36" s="1"/>
  <c r="V53" i="36"/>
  <c r="U53" i="36"/>
  <c r="U55" i="36" s="1"/>
  <c r="T53" i="36"/>
  <c r="T55" i="36" s="1"/>
  <c r="S53" i="36"/>
  <c r="S55" i="36" s="1"/>
  <c r="R53" i="36"/>
  <c r="Q53" i="36"/>
  <c r="Q55" i="36" s="1"/>
  <c r="P53" i="36"/>
  <c r="P55" i="36" s="1"/>
  <c r="O53" i="36"/>
  <c r="O55" i="36" s="1"/>
  <c r="N53" i="36"/>
  <c r="M53" i="36"/>
  <c r="M55" i="36" s="1"/>
  <c r="L53" i="36"/>
  <c r="L55" i="36" s="1"/>
  <c r="K53" i="36"/>
  <c r="K55" i="36" s="1"/>
  <c r="J53" i="36"/>
  <c r="I53" i="36"/>
  <c r="I55" i="36" s="1"/>
  <c r="H53" i="36"/>
  <c r="H55" i="36" s="1"/>
  <c r="G53" i="36"/>
  <c r="G55" i="36" s="1"/>
  <c r="F53" i="36"/>
  <c r="E53" i="36"/>
  <c r="E55" i="36" s="1"/>
  <c r="D53" i="36"/>
  <c r="D55" i="36" s="1"/>
  <c r="B53" i="36"/>
  <c r="AP50" i="36"/>
  <c r="AO50" i="36"/>
  <c r="AN50" i="36"/>
  <c r="AM50" i="36"/>
  <c r="AL50" i="36"/>
  <c r="AK50" i="36"/>
  <c r="AJ50" i="36"/>
  <c r="AI50" i="36"/>
  <c r="AH50" i="36"/>
  <c r="AG50" i="36"/>
  <c r="AF50" i="36"/>
  <c r="AE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B50" i="36"/>
  <c r="AP49" i="36"/>
  <c r="AO49" i="36"/>
  <c r="AO51" i="36" s="1"/>
  <c r="AN49" i="36"/>
  <c r="AN51" i="36" s="1"/>
  <c r="AM49" i="36"/>
  <c r="AL49" i="36"/>
  <c r="AK49" i="36"/>
  <c r="AK51" i="36" s="1"/>
  <c r="AJ49" i="36"/>
  <c r="AJ51" i="36" s="1"/>
  <c r="AI49" i="36"/>
  <c r="AH49" i="36"/>
  <c r="AG49" i="36"/>
  <c r="AF49" i="36"/>
  <c r="AF51" i="36" s="1"/>
  <c r="AE49" i="36"/>
  <c r="AD49" i="36"/>
  <c r="AC49" i="36"/>
  <c r="AC51" i="36" s="1"/>
  <c r="AB49" i="36"/>
  <c r="AB51" i="36" s="1"/>
  <c r="AA49" i="36"/>
  <c r="Z49" i="36"/>
  <c r="Y49" i="36"/>
  <c r="Y51" i="36" s="1"/>
  <c r="X49" i="36"/>
  <c r="X51" i="36" s="1"/>
  <c r="W49" i="36"/>
  <c r="V49" i="36"/>
  <c r="U49" i="36"/>
  <c r="U51" i="36" s="1"/>
  <c r="T49" i="36"/>
  <c r="T51" i="36" s="1"/>
  <c r="S49" i="36"/>
  <c r="R49" i="36"/>
  <c r="Q49" i="36"/>
  <c r="Q51" i="36" s="1"/>
  <c r="P49" i="36"/>
  <c r="P51" i="36" s="1"/>
  <c r="O49" i="36"/>
  <c r="N49" i="36"/>
  <c r="M49" i="36"/>
  <c r="M51" i="36" s="1"/>
  <c r="L49" i="36"/>
  <c r="L51" i="36" s="1"/>
  <c r="K49" i="36"/>
  <c r="J49" i="36"/>
  <c r="I49" i="36"/>
  <c r="I51" i="36" s="1"/>
  <c r="H49" i="36"/>
  <c r="H51" i="36" s="1"/>
  <c r="G49" i="36"/>
  <c r="F49" i="36"/>
  <c r="E49" i="36"/>
  <c r="E51" i="36" s="1"/>
  <c r="D49" i="36"/>
  <c r="D51" i="36" s="1"/>
  <c r="B49" i="36"/>
  <c r="B51" i="36" s="1"/>
  <c r="AP46" i="36"/>
  <c r="AO46" i="36"/>
  <c r="AN46" i="36"/>
  <c r="AM46" i="36"/>
  <c r="AL46" i="36"/>
  <c r="AK46" i="36"/>
  <c r="AJ46" i="36"/>
  <c r="AI46" i="36"/>
  <c r="AH46" i="36"/>
  <c r="AG46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B46" i="36"/>
  <c r="AP45" i="36"/>
  <c r="AP47" i="36" s="1"/>
  <c r="AO45" i="36"/>
  <c r="AO47" i="36" s="1"/>
  <c r="AN45" i="36"/>
  <c r="AM45" i="36"/>
  <c r="AL45" i="36"/>
  <c r="AL47" i="36" s="1"/>
  <c r="AK45" i="36"/>
  <c r="AK47" i="36" s="1"/>
  <c r="AJ45" i="36"/>
  <c r="AI45" i="36"/>
  <c r="AH45" i="36"/>
  <c r="AH47" i="36" s="1"/>
  <c r="AG45" i="36"/>
  <c r="AG47" i="36" s="1"/>
  <c r="AF45" i="36"/>
  <c r="AE45" i="36"/>
  <c r="AD45" i="36"/>
  <c r="AD47" i="36" s="1"/>
  <c r="AC45" i="36"/>
  <c r="AC47" i="36" s="1"/>
  <c r="AB45" i="36"/>
  <c r="AA45" i="36"/>
  <c r="Z45" i="36"/>
  <c r="Z47" i="36" s="1"/>
  <c r="Y45" i="36"/>
  <c r="Y47" i="36" s="1"/>
  <c r="X45" i="36"/>
  <c r="W45" i="36"/>
  <c r="V45" i="36"/>
  <c r="V47" i="36" s="1"/>
  <c r="U45" i="36"/>
  <c r="U47" i="36" s="1"/>
  <c r="T45" i="36"/>
  <c r="S45" i="36"/>
  <c r="R45" i="36"/>
  <c r="R47" i="36" s="1"/>
  <c r="Q45" i="36"/>
  <c r="Q47" i="36" s="1"/>
  <c r="P45" i="36"/>
  <c r="O45" i="36"/>
  <c r="N45" i="36"/>
  <c r="N47" i="36" s="1"/>
  <c r="M45" i="36"/>
  <c r="M47" i="36" s="1"/>
  <c r="L45" i="36"/>
  <c r="K45" i="36"/>
  <c r="J45" i="36"/>
  <c r="J47" i="36" s="1"/>
  <c r="I45" i="36"/>
  <c r="I47" i="36" s="1"/>
  <c r="H45" i="36"/>
  <c r="G45" i="36"/>
  <c r="F45" i="36"/>
  <c r="F47" i="36" s="1"/>
  <c r="E45" i="36"/>
  <c r="E47" i="36" s="1"/>
  <c r="D45" i="36"/>
  <c r="B45" i="36"/>
  <c r="B47" i="36" s="1"/>
  <c r="AP42" i="36"/>
  <c r="AO42" i="36"/>
  <c r="AN42" i="36"/>
  <c r="AM42" i="36"/>
  <c r="AL42" i="36"/>
  <c r="AK42" i="36"/>
  <c r="AJ42" i="36"/>
  <c r="AI42" i="36"/>
  <c r="AH42" i="36"/>
  <c r="AG42" i="36"/>
  <c r="AF42" i="36"/>
  <c r="AE42" i="36"/>
  <c r="AD42" i="36"/>
  <c r="AC42" i="36"/>
  <c r="AB42" i="36"/>
  <c r="AA42" i="36"/>
  <c r="Z42" i="36"/>
  <c r="Y42" i="36"/>
  <c r="X42" i="36"/>
  <c r="W42" i="36"/>
  <c r="V42" i="36"/>
  <c r="U42" i="36"/>
  <c r="T42" i="36"/>
  <c r="S42" i="36"/>
  <c r="R42" i="36"/>
  <c r="Q42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B42" i="36"/>
  <c r="AP41" i="36"/>
  <c r="AP43" i="36" s="1"/>
  <c r="AO41" i="36"/>
  <c r="AN41" i="36"/>
  <c r="AN43" i="36" s="1"/>
  <c r="AM41" i="36"/>
  <c r="AM43" i="36" s="1"/>
  <c r="AL41" i="36"/>
  <c r="AK41" i="36"/>
  <c r="AJ41" i="36"/>
  <c r="AJ43" i="36" s="1"/>
  <c r="AI41" i="36"/>
  <c r="AI43" i="36" s="1"/>
  <c r="AH41" i="36"/>
  <c r="AH43" i="36" s="1"/>
  <c r="AG41" i="36"/>
  <c r="AF41" i="36"/>
  <c r="AF43" i="36" s="1"/>
  <c r="AE41" i="36"/>
  <c r="AE43" i="36" s="1"/>
  <c r="AD41" i="36"/>
  <c r="AC41" i="36"/>
  <c r="AB41" i="36"/>
  <c r="AB43" i="36" s="1"/>
  <c r="AA41" i="36"/>
  <c r="AA43" i="36" s="1"/>
  <c r="Z41" i="36"/>
  <c r="Z43" i="36" s="1"/>
  <c r="Y41" i="36"/>
  <c r="X41" i="36"/>
  <c r="X43" i="36" s="1"/>
  <c r="W41" i="36"/>
  <c r="W43" i="36" s="1"/>
  <c r="V41" i="36"/>
  <c r="U41" i="36"/>
  <c r="T41" i="36"/>
  <c r="T43" i="36" s="1"/>
  <c r="S41" i="36"/>
  <c r="S43" i="36" s="1"/>
  <c r="R41" i="36"/>
  <c r="R43" i="36" s="1"/>
  <c r="Q41" i="36"/>
  <c r="P41" i="36"/>
  <c r="P43" i="36" s="1"/>
  <c r="O41" i="36"/>
  <c r="O43" i="36" s="1"/>
  <c r="N41" i="36"/>
  <c r="M41" i="36"/>
  <c r="L41" i="36"/>
  <c r="L43" i="36" s="1"/>
  <c r="K41" i="36"/>
  <c r="K43" i="36" s="1"/>
  <c r="J41" i="36"/>
  <c r="J43" i="36" s="1"/>
  <c r="I41" i="36"/>
  <c r="H41" i="36"/>
  <c r="H43" i="36" s="1"/>
  <c r="G41" i="36"/>
  <c r="G43" i="36" s="1"/>
  <c r="F41" i="36"/>
  <c r="E41" i="36"/>
  <c r="D41" i="36"/>
  <c r="D43" i="36" s="1"/>
  <c r="B41" i="36"/>
  <c r="AP38" i="36"/>
  <c r="AO38" i="36"/>
  <c r="AN38" i="36"/>
  <c r="AM38" i="36"/>
  <c r="AL38" i="36"/>
  <c r="AK38" i="36"/>
  <c r="AJ38" i="36"/>
  <c r="AI38" i="36"/>
  <c r="AH38" i="36"/>
  <c r="AG38" i="36"/>
  <c r="AF38" i="36"/>
  <c r="AE38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B38" i="36"/>
  <c r="AP37" i="36"/>
  <c r="AO37" i="36"/>
  <c r="AN37" i="36"/>
  <c r="AM37" i="36"/>
  <c r="AL37" i="36"/>
  <c r="AK37" i="36"/>
  <c r="AJ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B37" i="36"/>
  <c r="B39" i="36" s="1"/>
  <c r="AP34" i="36"/>
  <c r="AO34" i="36"/>
  <c r="AN34" i="36"/>
  <c r="AM34" i="36"/>
  <c r="AL34" i="36"/>
  <c r="AK34" i="36"/>
  <c r="AJ34" i="36"/>
  <c r="AI34" i="36"/>
  <c r="AH34" i="36"/>
  <c r="AG34" i="36"/>
  <c r="AF34" i="36"/>
  <c r="AE34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B34" i="36"/>
  <c r="AP33" i="36"/>
  <c r="AO33" i="36"/>
  <c r="AN33" i="36"/>
  <c r="AM33" i="36"/>
  <c r="AM35" i="36" s="1"/>
  <c r="AL33" i="36"/>
  <c r="AK33" i="36"/>
  <c r="AJ33" i="36"/>
  <c r="AI33" i="36"/>
  <c r="AI35" i="36" s="1"/>
  <c r="AH33" i="36"/>
  <c r="AG33" i="36"/>
  <c r="AF33" i="36"/>
  <c r="AE33" i="36"/>
  <c r="AE35" i="36" s="1"/>
  <c r="AD33" i="36"/>
  <c r="AC33" i="36"/>
  <c r="AB33" i="36"/>
  <c r="AA33" i="36"/>
  <c r="AA35" i="36" s="1"/>
  <c r="Z33" i="36"/>
  <c r="Y33" i="36"/>
  <c r="X33" i="36"/>
  <c r="W33" i="36"/>
  <c r="W35" i="36" s="1"/>
  <c r="V33" i="36"/>
  <c r="U33" i="36"/>
  <c r="T33" i="36"/>
  <c r="S33" i="36"/>
  <c r="S35" i="36" s="1"/>
  <c r="R33" i="36"/>
  <c r="Q33" i="36"/>
  <c r="P33" i="36"/>
  <c r="O33" i="36"/>
  <c r="O35" i="36" s="1"/>
  <c r="N33" i="36"/>
  <c r="M33" i="36"/>
  <c r="L33" i="36"/>
  <c r="K33" i="36"/>
  <c r="K35" i="36" s="1"/>
  <c r="J33" i="36"/>
  <c r="I33" i="36"/>
  <c r="H33" i="36"/>
  <c r="G33" i="36"/>
  <c r="G35" i="36" s="1"/>
  <c r="F33" i="36"/>
  <c r="E33" i="36"/>
  <c r="D33" i="36"/>
  <c r="B33" i="36"/>
  <c r="AP30" i="36"/>
  <c r="AO30" i="36"/>
  <c r="AN30" i="36"/>
  <c r="AM30" i="36"/>
  <c r="AL30" i="36"/>
  <c r="AK30" i="36"/>
  <c r="AJ30" i="36"/>
  <c r="AI30" i="36"/>
  <c r="AH30" i="36"/>
  <c r="AG30" i="36"/>
  <c r="AF30" i="36"/>
  <c r="AE30" i="36"/>
  <c r="AD30" i="36"/>
  <c r="AC30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AP29" i="36"/>
  <c r="AO29" i="36"/>
  <c r="AN29" i="36"/>
  <c r="AM29" i="36"/>
  <c r="AL29" i="36"/>
  <c r="AK29" i="36"/>
  <c r="AJ29" i="36"/>
  <c r="AI29" i="36"/>
  <c r="AH29" i="36"/>
  <c r="AG29" i="36"/>
  <c r="AF29" i="36"/>
  <c r="AE29" i="36"/>
  <c r="AD29" i="36"/>
  <c r="AC29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B29" i="36"/>
  <c r="AP26" i="36"/>
  <c r="AO26" i="36"/>
  <c r="AN26" i="36"/>
  <c r="AM26" i="36"/>
  <c r="AL26" i="36"/>
  <c r="AK26" i="36"/>
  <c r="AJ26" i="36"/>
  <c r="AI26" i="36"/>
  <c r="AH26" i="36"/>
  <c r="AG26" i="36"/>
  <c r="AF26" i="36"/>
  <c r="AE26" i="36"/>
  <c r="AD26" i="36"/>
  <c r="AC26" i="36"/>
  <c r="AB26" i="36"/>
  <c r="AA26" i="36"/>
  <c r="Z26" i="36"/>
  <c r="Y26" i="36"/>
  <c r="X26" i="36"/>
  <c r="W26" i="36"/>
  <c r="V26" i="36"/>
  <c r="U26" i="36"/>
  <c r="T26" i="36"/>
  <c r="S26" i="36"/>
  <c r="R26" i="36"/>
  <c r="Q26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B26" i="36"/>
  <c r="AP25" i="36"/>
  <c r="AO25" i="36"/>
  <c r="AN25" i="36"/>
  <c r="AM25" i="36"/>
  <c r="AL25" i="36"/>
  <c r="AL27" i="36" s="1"/>
  <c r="AK25" i="36"/>
  <c r="AJ25" i="36"/>
  <c r="AI25" i="36"/>
  <c r="AH25" i="36"/>
  <c r="AH27" i="36" s="1"/>
  <c r="AG25" i="36"/>
  <c r="AF25" i="36"/>
  <c r="AE25" i="36"/>
  <c r="AD25" i="36"/>
  <c r="AC25" i="36"/>
  <c r="AB25" i="36"/>
  <c r="AA25" i="36"/>
  <c r="Z25" i="36"/>
  <c r="Y25" i="36"/>
  <c r="X25" i="36"/>
  <c r="W25" i="36"/>
  <c r="V25" i="36"/>
  <c r="V27" i="36" s="1"/>
  <c r="U25" i="36"/>
  <c r="T25" i="36"/>
  <c r="S25" i="36"/>
  <c r="R25" i="36"/>
  <c r="R27" i="36" s="1"/>
  <c r="Q25" i="36"/>
  <c r="P25" i="36"/>
  <c r="O25" i="36"/>
  <c r="N25" i="36"/>
  <c r="M25" i="36"/>
  <c r="L25" i="36"/>
  <c r="K25" i="36"/>
  <c r="J25" i="36"/>
  <c r="J27" i="36" s="1"/>
  <c r="I25" i="36"/>
  <c r="H25" i="36"/>
  <c r="G25" i="36"/>
  <c r="F25" i="36"/>
  <c r="E25" i="36"/>
  <c r="D25" i="36"/>
  <c r="B25" i="36"/>
  <c r="AP22" i="36"/>
  <c r="AO22" i="36"/>
  <c r="AN22" i="36"/>
  <c r="AM22" i="36"/>
  <c r="AL22" i="36"/>
  <c r="AK22" i="36"/>
  <c r="AJ22" i="36"/>
  <c r="AI22" i="36"/>
  <c r="AH22" i="36"/>
  <c r="AG22" i="36"/>
  <c r="AF22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B22" i="36"/>
  <c r="AP21" i="36"/>
  <c r="AO21" i="36"/>
  <c r="AN21" i="36"/>
  <c r="AM21" i="36"/>
  <c r="AM23" i="36" s="1"/>
  <c r="AL21" i="36"/>
  <c r="AK21" i="36"/>
  <c r="AJ21" i="36"/>
  <c r="AI21" i="36"/>
  <c r="AI23" i="36" s="1"/>
  <c r="AH21" i="36"/>
  <c r="AG21" i="36"/>
  <c r="AF21" i="36"/>
  <c r="AE21" i="36"/>
  <c r="AE23" i="36" s="1"/>
  <c r="AD21" i="36"/>
  <c r="AC21" i="36"/>
  <c r="AB21" i="36"/>
  <c r="AA21" i="36"/>
  <c r="AA23" i="36" s="1"/>
  <c r="Z21" i="36"/>
  <c r="Y21" i="36"/>
  <c r="X21" i="36"/>
  <c r="W21" i="36"/>
  <c r="W23" i="36" s="1"/>
  <c r="V21" i="36"/>
  <c r="U21" i="36"/>
  <c r="T21" i="36"/>
  <c r="S21" i="36"/>
  <c r="S23" i="36" s="1"/>
  <c r="R21" i="36"/>
  <c r="Q21" i="36"/>
  <c r="P21" i="36"/>
  <c r="O21" i="36"/>
  <c r="O23" i="36" s="1"/>
  <c r="N21" i="36"/>
  <c r="M21" i="36"/>
  <c r="L21" i="36"/>
  <c r="K21" i="36"/>
  <c r="K23" i="36" s="1"/>
  <c r="J21" i="36"/>
  <c r="I21" i="36"/>
  <c r="H21" i="36"/>
  <c r="G21" i="36"/>
  <c r="G23" i="36" s="1"/>
  <c r="F21" i="36"/>
  <c r="E21" i="36"/>
  <c r="D21" i="36"/>
  <c r="B21" i="36"/>
  <c r="B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AM13" i="36"/>
  <c r="AN13" i="36"/>
  <c r="AO13" i="36"/>
  <c r="AP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AM14" i="36"/>
  <c r="AN14" i="36"/>
  <c r="AO14" i="36"/>
  <c r="AP14" i="36"/>
  <c r="C46" i="36"/>
  <c r="B27" i="34"/>
  <c r="B29" i="34" s="1"/>
  <c r="D27" i="34"/>
  <c r="D29" i="34" s="1"/>
  <c r="E27" i="34"/>
  <c r="E29" i="34" s="1"/>
  <c r="F27" i="34"/>
  <c r="F29" i="34" s="1"/>
  <c r="AQ27" i="34"/>
  <c r="AQ29" i="34" s="1"/>
  <c r="AP27" i="34"/>
  <c r="AP29" i="34" s="1"/>
  <c r="AO27" i="34"/>
  <c r="AO29" i="34" s="1"/>
  <c r="AN27" i="34"/>
  <c r="AN29" i="34" s="1"/>
  <c r="AM27" i="34"/>
  <c r="AM29" i="34" s="1"/>
  <c r="AL27" i="34"/>
  <c r="AL29" i="34" s="1"/>
  <c r="AK27" i="34"/>
  <c r="AK29" i="34" s="1"/>
  <c r="AJ27" i="34"/>
  <c r="AJ29" i="34" s="1"/>
  <c r="AI27" i="34"/>
  <c r="AI29" i="34" s="1"/>
  <c r="AH27" i="34"/>
  <c r="AH29" i="34" s="1"/>
  <c r="AG27" i="34"/>
  <c r="AG29" i="34" s="1"/>
  <c r="AF27" i="34"/>
  <c r="AF29" i="34" s="1"/>
  <c r="AE27" i="34"/>
  <c r="AE29" i="34" s="1"/>
  <c r="AD27" i="34"/>
  <c r="AD29" i="34" s="1"/>
  <c r="AC27" i="34"/>
  <c r="AC29" i="34" s="1"/>
  <c r="AB27" i="34"/>
  <c r="AB29" i="34" s="1"/>
  <c r="AA27" i="34"/>
  <c r="AA29" i="34" s="1"/>
  <c r="Z27" i="34"/>
  <c r="Z29" i="34" s="1"/>
  <c r="Y27" i="34"/>
  <c r="Y29" i="34" s="1"/>
  <c r="X27" i="34"/>
  <c r="X29" i="34" s="1"/>
  <c r="W27" i="34"/>
  <c r="W29" i="34" s="1"/>
  <c r="V27" i="34"/>
  <c r="V29" i="34" s="1"/>
  <c r="U27" i="34"/>
  <c r="U29" i="34" s="1"/>
  <c r="T27" i="34"/>
  <c r="T29" i="34" s="1"/>
  <c r="S27" i="34"/>
  <c r="S29" i="34" s="1"/>
  <c r="R27" i="34"/>
  <c r="R29" i="34" s="1"/>
  <c r="Q27" i="34"/>
  <c r="Q29" i="34" s="1"/>
  <c r="P27" i="34"/>
  <c r="P29" i="34" s="1"/>
  <c r="O27" i="34"/>
  <c r="O29" i="34" s="1"/>
  <c r="N27" i="34"/>
  <c r="N29" i="34" s="1"/>
  <c r="M27" i="34"/>
  <c r="M29" i="34" s="1"/>
  <c r="L27" i="34"/>
  <c r="L29" i="34" s="1"/>
  <c r="K27" i="34"/>
  <c r="K29" i="34" s="1"/>
  <c r="J27" i="34"/>
  <c r="J29" i="34" s="1"/>
  <c r="I27" i="34"/>
  <c r="I29" i="34" s="1"/>
  <c r="H27" i="34"/>
  <c r="H29" i="34" s="1"/>
  <c r="G27" i="34"/>
  <c r="G29" i="34" s="1"/>
  <c r="C69" i="36"/>
  <c r="C65" i="36"/>
  <c r="C61" i="36"/>
  <c r="C57" i="36"/>
  <c r="C53" i="36"/>
  <c r="C49" i="36"/>
  <c r="C45" i="36"/>
  <c r="C41" i="36"/>
  <c r="C37" i="36"/>
  <c r="C33" i="36"/>
  <c r="C25" i="36"/>
  <c r="C21" i="36"/>
  <c r="C17" i="36"/>
  <c r="C13" i="36"/>
  <c r="AS13" i="33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J59" i="36" l="1"/>
  <c r="AM15" i="36"/>
  <c r="AI15" i="36"/>
  <c r="AE15" i="36"/>
  <c r="AA15" i="36"/>
  <c r="W15" i="36"/>
  <c r="S15" i="36"/>
  <c r="O15" i="36"/>
  <c r="K15" i="36"/>
  <c r="G15" i="36"/>
  <c r="Z15" i="36"/>
  <c r="AM55" i="36"/>
  <c r="C15" i="36"/>
  <c r="AN15" i="36"/>
  <c r="AJ15" i="36"/>
  <c r="AF15" i="36"/>
  <c r="AB15" i="36"/>
  <c r="X15" i="36"/>
  <c r="T15" i="36"/>
  <c r="P15" i="36"/>
  <c r="L15" i="36"/>
  <c r="H15" i="36"/>
  <c r="D15" i="36"/>
  <c r="R15" i="36"/>
  <c r="I23" i="36"/>
  <c r="Q23" i="36"/>
  <c r="Y23" i="36"/>
  <c r="AO23" i="36"/>
  <c r="J23" i="36"/>
  <c r="R23" i="36"/>
  <c r="V23" i="36"/>
  <c r="AD23" i="36"/>
  <c r="AP23" i="36"/>
  <c r="O31" i="36"/>
  <c r="W31" i="36"/>
  <c r="AE31" i="36"/>
  <c r="AM31" i="36"/>
  <c r="B23" i="36"/>
  <c r="F27" i="36"/>
  <c r="N27" i="36"/>
  <c r="Z27" i="36"/>
  <c r="AD27" i="36"/>
  <c r="AP27" i="36"/>
  <c r="E23" i="36"/>
  <c r="M23" i="36"/>
  <c r="U23" i="36"/>
  <c r="AC23" i="36"/>
  <c r="AG23" i="36"/>
  <c r="AK23" i="36"/>
  <c r="C29" i="36"/>
  <c r="C31" i="36" s="1"/>
  <c r="F23" i="36"/>
  <c r="N23" i="36"/>
  <c r="Z23" i="36"/>
  <c r="AH23" i="36"/>
  <c r="AL23" i="36"/>
  <c r="G31" i="36"/>
  <c r="K31" i="36"/>
  <c r="S31" i="36"/>
  <c r="AA31" i="36"/>
  <c r="AI31" i="36"/>
  <c r="AP15" i="36"/>
  <c r="AL15" i="36"/>
  <c r="AH15" i="36"/>
  <c r="AD15" i="36"/>
  <c r="V15" i="36"/>
  <c r="N15" i="36"/>
  <c r="J15" i="36"/>
  <c r="F15" i="36"/>
  <c r="B15" i="36"/>
  <c r="B27" i="36"/>
  <c r="D35" i="36"/>
  <c r="H35" i="36"/>
  <c r="L35" i="36"/>
  <c r="P35" i="36"/>
  <c r="T35" i="36"/>
  <c r="X35" i="36"/>
  <c r="AB35" i="36"/>
  <c r="AF35" i="36"/>
  <c r="AJ35" i="36"/>
  <c r="AN35" i="36"/>
  <c r="C27" i="36"/>
  <c r="N73" i="36"/>
  <c r="V73" i="36"/>
  <c r="AD73" i="36"/>
  <c r="AL73" i="36"/>
  <c r="E73" i="36"/>
  <c r="Q73" i="36"/>
  <c r="AC73" i="36"/>
  <c r="AK73" i="36"/>
  <c r="F73" i="36"/>
  <c r="I73" i="36"/>
  <c r="M73" i="36"/>
  <c r="U73" i="36"/>
  <c r="Y73" i="36"/>
  <c r="AG73" i="36"/>
  <c r="AO73" i="36"/>
  <c r="AL43" i="36"/>
  <c r="G73" i="36"/>
  <c r="K73" i="36"/>
  <c r="O73" i="36"/>
  <c r="S73" i="36"/>
  <c r="W73" i="36"/>
  <c r="AA73" i="36"/>
  <c r="AE73" i="36"/>
  <c r="AI73" i="36"/>
  <c r="AM73" i="36"/>
  <c r="F43" i="36"/>
  <c r="V43" i="36"/>
  <c r="D73" i="36"/>
  <c r="H73" i="36"/>
  <c r="L73" i="36"/>
  <c r="P73" i="36"/>
  <c r="T73" i="36"/>
  <c r="X73" i="36"/>
  <c r="AB73" i="36"/>
  <c r="AF73" i="36"/>
  <c r="AJ73" i="36"/>
  <c r="AN73" i="36"/>
  <c r="AP73" i="36"/>
  <c r="AH73" i="36"/>
  <c r="Z73" i="36"/>
  <c r="R73" i="36"/>
  <c r="J73" i="36"/>
  <c r="N43" i="36"/>
  <c r="AD43" i="36"/>
  <c r="AO74" i="36"/>
  <c r="AG74" i="36"/>
  <c r="AC74" i="36"/>
  <c r="AC75" i="36" s="1"/>
  <c r="Y74" i="36"/>
  <c r="U74" i="36"/>
  <c r="Q74" i="36"/>
  <c r="M74" i="36"/>
  <c r="I74" i="36"/>
  <c r="E74" i="36"/>
  <c r="E75" i="36" s="1"/>
  <c r="C27" i="33"/>
  <c r="C29" i="33" s="1"/>
  <c r="AK74" i="36"/>
  <c r="G47" i="36"/>
  <c r="S47" i="36"/>
  <c r="AA47" i="36"/>
  <c r="B55" i="36"/>
  <c r="S59" i="36"/>
  <c r="AI59" i="36"/>
  <c r="B73" i="36"/>
  <c r="AB63" i="36"/>
  <c r="AG51" i="36"/>
  <c r="E67" i="36"/>
  <c r="M67" i="36"/>
  <c r="U67" i="36"/>
  <c r="AC67" i="36"/>
  <c r="AK67" i="36"/>
  <c r="K47" i="36"/>
  <c r="W47" i="36"/>
  <c r="AI47" i="36"/>
  <c r="AM47" i="36"/>
  <c r="K59" i="36"/>
  <c r="AA59" i="36"/>
  <c r="L63" i="36"/>
  <c r="F55" i="36"/>
  <c r="N55" i="36"/>
  <c r="R55" i="36"/>
  <c r="V55" i="36"/>
  <c r="AD55" i="36"/>
  <c r="AH55" i="36"/>
  <c r="AL55" i="36"/>
  <c r="K63" i="36"/>
  <c r="AM74" i="36"/>
  <c r="AM75" i="36" s="1"/>
  <c r="AA74" i="36"/>
  <c r="AA75" i="36" s="1"/>
  <c r="C74" i="36"/>
  <c r="B19" i="36"/>
  <c r="F19" i="36"/>
  <c r="J19" i="36"/>
  <c r="N19" i="36"/>
  <c r="R19" i="36"/>
  <c r="V19" i="36"/>
  <c r="Z19" i="36"/>
  <c r="AD19" i="36"/>
  <c r="AH19" i="36"/>
  <c r="AL19" i="36"/>
  <c r="AP19" i="36"/>
  <c r="Z74" i="36"/>
  <c r="R74" i="36"/>
  <c r="D39" i="36"/>
  <c r="H39" i="36"/>
  <c r="L39" i="36"/>
  <c r="P39" i="36"/>
  <c r="T39" i="36"/>
  <c r="X39" i="36"/>
  <c r="AB39" i="36"/>
  <c r="AF39" i="36"/>
  <c r="AJ39" i="36"/>
  <c r="AN39" i="36"/>
  <c r="B43" i="36"/>
  <c r="C19" i="36"/>
  <c r="G19" i="36"/>
  <c r="K19" i="36"/>
  <c r="O19" i="36"/>
  <c r="S19" i="36"/>
  <c r="W19" i="36"/>
  <c r="AA19" i="36"/>
  <c r="AE19" i="36"/>
  <c r="AI19" i="36"/>
  <c r="AM19" i="36"/>
  <c r="AQ19" i="36"/>
  <c r="AE74" i="36"/>
  <c r="AE75" i="36" s="1"/>
  <c r="W74" i="36"/>
  <c r="O74" i="36"/>
  <c r="AI74" i="36"/>
  <c r="S74" i="36"/>
  <c r="K74" i="36"/>
  <c r="G74" i="36"/>
  <c r="G75" i="36" s="1"/>
  <c r="AP74" i="36"/>
  <c r="AP75" i="36" s="1"/>
  <c r="AL74" i="36"/>
  <c r="AH74" i="36"/>
  <c r="AD74" i="36"/>
  <c r="V74" i="36"/>
  <c r="N74" i="36"/>
  <c r="J74" i="36"/>
  <c r="F74" i="36"/>
  <c r="F75" i="36" s="1"/>
  <c r="B74" i="36"/>
  <c r="B75" i="36" s="1"/>
  <c r="D19" i="36"/>
  <c r="H19" i="36"/>
  <c r="L19" i="36"/>
  <c r="P19" i="36"/>
  <c r="T19" i="36"/>
  <c r="X19" i="36"/>
  <c r="AB19" i="36"/>
  <c r="AF19" i="36"/>
  <c r="AJ19" i="36"/>
  <c r="AN19" i="36"/>
  <c r="E19" i="36"/>
  <c r="I19" i="36"/>
  <c r="M19" i="36"/>
  <c r="Q19" i="36"/>
  <c r="U19" i="36"/>
  <c r="Y19" i="36"/>
  <c r="AC19" i="36"/>
  <c r="AG19" i="36"/>
  <c r="AK19" i="36"/>
  <c r="AO19" i="36"/>
  <c r="AN74" i="36"/>
  <c r="AJ74" i="36"/>
  <c r="AJ75" i="36" s="1"/>
  <c r="AF74" i="36"/>
  <c r="AB74" i="36"/>
  <c r="AB75" i="36" s="1"/>
  <c r="X74" i="36"/>
  <c r="T74" i="36"/>
  <c r="T75" i="36" s="1"/>
  <c r="P74" i="36"/>
  <c r="L74" i="36"/>
  <c r="L75" i="36" s="1"/>
  <c r="H74" i="36"/>
  <c r="D74" i="36"/>
  <c r="D75" i="36" s="1"/>
  <c r="E31" i="36"/>
  <c r="I31" i="36"/>
  <c r="M31" i="36"/>
  <c r="Q31" i="36"/>
  <c r="U31" i="36"/>
  <c r="Y31" i="36"/>
  <c r="AC31" i="36"/>
  <c r="AG31" i="36"/>
  <c r="AK31" i="36"/>
  <c r="AO31" i="36"/>
  <c r="AO15" i="36"/>
  <c r="AG15" i="36"/>
  <c r="Y15" i="36"/>
  <c r="Q15" i="36"/>
  <c r="I15" i="36"/>
  <c r="C23" i="36"/>
  <c r="AK15" i="36"/>
  <c r="AC15" i="36"/>
  <c r="U15" i="36"/>
  <c r="M15" i="36"/>
  <c r="E15" i="36"/>
  <c r="D27" i="36"/>
  <c r="F39" i="36"/>
  <c r="J39" i="36"/>
  <c r="N39" i="36"/>
  <c r="R39" i="36"/>
  <c r="V39" i="36"/>
  <c r="Z39" i="36"/>
  <c r="AD39" i="36"/>
  <c r="AH39" i="36"/>
  <c r="AL39" i="36"/>
  <c r="AP39" i="36"/>
  <c r="B31" i="36"/>
  <c r="F31" i="36"/>
  <c r="J31" i="36"/>
  <c r="N31" i="36"/>
  <c r="R31" i="36"/>
  <c r="V31" i="36"/>
  <c r="Z31" i="36"/>
  <c r="AD31" i="36"/>
  <c r="AH31" i="36"/>
  <c r="AL31" i="36"/>
  <c r="AP31" i="36"/>
  <c r="B35" i="36"/>
  <c r="F35" i="36"/>
  <c r="J35" i="36"/>
  <c r="N35" i="36"/>
  <c r="R35" i="36"/>
  <c r="V35" i="36"/>
  <c r="Z35" i="36"/>
  <c r="AD35" i="36"/>
  <c r="AH35" i="36"/>
  <c r="AL35" i="36"/>
  <c r="AP35" i="36"/>
  <c r="C35" i="36"/>
  <c r="D23" i="36"/>
  <c r="H23" i="36"/>
  <c r="L23" i="36"/>
  <c r="P23" i="36"/>
  <c r="T23" i="36"/>
  <c r="X23" i="36"/>
  <c r="AB23" i="36"/>
  <c r="AF23" i="36"/>
  <c r="AJ23" i="36"/>
  <c r="AN23" i="36"/>
  <c r="E27" i="36"/>
  <c r="I27" i="36"/>
  <c r="M27" i="36"/>
  <c r="Q27" i="36"/>
  <c r="U27" i="36"/>
  <c r="Y27" i="36"/>
  <c r="AC27" i="36"/>
  <c r="AG27" i="36"/>
  <c r="AK27" i="36"/>
  <c r="AO27" i="36"/>
  <c r="E39" i="36"/>
  <c r="I39" i="36"/>
  <c r="M39" i="36"/>
  <c r="Q39" i="36"/>
  <c r="U39" i="36"/>
  <c r="Y39" i="36"/>
  <c r="AC39" i="36"/>
  <c r="AG39" i="36"/>
  <c r="AK39" i="36"/>
  <c r="AO39" i="36"/>
  <c r="F51" i="36"/>
  <c r="J51" i="36"/>
  <c r="N51" i="36"/>
  <c r="R51" i="36"/>
  <c r="V51" i="36"/>
  <c r="Z51" i="36"/>
  <c r="AD51" i="36"/>
  <c r="AH51" i="36"/>
  <c r="AL51" i="36"/>
  <c r="AP51" i="36"/>
  <c r="D71" i="36"/>
  <c r="H71" i="36"/>
  <c r="L71" i="36"/>
  <c r="P71" i="36"/>
  <c r="T71" i="36"/>
  <c r="X71" i="36"/>
  <c r="AB71" i="36"/>
  <c r="AF71" i="36"/>
  <c r="AJ71" i="36"/>
  <c r="AN71" i="36"/>
  <c r="C47" i="36"/>
  <c r="C63" i="36"/>
  <c r="C67" i="36"/>
  <c r="C43" i="36"/>
  <c r="Y71" i="36"/>
  <c r="AC71" i="36"/>
  <c r="AG71" i="36"/>
  <c r="AK71" i="36"/>
  <c r="AO71" i="36"/>
  <c r="C39" i="36"/>
  <c r="C71" i="36"/>
  <c r="C51" i="36"/>
  <c r="C55" i="36"/>
  <c r="C59" i="36"/>
  <c r="G39" i="36"/>
  <c r="K39" i="36"/>
  <c r="O39" i="36"/>
  <c r="S39" i="36"/>
  <c r="W39" i="36"/>
  <c r="AA39" i="36"/>
  <c r="AE39" i="36"/>
  <c r="AI39" i="36"/>
  <c r="AM39" i="36"/>
  <c r="E43" i="36"/>
  <c r="I43" i="36"/>
  <c r="M43" i="36"/>
  <c r="Q43" i="36"/>
  <c r="U43" i="36"/>
  <c r="Y43" i="36"/>
  <c r="AC43" i="36"/>
  <c r="AG43" i="36"/>
  <c r="AK43" i="36"/>
  <c r="AO43" i="36"/>
  <c r="O47" i="36"/>
  <c r="AE47" i="36"/>
  <c r="G51" i="36"/>
  <c r="K51" i="36"/>
  <c r="O51" i="36"/>
  <c r="S51" i="36"/>
  <c r="W51" i="36"/>
  <c r="AA51" i="36"/>
  <c r="AE51" i="36"/>
  <c r="AI51" i="36"/>
  <c r="J55" i="36"/>
  <c r="Z55" i="36"/>
  <c r="AP55" i="36"/>
  <c r="E59" i="36"/>
  <c r="I59" i="36"/>
  <c r="M59" i="36"/>
  <c r="Q59" i="36"/>
  <c r="U59" i="36"/>
  <c r="Y59" i="36"/>
  <c r="AC59" i="36"/>
  <c r="AG59" i="36"/>
  <c r="AK59" i="36"/>
  <c r="AO59" i="36"/>
  <c r="D63" i="36"/>
  <c r="H63" i="36"/>
  <c r="P63" i="36"/>
  <c r="T63" i="36"/>
  <c r="X63" i="36"/>
  <c r="AF63" i="36"/>
  <c r="AJ63" i="36"/>
  <c r="AN63" i="36"/>
  <c r="I67" i="36"/>
  <c r="Q67" i="36"/>
  <c r="Y67" i="36"/>
  <c r="AG67" i="36"/>
  <c r="AO67" i="36"/>
  <c r="G71" i="36"/>
  <c r="K71" i="36"/>
  <c r="G27" i="36"/>
  <c r="K27" i="36"/>
  <c r="O27" i="36"/>
  <c r="S27" i="36"/>
  <c r="W27" i="36"/>
  <c r="AA27" i="36"/>
  <c r="AE27" i="36"/>
  <c r="AI27" i="36"/>
  <c r="AM27" i="36"/>
  <c r="D31" i="36"/>
  <c r="H31" i="36"/>
  <c r="L31" i="36"/>
  <c r="P31" i="36"/>
  <c r="T31" i="36"/>
  <c r="X31" i="36"/>
  <c r="AB31" i="36"/>
  <c r="AF31" i="36"/>
  <c r="AJ31" i="36"/>
  <c r="AN31" i="36"/>
  <c r="H27" i="36"/>
  <c r="L27" i="36"/>
  <c r="P27" i="36"/>
  <c r="T27" i="36"/>
  <c r="X27" i="36"/>
  <c r="AB27" i="36"/>
  <c r="AF27" i="36"/>
  <c r="AJ27" i="36"/>
  <c r="AN27" i="36"/>
  <c r="E35" i="36"/>
  <c r="I35" i="36"/>
  <c r="M35" i="36"/>
  <c r="Q35" i="36"/>
  <c r="U35" i="36"/>
  <c r="Y35" i="36"/>
  <c r="AC35" i="36"/>
  <c r="AG35" i="36"/>
  <c r="AK35" i="36"/>
  <c r="AO35" i="36"/>
  <c r="D47" i="36"/>
  <c r="H47" i="36"/>
  <c r="L47" i="36"/>
  <c r="P47" i="36"/>
  <c r="T47" i="36"/>
  <c r="X47" i="36"/>
  <c r="AB47" i="36"/>
  <c r="AF47" i="36"/>
  <c r="AJ47" i="36"/>
  <c r="AN47" i="36"/>
  <c r="AM51" i="36"/>
  <c r="B67" i="36"/>
  <c r="F67" i="36"/>
  <c r="J67" i="36"/>
  <c r="N67" i="36"/>
  <c r="R67" i="36"/>
  <c r="V67" i="36"/>
  <c r="Z67" i="36"/>
  <c r="AD67" i="36"/>
  <c r="AH67" i="36"/>
  <c r="AL67" i="36"/>
  <c r="AP67" i="36"/>
  <c r="O71" i="36"/>
  <c r="S71" i="36"/>
  <c r="W71" i="36"/>
  <c r="AA71" i="36"/>
  <c r="AE71" i="36"/>
  <c r="AI71" i="36"/>
  <c r="AM71" i="36"/>
  <c r="D59" i="36"/>
  <c r="H59" i="36"/>
  <c r="L59" i="36"/>
  <c r="P59" i="36"/>
  <c r="T59" i="36"/>
  <c r="X59" i="36"/>
  <c r="AB59" i="36"/>
  <c r="AF59" i="36"/>
  <c r="AJ59" i="36"/>
  <c r="AN59" i="36"/>
  <c r="C29" i="34"/>
  <c r="AR14" i="36"/>
  <c r="AR13" i="36"/>
  <c r="AQ13" i="36"/>
  <c r="AQ14" i="36"/>
  <c r="AQ21" i="36"/>
  <c r="AQ22" i="36"/>
  <c r="AQ25" i="36"/>
  <c r="AQ26" i="36"/>
  <c r="AQ29" i="36"/>
  <c r="AQ30" i="36"/>
  <c r="AQ33" i="36"/>
  <c r="AQ34" i="36"/>
  <c r="AQ37" i="36"/>
  <c r="AQ38" i="36"/>
  <c r="AQ41" i="36"/>
  <c r="AQ42" i="36"/>
  <c r="AQ45" i="36"/>
  <c r="AQ46" i="36"/>
  <c r="AQ49" i="36"/>
  <c r="AQ50" i="36"/>
  <c r="AQ53" i="36"/>
  <c r="AQ54" i="36"/>
  <c r="AQ57" i="36"/>
  <c r="AQ58" i="36"/>
  <c r="AQ61" i="36"/>
  <c r="AQ62" i="36"/>
  <c r="AQ65" i="36"/>
  <c r="AQ66" i="36"/>
  <c r="AQ69" i="36"/>
  <c r="AQ70" i="36"/>
  <c r="M75" i="36" l="1"/>
  <c r="Y75" i="36"/>
  <c r="AL75" i="36"/>
  <c r="AK75" i="36"/>
  <c r="I75" i="36"/>
  <c r="N75" i="36"/>
  <c r="S75" i="36"/>
  <c r="Z75" i="36"/>
  <c r="C73" i="36"/>
  <c r="C75" i="36" s="1"/>
  <c r="V75" i="36"/>
  <c r="AI75" i="36"/>
  <c r="Q75" i="36"/>
  <c r="AG75" i="36"/>
  <c r="P75" i="36"/>
  <c r="AF75" i="36"/>
  <c r="AD75" i="36"/>
  <c r="O75" i="36"/>
  <c r="U75" i="36"/>
  <c r="AO75" i="36"/>
  <c r="AH75" i="36"/>
  <c r="J75" i="36"/>
  <c r="K75" i="36"/>
  <c r="W75" i="36"/>
  <c r="R75" i="36"/>
  <c r="H75" i="36"/>
  <c r="X75" i="36"/>
  <c r="AN75" i="36"/>
  <c r="AQ73" i="36"/>
  <c r="AQ74" i="36"/>
  <c r="AQ59" i="36"/>
  <c r="AQ43" i="36"/>
  <c r="AQ47" i="36"/>
  <c r="AQ67" i="36"/>
  <c r="AQ15" i="36"/>
  <c r="AQ35" i="36"/>
  <c r="AQ71" i="36"/>
  <c r="AQ55" i="36"/>
  <c r="AQ63" i="36"/>
  <c r="AQ31" i="36"/>
  <c r="AQ27" i="36"/>
  <c r="AQ51" i="36"/>
  <c r="AQ39" i="36"/>
  <c r="AQ23" i="36"/>
  <c r="AS61" i="36"/>
  <c r="AS65" i="36"/>
  <c r="AS69" i="36"/>
  <c r="AQ75" i="36" l="1"/>
  <c r="AR18" i="36"/>
  <c r="AR22" i="36" s="1"/>
  <c r="AR26" i="36" s="1"/>
  <c r="AR30" i="36" s="1"/>
  <c r="AR34" i="36" s="1"/>
  <c r="AR38" i="36" s="1"/>
  <c r="AR42" i="36" s="1"/>
  <c r="AR46" i="36" s="1"/>
  <c r="AR50" i="36" s="1"/>
  <c r="AR54" i="36" s="1"/>
  <c r="AR58" i="36" s="1"/>
  <c r="AR62" i="36" s="1"/>
  <c r="AR66" i="36" s="1"/>
  <c r="AR70" i="36" s="1"/>
  <c r="AR74" i="36" s="1"/>
  <c r="AR17" i="36"/>
  <c r="AR21" i="36" s="1"/>
  <c r="AR25" i="36" s="1"/>
  <c r="AR29" i="36" s="1"/>
  <c r="AR33" i="36" s="1"/>
  <c r="AR37" i="36" s="1"/>
  <c r="AR41" i="36" s="1"/>
  <c r="AR45" i="36" s="1"/>
  <c r="AR49" i="36" s="1"/>
  <c r="AR53" i="36" s="1"/>
  <c r="AR57" i="36" s="1"/>
  <c r="AR61" i="36" s="1"/>
  <c r="AR65" i="36" s="1"/>
  <c r="AR69" i="36" s="1"/>
  <c r="AR73" i="36" s="1"/>
  <c r="AS57" i="36"/>
  <c r="AS53" i="36"/>
  <c r="AS49" i="36"/>
  <c r="AS45" i="36"/>
  <c r="AS41" i="36"/>
  <c r="AS37" i="36"/>
  <c r="AS33" i="36"/>
  <c r="AS29" i="36"/>
  <c r="AS25" i="36"/>
  <c r="AS21" i="36"/>
  <c r="AS17" i="36"/>
  <c r="AS13" i="36"/>
  <c r="AR19" i="36"/>
  <c r="AR23" i="36" s="1"/>
  <c r="AR27" i="36" s="1"/>
  <c r="AR31" i="36" s="1"/>
  <c r="AR35" i="36" s="1"/>
  <c r="AR39" i="36" s="1"/>
  <c r="AR43" i="36" s="1"/>
  <c r="AR47" i="36" s="1"/>
  <c r="AR51" i="36" s="1"/>
  <c r="AR55" i="36" s="1"/>
  <c r="AR59" i="36" s="1"/>
  <c r="AR63" i="36" s="1"/>
  <c r="AR67" i="36" s="1"/>
  <c r="AR71" i="36" s="1"/>
  <c r="AR75" i="36" s="1"/>
  <c r="AT18" i="36"/>
  <c r="AT19" i="36" s="1"/>
  <c r="AT14" i="36"/>
  <c r="AT15" i="36" s="1"/>
  <c r="AS13" i="34" l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</calcChain>
</file>

<file path=xl/sharedStrings.xml><?xml version="1.0" encoding="utf-8"?>
<sst xmlns="http://schemas.openxmlformats.org/spreadsheetml/2006/main" count="212" uniqueCount="79">
  <si>
    <t>کارکردگی فارم جمع کروانے کی تاریخ:</t>
  </si>
  <si>
    <t>نمبر   شمار</t>
  </si>
  <si>
    <t>سابقہ ماہ کی کارکردگی</t>
  </si>
  <si>
    <t>اس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</si>
  <si>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</si>
  <si>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</si>
  <si>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</si>
  <si>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</si>
  <si>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</si>
  <si>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</si>
  <si>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</si>
  <si>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</si>
  <si>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</si>
  <si>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</si>
  <si>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</si>
  <si>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</si>
  <si>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</si>
  <si>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</si>
  <si>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>شعبہ نِگران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</si>
  <si>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4تاریخ تک نِگرانِ صوبائی مشاورت اور  شعبہ نِگران   کو ای میل کریں۔</t>
    </r>
  </si>
  <si>
    <t>مدنی قافلے</t>
  </si>
  <si>
    <t>علاقائی دورہ</t>
  </si>
  <si>
    <t>تعداد</t>
  </si>
  <si>
    <t xml:space="preserve"> خرچ میں کمی یااضافہ</t>
  </si>
  <si>
    <t>آمدن</t>
  </si>
  <si>
    <t>شرکاء</t>
  </si>
  <si>
    <t>تقسیم</t>
  </si>
  <si>
    <t>کتنی بار</t>
  </si>
  <si>
    <r>
      <rPr>
        <sz val="17"/>
        <rFont val="UL Sajid Heading"/>
        <charset val="178"/>
      </rPr>
      <t xml:space="preserve">صوبہ ماہانہ کارکردگی فارم برائے </t>
    </r>
    <r>
      <rPr>
        <sz val="13"/>
        <rFont val="Alvi Nastaleeq"/>
      </rPr>
      <t>(شعبہ عُشر)</t>
    </r>
  </si>
  <si>
    <t>برائے عیسوی ماہ  وسن:</t>
  </si>
  <si>
    <t>برائےاِسلامی ماہ  وسن:</t>
  </si>
  <si>
    <t>حقیقی کارکردگی وہ ہے جس سے اسلامی بھائیوں میں عمل کا جذبہ پیدا ہو اور آخرت کی برکتیں ملیں۔ ( فرمان امیر اہلسنت دامت برکاتہم العالیہ)</t>
  </si>
  <si>
    <r>
      <t>9</t>
    </r>
    <r>
      <rPr>
        <sz val="11"/>
        <rFont val="Alvi Nastaleeq"/>
      </rPr>
      <t>(ذِمہ داران کے اِنفرادی دینی کام)</t>
    </r>
  </si>
  <si>
    <t xml:space="preserve">اس ماہ </t>
  </si>
  <si>
    <t>نیک اعمال کے کتنے رسائل</t>
  </si>
  <si>
    <t>تعداد شرکاء</t>
  </si>
  <si>
    <t>کسانوں کا سنتوں بھرا اجتماع</t>
  </si>
  <si>
    <t xml:space="preserve">خشک میوہ جات </t>
  </si>
  <si>
    <t>دیگرمدات میں آمدن</t>
  </si>
  <si>
    <t>مدنی عطیات بکس/مدنی بسۃ</t>
  </si>
  <si>
    <t>پھل (نقدی)</t>
  </si>
  <si>
    <t>سبزی (نقدی)</t>
  </si>
  <si>
    <t>اناج/غلہ(نقدی)</t>
  </si>
  <si>
    <t>وصول</t>
  </si>
  <si>
    <t xml:space="preserve">کتنے ذیلی حلقوں میں </t>
  </si>
  <si>
    <t xml:space="preserve">ہفتہ وار مدنی مذاکرہ </t>
  </si>
  <si>
    <t xml:space="preserve">ہفتہ وار اجتماع </t>
  </si>
  <si>
    <t>مسجد درس</t>
  </si>
  <si>
    <t>صدقات نافلہ</t>
  </si>
  <si>
    <t xml:space="preserve">عشر کے علاوہ صدقات واجبہ </t>
  </si>
  <si>
    <t>ماہی گیر/فیش فام</t>
  </si>
  <si>
    <t>لنگر رضویہ(دیگر سامان)</t>
  </si>
  <si>
    <t>تعمیرات</t>
  </si>
  <si>
    <t>آمدن مدنی بسۃ</t>
  </si>
  <si>
    <t>تعداد مدنی بسۃ</t>
  </si>
  <si>
    <t>آمدن مدنی عطیات بکس</t>
  </si>
  <si>
    <t xml:space="preserve">تعداد  مدنی عطیات بکس </t>
  </si>
  <si>
    <t>دیگر پھل</t>
  </si>
  <si>
    <t>مالٹا</t>
  </si>
  <si>
    <t>کیلا</t>
  </si>
  <si>
    <t>آم</t>
  </si>
  <si>
    <t>کھجور</t>
  </si>
  <si>
    <t>دیگر سبزیاں</t>
  </si>
  <si>
    <t>مرچ</t>
  </si>
  <si>
    <t>ٹماٹر</t>
  </si>
  <si>
    <t>پیاز</t>
  </si>
  <si>
    <t xml:space="preserve">آلو </t>
  </si>
  <si>
    <t xml:space="preserve">دیگر اناج  </t>
  </si>
  <si>
    <t>کماد (گنا)</t>
  </si>
  <si>
    <t>مکئی</t>
  </si>
  <si>
    <t>چنا</t>
  </si>
  <si>
    <t>کپاس</t>
  </si>
  <si>
    <t>مونگ پھلی</t>
  </si>
  <si>
    <t xml:space="preserve">دالیں </t>
  </si>
  <si>
    <t>چاول</t>
  </si>
  <si>
    <t>گندم</t>
  </si>
  <si>
    <r>
      <t>صوبہ ماہانہ تقابلی جائزہ کارکردگی فارم (</t>
    </r>
    <r>
      <rPr>
        <sz val="14"/>
        <rFont val="Alvi Nastaleeq"/>
      </rPr>
      <t>شعبہ عُشر</t>
    </r>
    <r>
      <rPr>
        <sz val="14"/>
        <rFont val="UL Sajid Heading"/>
        <charset val="178"/>
      </rPr>
      <t>)</t>
    </r>
  </si>
  <si>
    <t>برائےسابقہ اِسلامی ماہ  وسن:</t>
  </si>
  <si>
    <t>برائے موجودہ عیسوی ماہ  وسن: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</si>
</sst>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20]dddd\,\ dd\ mmmm\,\ yyyy;@"/>
    <numFmt numFmtId="165" formatCode="0_);[Red]\(0\)"/>
    <numFmt numFmtId="166" formatCode="_(* #,##0_);_(* \(#,##0\);_(* &quot;-&quot;??_);_(@_)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7"/>
      <name val="UL Sajid Heading"/>
      <charset val="178"/>
    </font>
    <font>
      <sz val="8"/>
      <name val="Alvi Nastaleeq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12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dashed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auto="1"/>
      </top>
      <bottom style="medium">
        <color indexed="64"/>
      </bottom>
      <diagonal/>
    </border>
    <border>
      <left style="dashed">
        <color indexed="64"/>
      </left>
      <right/>
      <top style="dashed">
        <color auto="1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 style="medium">
        <color auto="1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/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auto="1"/>
      </bottom>
      <diagonal/>
    </border>
    <border>
      <left/>
      <right style="dashed">
        <color indexed="64"/>
      </right>
      <top style="dashed">
        <color auto="1"/>
      </top>
      <bottom style="dashed">
        <color auto="1"/>
      </bottom>
      <diagonal/>
    </border>
    <border>
      <left/>
      <right style="dashed">
        <color indexed="64"/>
      </right>
      <top style="dashed">
        <color auto="1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451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12" fillId="0" borderId="16" xfId="0" applyFont="1" applyBorder="1" applyAlignment="1" applyProtection="1">
      <alignment horizontal="center" vertical="center" shrinkToFit="1"/>
    </xf>
    <xf numFmtId="0" fontId="12" fillId="0" borderId="1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6" xfId="0" applyFont="1" applyFill="1" applyBorder="1" applyAlignment="1" applyProtection="1">
      <alignment vertical="center" wrapText="1" shrinkToFit="1"/>
    </xf>
    <xf numFmtId="0" fontId="10" fillId="2" borderId="27" xfId="0" applyFont="1" applyFill="1" applyBorder="1" applyAlignment="1" applyProtection="1">
      <alignment vertical="center" wrapText="1" shrinkToFi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8" fillId="0" borderId="32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2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0" xfId="3" applyFont="1" applyFill="1" applyBorder="1" applyAlignment="1" applyProtection="1">
      <alignment horizontal="center" vertical="center" textRotation="90" wrapText="1" shrinkToFit="1"/>
    </xf>
    <xf numFmtId="0" fontId="23" fillId="3" borderId="0" xfId="3" applyFont="1" applyFill="1" applyBorder="1" applyAlignment="1" applyProtection="1">
      <alignment horizontal="center" vertical="center" textRotation="90" wrapText="1" shrinkToFit="1"/>
    </xf>
    <xf numFmtId="0" fontId="24" fillId="3" borderId="0" xfId="3" applyFont="1" applyFill="1" applyBorder="1" applyAlignment="1" applyProtection="1">
      <alignment horizontal="center" vertical="center" textRotation="90" wrapText="1" shrinkToFit="1"/>
    </xf>
    <xf numFmtId="0" fontId="25" fillId="3" borderId="0" xfId="3" applyFont="1" applyFill="1" applyBorder="1" applyAlignment="1" applyProtection="1">
      <alignment horizontal="center" vertical="center" textRotation="90" wrapText="1" shrinkToFit="1"/>
    </xf>
    <xf numFmtId="0" fontId="15" fillId="3" borderId="0" xfId="3" applyFont="1" applyFill="1" applyBorder="1" applyAlignment="1" applyProtection="1">
      <alignment horizontal="center" vertical="center" wrapText="1" shrinkToFit="1"/>
    </xf>
    <xf numFmtId="0" fontId="5" fillId="3" borderId="0" xfId="3" applyFont="1" applyFill="1" applyBorder="1" applyAlignment="1" applyProtection="1">
      <alignment horizontal="center" vertical="center" textRotation="90" shrinkToFit="1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6" xfId="4" applyFont="1" applyFill="1" applyBorder="1" applyAlignment="1" applyProtection="1">
      <alignment horizontal="center" vertical="center" wrapText="1" shrinkToFit="1"/>
      <protection locked="0"/>
    </xf>
    <xf numFmtId="0" fontId="8" fillId="0" borderId="20" xfId="4" applyFont="1" applyFill="1" applyBorder="1" applyAlignment="1" applyProtection="1">
      <alignment horizontal="center" vertical="center" wrapText="1" shrinkToFit="1"/>
      <protection locked="0"/>
    </xf>
    <xf numFmtId="0" fontId="13" fillId="0" borderId="20" xfId="4" applyFont="1" applyFill="1" applyBorder="1" applyAlignment="1" applyProtection="1">
      <alignment horizontal="center" vertical="center" wrapText="1" shrinkToFit="1"/>
      <protection locked="0"/>
    </xf>
    <xf numFmtId="1" fontId="12" fillId="0" borderId="26" xfId="3" applyNumberFormat="1" applyFont="1" applyFill="1" applyBorder="1" applyAlignment="1" applyProtection="1">
      <alignment horizontal="center" vertical="center" shrinkToFit="1"/>
    </xf>
    <xf numFmtId="1" fontId="12" fillId="0" borderId="18" xfId="3" applyNumberFormat="1" applyFont="1" applyFill="1" applyBorder="1" applyAlignment="1" applyProtection="1">
      <alignment horizontal="center" vertical="center" shrinkToFit="1"/>
    </xf>
    <xf numFmtId="165" fontId="12" fillId="2" borderId="38" xfId="3" applyNumberFormat="1" applyFont="1" applyFill="1" applyBorder="1" applyAlignment="1" applyProtection="1">
      <alignment horizontal="center" vertical="center" shrinkToFit="1"/>
    </xf>
    <xf numFmtId="1" fontId="12" fillId="0" borderId="49" xfId="3" applyNumberFormat="1" applyFont="1" applyFill="1" applyBorder="1" applyAlignment="1" applyProtection="1">
      <alignment horizontal="center" vertical="center" shrinkToFit="1"/>
    </xf>
    <xf numFmtId="1" fontId="12" fillId="0" borderId="58" xfId="3" applyNumberFormat="1" applyFont="1" applyFill="1" applyBorder="1" applyAlignment="1" applyProtection="1">
      <alignment horizontal="center" vertical="center" shrinkToFit="1"/>
    </xf>
    <xf numFmtId="165" fontId="12" fillId="2" borderId="52" xfId="3" applyNumberFormat="1" applyFont="1" applyFill="1" applyBorder="1" applyAlignment="1" applyProtection="1">
      <alignment horizontal="center" vertical="center" shrinkToFit="1"/>
    </xf>
    <xf numFmtId="1" fontId="7" fillId="4" borderId="53" xfId="3" applyNumberFormat="1" applyFont="1" applyFill="1" applyBorder="1" applyAlignment="1" applyProtection="1">
      <alignment horizontal="center" vertical="center" shrinkToFit="1"/>
    </xf>
    <xf numFmtId="1" fontId="7" fillId="2" borderId="20" xfId="3" applyNumberFormat="1" applyFont="1" applyFill="1" applyBorder="1" applyAlignment="1" applyProtection="1">
      <alignment horizontal="center" vertical="center" shrinkToFit="1"/>
    </xf>
    <xf numFmtId="1" fontId="7" fillId="3" borderId="56" xfId="3" applyNumberFormat="1" applyFont="1" applyFill="1" applyBorder="1" applyAlignment="1" applyProtection="1">
      <alignment horizontal="center" vertical="center" shrinkToFit="1"/>
    </xf>
    <xf numFmtId="1" fontId="12" fillId="0" borderId="60" xfId="3" applyNumberFormat="1" applyFont="1" applyFill="1" applyBorder="1" applyAlignment="1" applyProtection="1">
      <alignment horizontal="center" vertical="center" shrinkToFit="1"/>
    </xf>
    <xf numFmtId="1" fontId="12" fillId="0" borderId="61" xfId="3" applyNumberFormat="1" applyFont="1" applyFill="1" applyBorder="1" applyAlignment="1" applyProtection="1">
      <alignment horizontal="center" vertical="center" shrinkToFit="1"/>
    </xf>
    <xf numFmtId="1" fontId="12" fillId="0" borderId="63" xfId="3" applyNumberFormat="1" applyFont="1" applyFill="1" applyBorder="1" applyAlignment="1" applyProtection="1">
      <alignment horizontal="center" vertical="center" shrinkToFit="1"/>
    </xf>
    <xf numFmtId="1" fontId="12" fillId="0" borderId="62" xfId="3" applyNumberFormat="1" applyFont="1" applyFill="1" applyBorder="1" applyAlignment="1" applyProtection="1">
      <alignment horizontal="center" vertical="center" shrinkToFit="1"/>
    </xf>
    <xf numFmtId="1" fontId="12" fillId="3" borderId="62" xfId="3" applyNumberFormat="1" applyFont="1" applyFill="1" applyBorder="1" applyAlignment="1" applyProtection="1">
      <alignment horizontal="center" vertical="center" shrinkToFit="1"/>
    </xf>
    <xf numFmtId="1" fontId="12" fillId="0" borderId="68" xfId="3" applyNumberFormat="1" applyFont="1" applyFill="1" applyBorder="1" applyAlignment="1" applyProtection="1">
      <alignment horizontal="center" vertical="center" shrinkToFit="1"/>
    </xf>
    <xf numFmtId="1" fontId="12" fillId="0" borderId="59" xfId="3" applyNumberFormat="1" applyFont="1" applyFill="1" applyBorder="1" applyAlignment="1" applyProtection="1">
      <alignment horizontal="center" vertical="center" shrinkToFit="1"/>
    </xf>
    <xf numFmtId="0" fontId="12" fillId="0" borderId="71" xfId="3" applyFont="1" applyBorder="1" applyAlignment="1" applyProtection="1">
      <alignment horizontal="center" vertical="center" shrinkToFit="1"/>
    </xf>
    <xf numFmtId="0" fontId="3" fillId="3" borderId="55" xfId="3" applyFont="1" applyFill="1" applyBorder="1" applyAlignment="1" applyProtection="1">
      <alignment horizontal="center" vertical="center" textRotation="90" wrapText="1" shrinkToFit="1"/>
    </xf>
    <xf numFmtId="0" fontId="3" fillId="3" borderId="37" xfId="3" applyFont="1" applyFill="1" applyBorder="1" applyAlignment="1" applyProtection="1">
      <alignment horizontal="center" vertical="center" textRotation="90" wrapText="1" shrinkToFit="1"/>
    </xf>
    <xf numFmtId="0" fontId="23" fillId="3" borderId="55" xfId="3" applyFont="1" applyFill="1" applyBorder="1" applyAlignment="1" applyProtection="1">
      <alignment horizontal="center" vertical="center" textRotation="90" wrapText="1" shrinkToFit="1"/>
    </xf>
    <xf numFmtId="0" fontId="25" fillId="3" borderId="55" xfId="3" applyFont="1" applyFill="1" applyBorder="1" applyAlignment="1" applyProtection="1">
      <alignment horizontal="center" vertical="center" textRotation="90" wrapText="1" shrinkToFit="1"/>
    </xf>
    <xf numFmtId="0" fontId="12" fillId="0" borderId="73" xfId="3" applyFont="1" applyBorder="1" applyAlignment="1" applyProtection="1">
      <alignment horizontal="center" vertical="center" shrinkToFit="1"/>
    </xf>
    <xf numFmtId="1" fontId="12" fillId="0" borderId="74" xfId="3" applyNumberFormat="1" applyFont="1" applyFill="1" applyBorder="1" applyAlignment="1" applyProtection="1">
      <alignment horizontal="center" vertical="center" shrinkToFit="1"/>
    </xf>
    <xf numFmtId="1" fontId="12" fillId="0" borderId="75" xfId="3" applyNumberFormat="1" applyFont="1" applyFill="1" applyBorder="1" applyAlignment="1" applyProtection="1">
      <alignment horizontal="center" vertical="center" shrinkToFit="1"/>
    </xf>
    <xf numFmtId="1" fontId="12" fillId="0" borderId="77" xfId="3" applyNumberFormat="1" applyFont="1" applyFill="1" applyBorder="1" applyAlignment="1" applyProtection="1">
      <alignment horizontal="center" vertical="center" shrinkToFit="1"/>
    </xf>
    <xf numFmtId="1" fontId="12" fillId="3" borderId="75" xfId="3" applyNumberFormat="1" applyFont="1" applyFill="1" applyBorder="1" applyAlignment="1" applyProtection="1">
      <alignment horizontal="center" vertical="center" shrinkToFit="1"/>
    </xf>
    <xf numFmtId="165" fontId="12" fillId="2" borderId="72" xfId="3" applyNumberFormat="1" applyFont="1" applyFill="1" applyBorder="1" applyAlignment="1" applyProtection="1">
      <alignment horizontal="center" vertical="center" shrinkToFit="1"/>
    </xf>
    <xf numFmtId="165" fontId="12" fillId="2" borderId="64" xfId="3" applyNumberFormat="1" applyFont="1" applyFill="1" applyBorder="1" applyAlignment="1" applyProtection="1">
      <alignment horizontal="center" vertical="center" shrinkToFit="1"/>
    </xf>
    <xf numFmtId="165" fontId="12" fillId="2" borderId="67" xfId="3" applyNumberFormat="1" applyFont="1" applyFill="1" applyBorder="1" applyAlignment="1" applyProtection="1">
      <alignment horizontal="center" vertical="center" shrinkToFit="1"/>
    </xf>
    <xf numFmtId="165" fontId="12" fillId="2" borderId="65" xfId="3" applyNumberFormat="1" applyFont="1" applyFill="1" applyBorder="1" applyAlignment="1" applyProtection="1">
      <alignment horizontal="center" vertical="center" shrinkToFit="1"/>
    </xf>
    <xf numFmtId="0" fontId="8" fillId="0" borderId="57" xfId="4" applyFont="1" applyFill="1" applyBorder="1" applyAlignment="1" applyProtection="1">
      <alignment horizontal="center" vertical="center" wrapText="1" shrinkToFit="1"/>
      <protection locked="0"/>
    </xf>
    <xf numFmtId="0" fontId="13" fillId="0" borderId="15" xfId="4" applyFont="1" applyFill="1" applyBorder="1" applyAlignment="1" applyProtection="1">
      <alignment horizontal="center" vertical="center" wrapText="1" shrinkToFit="1"/>
      <protection locked="0"/>
    </xf>
    <xf numFmtId="0" fontId="23" fillId="2" borderId="13" xfId="0" applyFont="1" applyFill="1" applyBorder="1" applyAlignment="1">
      <alignment horizontal="center" vertical="center" textRotation="90" shrinkToFit="1"/>
    </xf>
    <xf numFmtId="0" fontId="18" fillId="3" borderId="0" xfId="3" applyFont="1" applyFill="1" applyBorder="1" applyAlignment="1" applyProtection="1">
      <alignment vertical="center" shrinkToFit="1"/>
    </xf>
    <xf numFmtId="0" fontId="3" fillId="3" borderId="1" xfId="3" applyFont="1" applyFill="1" applyBorder="1" applyProtection="1">
      <protection locked="0"/>
    </xf>
    <xf numFmtId="0" fontId="23" fillId="2" borderId="13" xfId="0" applyFont="1" applyFill="1" applyBorder="1" applyAlignment="1" applyProtection="1">
      <alignment horizontal="center" vertical="center" textRotation="90" shrinkToFit="1"/>
    </xf>
    <xf numFmtId="0" fontId="21" fillId="3" borderId="0" xfId="3" applyFont="1" applyFill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8" fillId="0" borderId="36" xfId="4" applyFont="1" applyFill="1" applyBorder="1" applyAlignment="1" applyProtection="1">
      <alignment horizontal="center" vertical="center" wrapText="1" shrinkToFit="1"/>
    </xf>
    <xf numFmtId="0" fontId="8" fillId="0" borderId="20" xfId="4" applyFont="1" applyFill="1" applyBorder="1" applyAlignment="1" applyProtection="1">
      <alignment horizontal="center" vertical="center" wrapText="1" shrinkToFit="1"/>
    </xf>
    <xf numFmtId="0" fontId="13" fillId="0" borderId="15" xfId="4" applyFont="1" applyFill="1" applyBorder="1" applyAlignment="1" applyProtection="1">
      <alignment horizontal="center" vertical="center" wrapText="1" shrinkToFit="1"/>
    </xf>
    <xf numFmtId="0" fontId="8" fillId="0" borderId="57" xfId="4" applyFont="1" applyFill="1" applyBorder="1" applyAlignment="1" applyProtection="1">
      <alignment horizontal="center" vertical="center" wrapText="1" shrinkToFit="1"/>
    </xf>
    <xf numFmtId="0" fontId="13" fillId="0" borderId="20" xfId="4" applyFont="1" applyFill="1" applyBorder="1" applyAlignment="1" applyProtection="1">
      <alignment horizontal="center" vertical="center" wrapText="1" shrinkToFit="1"/>
    </xf>
    <xf numFmtId="1" fontId="12" fillId="0" borderId="78" xfId="3" applyNumberFormat="1" applyFont="1" applyFill="1" applyBorder="1" applyAlignment="1" applyProtection="1">
      <alignment horizontal="center" vertical="center" shrinkToFit="1"/>
    </xf>
    <xf numFmtId="165" fontId="12" fillId="2" borderId="66" xfId="3" applyNumberFormat="1" applyFont="1" applyFill="1" applyBorder="1" applyAlignment="1" applyProtection="1">
      <alignment horizontal="center" vertical="center" shrinkToFit="1"/>
    </xf>
    <xf numFmtId="1" fontId="12" fillId="0" borderId="87" xfId="3" applyNumberFormat="1" applyFont="1" applyFill="1" applyBorder="1" applyAlignment="1" applyProtection="1">
      <alignment horizontal="center" vertical="center" shrinkToFit="1"/>
    </xf>
    <xf numFmtId="1" fontId="12" fillId="0" borderId="88" xfId="3" applyNumberFormat="1" applyFont="1" applyFill="1" applyBorder="1" applyAlignment="1" applyProtection="1">
      <alignment horizontal="center" vertical="center" shrinkToFit="1"/>
    </xf>
    <xf numFmtId="165" fontId="12" fillId="2" borderId="89" xfId="3" applyNumberFormat="1" applyFont="1" applyFill="1" applyBorder="1" applyAlignment="1" applyProtection="1">
      <alignment horizontal="center" vertical="center" shrinkToFit="1"/>
    </xf>
    <xf numFmtId="1" fontId="12" fillId="0" borderId="76" xfId="3" applyNumberFormat="1" applyFont="1" applyFill="1" applyBorder="1" applyAlignment="1" applyProtection="1">
      <alignment horizontal="center" vertical="center" shrinkToFit="1"/>
    </xf>
    <xf numFmtId="0" fontId="3" fillId="3" borderId="91" xfId="3" applyFont="1" applyFill="1" applyBorder="1" applyAlignment="1" applyProtection="1">
      <alignment horizontal="center" vertical="center" textRotation="90" wrapText="1" shrinkToFit="1"/>
    </xf>
    <xf numFmtId="0" fontId="4" fillId="3" borderId="0" xfId="0" applyFont="1" applyFill="1" applyAlignment="1" applyProtection="1">
      <alignment vertical="center" shrinkToFi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21" fillId="0" borderId="0" xfId="0" applyFont="1" applyProtection="1"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27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 shrinkToFit="1"/>
      <protection locked="0"/>
    </xf>
    <xf numFmtId="0" fontId="7" fillId="0" borderId="0" xfId="0" applyFont="1" applyAlignment="1" applyProtection="1">
      <alignment vertical="center" shrinkToFit="1"/>
      <protection locked="0"/>
    </xf>
    <xf numFmtId="166" fontId="28" fillId="0" borderId="96" xfId="1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2" borderId="51" xfId="1" applyNumberFormat="1" applyFont="1" applyFill="1" applyBorder="1" applyAlignment="1" applyProtection="1">
      <alignment horizontal="center" vertical="center" textRotation="90" shrinkToFit="1"/>
    </xf>
    <xf numFmtId="1" fontId="12" fillId="3" borderId="6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8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86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25" xfId="3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3" borderId="43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99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42" xfId="1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0" borderId="99" xfId="0" applyNumberFormat="1" applyFont="1" applyBorder="1" applyAlignment="1" applyProtection="1">
      <alignment horizontal="center" vertical="center" textRotation="90" shrinkToFit="1"/>
      <protection locked="0"/>
    </xf>
    <xf numFmtId="1" fontId="28" fillId="0" borderId="8" xfId="0" applyNumberFormat="1" applyFont="1" applyBorder="1" applyAlignment="1" applyProtection="1">
      <alignment horizontal="center" vertical="center" textRotation="90" shrinkToFit="1"/>
      <protection locked="0"/>
    </xf>
    <xf numFmtId="166" fontId="28" fillId="0" borderId="43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57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51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10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19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84" xfId="3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3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0" borderId="12" xfId="0" applyNumberFormat="1" applyFont="1" applyBorder="1" applyAlignment="1" applyProtection="1">
      <alignment horizontal="center" vertical="center" textRotation="90" shrinkToFit="1"/>
      <protection locked="0"/>
    </xf>
    <xf numFmtId="166" fontId="28" fillId="0" borderId="11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20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12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8" fillId="0" borderId="98" xfId="1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0" borderId="49" xfId="0" applyNumberFormat="1" applyFont="1" applyBorder="1" applyAlignment="1" applyProtection="1">
      <alignment horizontal="center" vertical="center" textRotation="90" shrinkToFit="1"/>
      <protection locked="0"/>
    </xf>
    <xf numFmtId="1" fontId="28" fillId="2" borderId="100" xfId="1" applyNumberFormat="1" applyFont="1" applyFill="1" applyBorder="1" applyAlignment="1" applyProtection="1">
      <alignment horizontal="center" vertical="center" textRotation="90" shrinkToFit="1"/>
    </xf>
    <xf numFmtId="1" fontId="28" fillId="2" borderId="101" xfId="1" applyNumberFormat="1" applyFont="1" applyFill="1" applyBorder="1" applyAlignment="1" applyProtection="1">
      <alignment horizontal="center" vertical="center" textRotation="90" shrinkToFit="1"/>
    </xf>
    <xf numFmtId="1" fontId="12" fillId="2" borderId="102" xfId="3" applyNumberFormat="1" applyFont="1" applyFill="1" applyBorder="1" applyAlignment="1">
      <alignment horizontal="center" vertical="center" textRotation="90" shrinkToFit="1"/>
    </xf>
    <xf numFmtId="1" fontId="12" fillId="2" borderId="103" xfId="3" applyNumberFormat="1" applyFont="1" applyFill="1" applyBorder="1" applyAlignment="1">
      <alignment horizontal="center" vertical="center" textRotation="90" shrinkToFit="1"/>
    </xf>
    <xf numFmtId="1" fontId="12" fillId="2" borderId="104" xfId="3" applyNumberFormat="1" applyFont="1" applyFill="1" applyBorder="1" applyAlignment="1">
      <alignment horizontal="center" vertical="center" textRotation="90" shrinkToFit="1"/>
    </xf>
    <xf numFmtId="1" fontId="12" fillId="2" borderId="105" xfId="3" applyNumberFormat="1" applyFont="1" applyFill="1" applyBorder="1" applyAlignment="1">
      <alignment horizontal="center" vertical="center" textRotation="90" shrinkToFit="1"/>
    </xf>
    <xf numFmtId="1" fontId="28" fillId="2" borderId="106" xfId="1" applyNumberFormat="1" applyFont="1" applyFill="1" applyBorder="1" applyAlignment="1" applyProtection="1">
      <alignment horizontal="center" vertical="center" textRotation="90" shrinkToFit="1"/>
    </xf>
    <xf numFmtId="1" fontId="28" fillId="2" borderId="107" xfId="1" applyNumberFormat="1" applyFont="1" applyFill="1" applyBorder="1" applyAlignment="1" applyProtection="1">
      <alignment horizontal="center" vertical="center" textRotation="90" shrinkToFit="1"/>
    </xf>
    <xf numFmtId="1" fontId="28" fillId="2" borderId="103" xfId="1" applyNumberFormat="1" applyFont="1" applyFill="1" applyBorder="1" applyAlignment="1" applyProtection="1">
      <alignment horizontal="center" vertical="center" textRotation="90" shrinkToFit="1"/>
    </xf>
    <xf numFmtId="1" fontId="28" fillId="2" borderId="108" xfId="1" applyNumberFormat="1" applyFont="1" applyFill="1" applyBorder="1" applyAlignment="1" applyProtection="1">
      <alignment horizontal="center" vertical="center" textRotation="90" shrinkToFit="1"/>
    </xf>
    <xf numFmtId="1" fontId="28" fillId="2" borderId="102" xfId="1" applyNumberFormat="1" applyFont="1" applyFill="1" applyBorder="1" applyAlignment="1" applyProtection="1">
      <alignment horizontal="center" vertical="center" textRotation="90" shrinkToFit="1"/>
    </xf>
    <xf numFmtId="1" fontId="28" fillId="3" borderId="100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102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103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104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105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106" xfId="3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3" borderId="106" xfId="1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3" borderId="107" xfId="1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3" borderId="103" xfId="1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3" borderId="101" xfId="1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3" borderId="108" xfId="1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3" borderId="102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28" fillId="2" borderId="100" xfId="1" applyNumberFormat="1" applyFont="1" applyFill="1" applyBorder="1" applyAlignment="1" applyProtection="1">
      <alignment horizontal="center" vertical="center" textRotation="90" shrinkToFit="1"/>
    </xf>
    <xf numFmtId="165" fontId="28" fillId="2" borderId="101" xfId="1" applyNumberFormat="1" applyFont="1" applyFill="1" applyBorder="1" applyAlignment="1" applyProtection="1">
      <alignment horizontal="center" vertical="center" textRotation="90" shrinkToFit="1"/>
    </xf>
    <xf numFmtId="165" fontId="12" fillId="2" borderId="102" xfId="3" applyNumberFormat="1" applyFont="1" applyFill="1" applyBorder="1" applyAlignment="1">
      <alignment horizontal="center" vertical="center" textRotation="90" shrinkToFit="1"/>
    </xf>
    <xf numFmtId="165" fontId="12" fillId="2" borderId="103" xfId="3" applyNumberFormat="1" applyFont="1" applyFill="1" applyBorder="1" applyAlignment="1">
      <alignment horizontal="center" vertical="center" textRotation="90" shrinkToFit="1"/>
    </xf>
    <xf numFmtId="165" fontId="12" fillId="2" borderId="104" xfId="3" applyNumberFormat="1" applyFont="1" applyFill="1" applyBorder="1" applyAlignment="1">
      <alignment horizontal="center" vertical="center" textRotation="90" shrinkToFit="1"/>
    </xf>
    <xf numFmtId="165" fontId="12" fillId="2" borderId="105" xfId="3" applyNumberFormat="1" applyFont="1" applyFill="1" applyBorder="1" applyAlignment="1">
      <alignment horizontal="center" vertical="center" textRotation="90" shrinkToFit="1"/>
    </xf>
    <xf numFmtId="165" fontId="28" fillId="2" borderId="106" xfId="1" applyNumberFormat="1" applyFont="1" applyFill="1" applyBorder="1" applyAlignment="1" applyProtection="1">
      <alignment horizontal="center" vertical="center" textRotation="90" shrinkToFit="1"/>
    </xf>
    <xf numFmtId="165" fontId="28" fillId="2" borderId="107" xfId="1" applyNumberFormat="1" applyFont="1" applyFill="1" applyBorder="1" applyAlignment="1" applyProtection="1">
      <alignment horizontal="center" vertical="center" textRotation="90" shrinkToFit="1"/>
    </xf>
    <xf numFmtId="165" fontId="28" fillId="2" borderId="103" xfId="1" applyNumberFormat="1" applyFont="1" applyFill="1" applyBorder="1" applyAlignment="1" applyProtection="1">
      <alignment horizontal="center" vertical="center" textRotation="90" shrinkToFit="1"/>
    </xf>
    <xf numFmtId="165" fontId="28" fillId="2" borderId="108" xfId="1" applyNumberFormat="1" applyFont="1" applyFill="1" applyBorder="1" applyAlignment="1" applyProtection="1">
      <alignment horizontal="center" vertical="center" textRotation="90" shrinkToFit="1"/>
    </xf>
    <xf numFmtId="165" fontId="28" fillId="2" borderId="102" xfId="1" applyNumberFormat="1" applyFont="1" applyFill="1" applyBorder="1" applyAlignment="1" applyProtection="1">
      <alignment horizontal="center" vertical="center" textRotation="90" shrinkToFit="1"/>
    </xf>
    <xf numFmtId="0" fontId="12" fillId="2" borderId="25" xfId="0" applyFont="1" applyFill="1" applyBorder="1" applyAlignment="1">
      <alignment horizontal="center" vertical="center" shrinkToFit="1" readingOrder="2"/>
    </xf>
    <xf numFmtId="0" fontId="3" fillId="2" borderId="15" xfId="0" applyFont="1" applyFill="1" applyBorder="1" applyAlignment="1">
      <alignment horizontal="center" vertical="center" wrapText="1"/>
    </xf>
    <xf numFmtId="0" fontId="3" fillId="2" borderId="110" xfId="0" applyFont="1" applyFill="1" applyBorder="1" applyAlignment="1">
      <alignment horizontal="center" vertical="center" textRotation="90" wrapText="1" shrinkToFit="1"/>
    </xf>
    <xf numFmtId="0" fontId="23" fillId="2" borderId="13" xfId="0" applyFont="1" applyFill="1" applyBorder="1" applyAlignment="1">
      <alignment horizontal="center" vertical="center" textRotation="90" wrapText="1" shrinkToFit="1"/>
    </xf>
    <xf numFmtId="0" fontId="3" fillId="2" borderId="90" xfId="0" applyFont="1" applyFill="1" applyBorder="1" applyAlignment="1">
      <alignment horizontal="center" vertical="center" textRotation="90" wrapText="1" shrinkToFit="1"/>
    </xf>
    <xf numFmtId="0" fontId="3" fillId="2" borderId="13" xfId="0" applyFont="1" applyFill="1" applyBorder="1" applyAlignment="1">
      <alignment horizontal="center" vertical="center" textRotation="90" wrapText="1" shrinkToFit="1"/>
    </xf>
    <xf numFmtId="0" fontId="3" fillId="2" borderId="54" xfId="0" applyFont="1" applyFill="1" applyBorder="1" applyAlignment="1">
      <alignment horizontal="center" vertical="center" textRotation="90" wrapText="1"/>
    </xf>
    <xf numFmtId="0" fontId="3" fillId="2" borderId="90" xfId="0" applyFont="1" applyFill="1" applyBorder="1" applyAlignment="1">
      <alignment horizontal="center" vertical="center" textRotation="90" shrinkToFit="1"/>
    </xf>
    <xf numFmtId="0" fontId="3" fillId="2" borderId="13" xfId="0" applyFont="1" applyFill="1" applyBorder="1" applyAlignment="1">
      <alignment horizontal="center" vertical="center" textRotation="90" shrinkToFit="1"/>
    </xf>
    <xf numFmtId="0" fontId="3" fillId="2" borderId="14" xfId="0" applyFont="1" applyFill="1" applyBorder="1" applyAlignment="1">
      <alignment horizontal="center" vertical="center" textRotation="90" shrinkToFit="1"/>
    </xf>
    <xf numFmtId="0" fontId="23" fillId="2" borderId="14" xfId="0" applyFont="1" applyFill="1" applyBorder="1" applyAlignment="1">
      <alignment horizontal="center" vertical="center" textRotation="90" shrinkToFit="1"/>
    </xf>
    <xf numFmtId="0" fontId="23" fillId="2" borderId="90" xfId="0" applyFont="1" applyFill="1" applyBorder="1" applyAlignment="1">
      <alignment horizontal="center" vertical="center" textRotation="90" shrinkToFit="1"/>
    </xf>
    <xf numFmtId="1" fontId="12" fillId="0" borderId="29" xfId="3" applyNumberFormat="1" applyFont="1" applyFill="1" applyBorder="1" applyAlignment="1" applyProtection="1">
      <alignment horizontal="center" vertical="center" shrinkToFit="1"/>
    </xf>
    <xf numFmtId="165" fontId="12" fillId="2" borderId="70" xfId="3" applyNumberFormat="1" applyFont="1" applyFill="1" applyBorder="1" applyAlignment="1" applyProtection="1">
      <alignment horizontal="center" vertical="center" shrinkToFit="1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0" fontId="3" fillId="0" borderId="0" xfId="0" applyFont="1" applyAlignment="1" applyProtection="1">
      <alignment vertical="center" wrapText="1"/>
      <protection locked="0"/>
    </xf>
    <xf numFmtId="0" fontId="20" fillId="3" borderId="0" xfId="0" applyFont="1" applyFill="1" applyBorder="1" applyAlignment="1">
      <alignment vertical="center" shrinkToFit="1"/>
    </xf>
    <xf numFmtId="0" fontId="4" fillId="0" borderId="0" xfId="0" applyFont="1" applyBorder="1" applyAlignment="1" applyProtection="1">
      <alignment vertical="center" shrinkToFit="1"/>
      <protection locked="0"/>
    </xf>
    <xf numFmtId="0" fontId="4" fillId="3" borderId="0" xfId="0" applyFont="1" applyFill="1" applyBorder="1" applyAlignment="1" applyProtection="1">
      <alignment vertical="center" shrinkToFit="1"/>
      <protection locked="0"/>
    </xf>
    <xf numFmtId="1" fontId="12" fillId="0" borderId="117" xfId="3" applyNumberFormat="1" applyFont="1" applyFill="1" applyBorder="1" applyAlignment="1" applyProtection="1">
      <alignment horizontal="center" vertical="center" shrinkToFit="1"/>
    </xf>
    <xf numFmtId="1" fontId="12" fillId="0" borderId="118" xfId="3" applyNumberFormat="1" applyFont="1" applyFill="1" applyBorder="1" applyAlignment="1" applyProtection="1">
      <alignment horizontal="center" vertical="center" shrinkToFit="1"/>
    </xf>
    <xf numFmtId="165" fontId="12" fillId="2" borderId="119" xfId="3" applyNumberFormat="1" applyFont="1" applyFill="1" applyBorder="1" applyAlignment="1" applyProtection="1">
      <alignment horizontal="center" vertical="center" shrinkToFit="1"/>
    </xf>
    <xf numFmtId="0" fontId="12" fillId="3" borderId="95" xfId="3" applyFont="1" applyFill="1" applyBorder="1" applyAlignment="1" applyProtection="1">
      <alignment horizontal="center" vertical="center" shrinkToFit="1"/>
    </xf>
    <xf numFmtId="1" fontId="12" fillId="3" borderId="95" xfId="3" applyNumberFormat="1" applyFont="1" applyFill="1" applyBorder="1" applyAlignment="1" applyProtection="1">
      <alignment horizontal="center" vertical="center" shrinkToFit="1"/>
    </xf>
    <xf numFmtId="1" fontId="7" fillId="3" borderId="95" xfId="3" applyNumberFormat="1" applyFont="1" applyFill="1" applyBorder="1" applyAlignment="1" applyProtection="1">
      <alignment horizontal="center" vertical="center" shrinkToFit="1"/>
    </xf>
    <xf numFmtId="0" fontId="5" fillId="3" borderId="95" xfId="3" applyFont="1" applyFill="1" applyBorder="1" applyAlignment="1" applyProtection="1">
      <alignment horizontal="center" vertical="center" shrinkToFit="1"/>
    </xf>
    <xf numFmtId="0" fontId="12" fillId="3" borderId="95" xfId="3" applyFont="1" applyFill="1" applyBorder="1" applyAlignment="1" applyProtection="1">
      <alignment horizontal="center" vertical="center"/>
    </xf>
    <xf numFmtId="165" fontId="12" fillId="5" borderId="72" xfId="3" applyNumberFormat="1" applyFont="1" applyFill="1" applyBorder="1" applyAlignment="1" applyProtection="1">
      <alignment horizontal="center" vertical="center" shrinkToFit="1"/>
    </xf>
    <xf numFmtId="165" fontId="12" fillId="5" borderId="66" xfId="3" applyNumberFormat="1" applyFont="1" applyFill="1" applyBorder="1" applyAlignment="1" applyProtection="1">
      <alignment horizontal="center" vertical="center" shrinkToFit="1"/>
    </xf>
    <xf numFmtId="165" fontId="12" fillId="5" borderId="64" xfId="3" applyNumberFormat="1" applyFont="1" applyFill="1" applyBorder="1" applyAlignment="1" applyProtection="1">
      <alignment horizontal="center" vertical="center" shrinkToFit="1"/>
    </xf>
    <xf numFmtId="165" fontId="12" fillId="5" borderId="69" xfId="3" applyNumberFormat="1" applyFont="1" applyFill="1" applyBorder="1" applyAlignment="1" applyProtection="1">
      <alignment horizontal="center" vertical="center" shrinkToFit="1"/>
    </xf>
    <xf numFmtId="165" fontId="12" fillId="5" borderId="67" xfId="3" applyNumberFormat="1" applyFont="1" applyFill="1" applyBorder="1" applyAlignment="1" applyProtection="1">
      <alignment horizontal="center" vertical="center" shrinkToFit="1"/>
    </xf>
    <xf numFmtId="165" fontId="12" fillId="5" borderId="38" xfId="3" applyNumberFormat="1" applyFont="1" applyFill="1" applyBorder="1" applyAlignment="1" applyProtection="1">
      <alignment horizontal="center" vertical="center" shrinkToFit="1"/>
    </xf>
    <xf numFmtId="165" fontId="12" fillId="5" borderId="89" xfId="3" applyNumberFormat="1" applyFont="1" applyFill="1" applyBorder="1" applyAlignment="1" applyProtection="1">
      <alignment horizontal="center" vertical="center" shrinkToFit="1"/>
    </xf>
    <xf numFmtId="165" fontId="12" fillId="5" borderId="119" xfId="3" applyNumberFormat="1" applyFont="1" applyFill="1" applyBorder="1" applyAlignment="1" applyProtection="1">
      <alignment horizontal="center" vertical="center" shrinkToFit="1"/>
    </xf>
    <xf numFmtId="165" fontId="12" fillId="5" borderId="65" xfId="3" applyNumberFormat="1" applyFont="1" applyFill="1" applyBorder="1" applyAlignment="1" applyProtection="1">
      <alignment horizontal="center" vertical="center" shrinkToFit="1"/>
    </xf>
    <xf numFmtId="165" fontId="12" fillId="5" borderId="52" xfId="3" applyNumberFormat="1" applyFont="1" applyFill="1" applyBorder="1" applyAlignment="1" applyProtection="1">
      <alignment horizontal="center" vertical="center" shrinkToFit="1"/>
    </xf>
    <xf numFmtId="1" fontId="12" fillId="3" borderId="42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51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41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3" borderId="9" xfId="3" applyNumberFormat="1" applyFont="1" applyFill="1" applyBorder="1" applyAlignment="1" applyProtection="1">
      <alignment horizontal="center" vertical="center" textRotation="90" shrinkToFit="1"/>
      <protection locked="0"/>
    </xf>
    <xf numFmtId="165" fontId="28" fillId="2" borderId="34" xfId="1" applyNumberFormat="1" applyFont="1" applyFill="1" applyBorder="1" applyAlignment="1" applyProtection="1">
      <alignment horizontal="center" vertical="center" textRotation="90" shrinkToFit="1"/>
    </xf>
    <xf numFmtId="1" fontId="12" fillId="2" borderId="95" xfId="3" applyNumberFormat="1" applyFont="1" applyFill="1" applyBorder="1" applyAlignment="1">
      <alignment horizontal="center" vertical="center" textRotation="90" shrinkToFit="1"/>
    </xf>
    <xf numFmtId="1" fontId="12" fillId="3" borderId="95" xfId="3" applyNumberFormat="1" applyFont="1" applyFill="1" applyBorder="1" applyAlignment="1" applyProtection="1">
      <alignment horizontal="center" vertical="center" textRotation="90" shrinkToFit="1"/>
      <protection locked="0"/>
    </xf>
    <xf numFmtId="165" fontId="12" fillId="2" borderId="95" xfId="3" applyNumberFormat="1" applyFont="1" applyFill="1" applyBorder="1" applyAlignment="1">
      <alignment horizontal="center" vertical="center" textRotation="90" shrinkToFit="1"/>
    </xf>
    <xf numFmtId="1" fontId="12" fillId="3" borderId="15" xfId="3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2" borderId="101" xfId="3" applyNumberFormat="1" applyFont="1" applyFill="1" applyBorder="1" applyAlignment="1">
      <alignment horizontal="center" vertical="center" textRotation="90" shrinkToFit="1"/>
    </xf>
    <xf numFmtId="1" fontId="12" fillId="3" borderId="101" xfId="3" applyNumberFormat="1" applyFont="1" applyFill="1" applyBorder="1" applyAlignment="1" applyProtection="1">
      <alignment horizontal="center" vertical="center" textRotation="90" shrinkToFit="1"/>
      <protection locked="0"/>
    </xf>
    <xf numFmtId="165" fontId="12" fillId="2" borderId="101" xfId="3" applyNumberFormat="1" applyFont="1" applyFill="1" applyBorder="1" applyAlignment="1">
      <alignment horizontal="center" vertical="center" textRotation="90" shrinkToFit="1"/>
    </xf>
    <xf numFmtId="165" fontId="12" fillId="5" borderId="70" xfId="3" applyNumberFormat="1" applyFont="1" applyFill="1" applyBorder="1" applyAlignment="1" applyProtection="1">
      <alignment horizontal="center" vertical="center" shrinkToFit="1"/>
    </xf>
    <xf numFmtId="0" fontId="20" fillId="3" borderId="0" xfId="0" applyFont="1" applyFill="1" applyBorder="1" applyAlignment="1" applyProtection="1">
      <alignment vertical="center" shrinkToFit="1"/>
      <protection locked="0"/>
    </xf>
    <xf numFmtId="0" fontId="20" fillId="3" borderId="0" xfId="0" applyFont="1" applyFill="1" applyBorder="1" applyAlignment="1" applyProtection="1">
      <alignment vertical="center" shrinkToFit="1"/>
    </xf>
    <xf numFmtId="0" fontId="4" fillId="3" borderId="0" xfId="0" applyFont="1" applyFill="1" applyAlignment="1" applyProtection="1">
      <alignment vertical="center" shrinkToFit="1"/>
    </xf>
    <xf numFmtId="0" fontId="3" fillId="0" borderId="0" xfId="3" applyFont="1" applyProtection="1"/>
    <xf numFmtId="0" fontId="21" fillId="0" borderId="0" xfId="0" applyFont="1" applyProtection="1"/>
    <xf numFmtId="0" fontId="4" fillId="3" borderId="0" xfId="0" applyFont="1" applyFill="1" applyBorder="1" applyAlignment="1" applyProtection="1">
      <alignment vertical="center" shrinkToFit="1"/>
    </xf>
    <xf numFmtId="0" fontId="4" fillId="0" borderId="0" xfId="0" applyFont="1" applyAlignment="1" applyProtection="1">
      <alignment vertical="center" shrinkToFit="1"/>
    </xf>
    <xf numFmtId="0" fontId="6" fillId="0" borderId="0" xfId="0" applyFont="1" applyAlignment="1" applyProtection="1">
      <alignment vertical="center" wrapText="1" shrinkToFit="1"/>
    </xf>
    <xf numFmtId="0" fontId="27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 shrinkToFit="1"/>
    </xf>
    <xf numFmtId="0" fontId="7" fillId="0" borderId="0" xfId="0" applyFont="1" applyAlignment="1" applyProtection="1">
      <alignment vertical="center" shrinkToFit="1"/>
    </xf>
    <xf numFmtId="0" fontId="12" fillId="2" borderId="25" xfId="0" applyFont="1" applyFill="1" applyBorder="1" applyAlignment="1" applyProtection="1">
      <alignment horizontal="center" vertical="center" shrinkToFit="1" readingOrder="2"/>
    </xf>
    <xf numFmtId="0" fontId="3" fillId="2" borderId="15" xfId="0" applyFont="1" applyFill="1" applyBorder="1" applyAlignment="1" applyProtection="1">
      <alignment horizontal="center" vertical="center" wrapText="1"/>
    </xf>
    <xf numFmtId="0" fontId="3" fillId="2" borderId="110" xfId="0" applyFont="1" applyFill="1" applyBorder="1" applyAlignment="1" applyProtection="1">
      <alignment horizontal="center" vertical="center" textRotation="90" wrapText="1" shrinkToFit="1"/>
    </xf>
    <xf numFmtId="0" fontId="23" fillId="2" borderId="13" xfId="0" applyFont="1" applyFill="1" applyBorder="1" applyAlignment="1" applyProtection="1">
      <alignment horizontal="center" vertical="center" textRotation="90" wrapText="1" shrinkToFit="1"/>
    </xf>
    <xf numFmtId="0" fontId="3" fillId="2" borderId="90" xfId="0" applyFont="1" applyFill="1" applyBorder="1" applyAlignment="1" applyProtection="1">
      <alignment horizontal="center" vertical="center" textRotation="90" wrapText="1" shrinkToFit="1"/>
    </xf>
    <xf numFmtId="0" fontId="3" fillId="2" borderId="13" xfId="0" applyFont="1" applyFill="1" applyBorder="1" applyAlignment="1" applyProtection="1">
      <alignment horizontal="center" vertical="center" textRotation="90" wrapText="1" shrinkToFit="1"/>
    </xf>
    <xf numFmtId="0" fontId="3" fillId="2" borderId="54" xfId="0" applyFont="1" applyFill="1" applyBorder="1" applyAlignment="1" applyProtection="1">
      <alignment horizontal="center" vertical="center" textRotation="90" wrapText="1"/>
    </xf>
    <xf numFmtId="0" fontId="3" fillId="2" borderId="90" xfId="0" applyFont="1" applyFill="1" applyBorder="1" applyAlignment="1" applyProtection="1">
      <alignment horizontal="center" vertical="center" textRotation="90" shrinkToFit="1"/>
    </xf>
    <xf numFmtId="0" fontId="3" fillId="2" borderId="13" xfId="0" applyFont="1" applyFill="1" applyBorder="1" applyAlignment="1" applyProtection="1">
      <alignment horizontal="center" vertical="center" textRotation="90" shrinkToFit="1"/>
    </xf>
    <xf numFmtId="0" fontId="3" fillId="2" borderId="14" xfId="0" applyFont="1" applyFill="1" applyBorder="1" applyAlignment="1" applyProtection="1">
      <alignment horizontal="center" vertical="center" textRotation="90" shrinkToFit="1"/>
    </xf>
    <xf numFmtId="0" fontId="23" fillId="2" borderId="14" xfId="0" applyFont="1" applyFill="1" applyBorder="1" applyAlignment="1" applyProtection="1">
      <alignment horizontal="center" vertical="center" textRotation="90" shrinkToFit="1"/>
    </xf>
    <xf numFmtId="0" fontId="23" fillId="2" borderId="90" xfId="0" applyFont="1" applyFill="1" applyBorder="1" applyAlignment="1" applyProtection="1">
      <alignment horizontal="center" vertical="center" textRotation="90" shrinkToFit="1"/>
    </xf>
    <xf numFmtId="0" fontId="3" fillId="2" borderId="85" xfId="0" applyFont="1" applyFill="1" applyBorder="1" applyAlignment="1" applyProtection="1">
      <alignment horizontal="center" vertical="center" textRotation="90" wrapText="1"/>
    </xf>
    <xf numFmtId="0" fontId="3" fillId="2" borderId="13" xfId="0" applyFont="1" applyFill="1" applyBorder="1" applyAlignment="1" applyProtection="1">
      <alignment horizontal="center" vertical="center" textRotation="90" wrapText="1"/>
    </xf>
    <xf numFmtId="0" fontId="7" fillId="0" borderId="2" xfId="0" applyFont="1" applyBorder="1" applyAlignment="1" applyProtection="1">
      <alignment horizontal="center" vertical="center" wrapText="1"/>
    </xf>
    <xf numFmtId="1" fontId="12" fillId="2" borderId="102" xfId="3" applyNumberFormat="1" applyFont="1" applyFill="1" applyBorder="1" applyAlignment="1" applyProtection="1">
      <alignment horizontal="center" vertical="center" textRotation="90" shrinkToFit="1"/>
    </xf>
    <xf numFmtId="1" fontId="12" fillId="2" borderId="103" xfId="3" applyNumberFormat="1" applyFont="1" applyFill="1" applyBorder="1" applyAlignment="1" applyProtection="1">
      <alignment horizontal="center" vertical="center" textRotation="90" shrinkToFit="1"/>
    </xf>
    <xf numFmtId="1" fontId="12" fillId="2" borderId="104" xfId="3" applyNumberFormat="1" applyFont="1" applyFill="1" applyBorder="1" applyAlignment="1" applyProtection="1">
      <alignment horizontal="center" vertical="center" textRotation="90" shrinkToFit="1"/>
    </xf>
    <xf numFmtId="1" fontId="12" fillId="2" borderId="105" xfId="3" applyNumberFormat="1" applyFont="1" applyFill="1" applyBorder="1" applyAlignment="1" applyProtection="1">
      <alignment horizontal="center" vertical="center" textRotation="90" shrinkToFit="1"/>
    </xf>
    <xf numFmtId="1" fontId="12" fillId="2" borderId="106" xfId="3" applyNumberFormat="1" applyFont="1" applyFill="1" applyBorder="1" applyAlignment="1" applyProtection="1">
      <alignment horizontal="center" vertical="center" textRotation="90" shrinkToFit="1"/>
    </xf>
    <xf numFmtId="165" fontId="12" fillId="2" borderId="102" xfId="3" applyNumberFormat="1" applyFont="1" applyFill="1" applyBorder="1" applyAlignment="1" applyProtection="1">
      <alignment horizontal="center" vertical="center" textRotation="90" shrinkToFit="1"/>
    </xf>
    <xf numFmtId="165" fontId="12" fillId="2" borderId="103" xfId="3" applyNumberFormat="1" applyFont="1" applyFill="1" applyBorder="1" applyAlignment="1" applyProtection="1">
      <alignment horizontal="center" vertical="center" textRotation="90" shrinkToFit="1"/>
    </xf>
    <xf numFmtId="165" fontId="12" fillId="2" borderId="104" xfId="3" applyNumberFormat="1" applyFont="1" applyFill="1" applyBorder="1" applyAlignment="1" applyProtection="1">
      <alignment horizontal="center" vertical="center" textRotation="90" shrinkToFit="1"/>
    </xf>
    <xf numFmtId="165" fontId="12" fillId="2" borderId="105" xfId="3" applyNumberFormat="1" applyFont="1" applyFill="1" applyBorder="1" applyAlignment="1" applyProtection="1">
      <alignment horizontal="center" vertical="center" textRotation="90" shrinkToFit="1"/>
    </xf>
    <xf numFmtId="165" fontId="12" fillId="2" borderId="106" xfId="3" applyNumberFormat="1" applyFont="1" applyFill="1" applyBorder="1" applyAlignment="1" applyProtection="1">
      <alignment horizontal="center" vertical="center" textRotation="90" shrinkToFit="1"/>
    </xf>
    <xf numFmtId="0" fontId="5" fillId="3" borderId="0" xfId="0" applyFont="1" applyFill="1" applyBorder="1" applyAlignment="1">
      <alignment vertical="center"/>
    </xf>
    <xf numFmtId="0" fontId="12" fillId="2" borderId="21" xfId="0" applyFont="1" applyFill="1" applyBorder="1" applyAlignment="1" applyProtection="1">
      <alignment horizontal="center" vertical="center"/>
    </xf>
    <xf numFmtId="0" fontId="12" fillId="2" borderId="43" xfId="0" applyFont="1" applyFill="1" applyBorder="1" applyAlignment="1" applyProtection="1">
      <alignment horizontal="center" vertical="center"/>
    </xf>
    <xf numFmtId="0" fontId="12" fillId="2" borderId="42" xfId="0" applyFont="1" applyFill="1" applyBorder="1" applyAlignment="1" applyProtection="1">
      <alignment horizontal="center" vertical="center"/>
    </xf>
    <xf numFmtId="0" fontId="4" fillId="3" borderId="94" xfId="0" applyFont="1" applyFill="1" applyBorder="1" applyAlignment="1" applyProtection="1">
      <alignment horizontal="center" vertical="center" shrinkToFit="1"/>
      <protection locked="0"/>
    </xf>
    <xf numFmtId="0" fontId="4" fillId="3" borderId="39" xfId="0" applyFont="1" applyFill="1" applyBorder="1" applyAlignment="1" applyProtection="1">
      <alignment horizontal="center" vertical="center" shrinkToFit="1"/>
      <protection locked="0"/>
    </xf>
    <xf numFmtId="0" fontId="4" fillId="3" borderId="16" xfId="0" applyFont="1" applyFill="1" applyBorder="1" applyAlignment="1" applyProtection="1">
      <alignment horizontal="center" vertical="center" shrinkToFit="1"/>
      <protection locked="0"/>
    </xf>
    <xf numFmtId="0" fontId="4" fillId="3" borderId="93" xfId="0" applyFont="1" applyFill="1" applyBorder="1" applyAlignment="1" applyProtection="1">
      <alignment horizontal="center" vertical="center" shrinkToFit="1"/>
      <protection locked="0"/>
    </xf>
    <xf numFmtId="0" fontId="4" fillId="3" borderId="40" xfId="0" applyFont="1" applyFill="1" applyBorder="1" applyAlignment="1" applyProtection="1">
      <alignment horizontal="center" vertical="center" shrinkToFit="1"/>
      <protection locked="0"/>
    </xf>
    <xf numFmtId="0" fontId="4" fillId="3" borderId="28" xfId="0" applyFont="1" applyFill="1" applyBorder="1" applyAlignment="1" applyProtection="1">
      <alignment horizontal="center" vertical="center" shrinkToFit="1"/>
      <protection locked="0"/>
    </xf>
    <xf numFmtId="0" fontId="5" fillId="2" borderId="19" xfId="0" applyFont="1" applyFill="1" applyBorder="1" applyAlignment="1" applyProtection="1">
      <alignment horizontal="center" vertical="center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20" xfId="0" applyFont="1" applyFill="1" applyBorder="1" applyAlignment="1" applyProtection="1">
      <alignment horizontal="center" vertical="center"/>
    </xf>
    <xf numFmtId="0" fontId="3" fillId="2" borderId="82" xfId="0" applyFont="1" applyFill="1" applyBorder="1" applyAlignment="1" applyProtection="1">
      <alignment horizontal="center" vertical="center" shrinkToFit="1"/>
    </xf>
    <xf numFmtId="0" fontId="3" fillId="2" borderId="79" xfId="0" applyFont="1" applyFill="1" applyBorder="1" applyAlignment="1" applyProtection="1">
      <alignment horizontal="center" vertical="center" shrinkToFit="1"/>
    </xf>
    <xf numFmtId="0" fontId="3" fillId="2" borderId="80" xfId="0" applyFont="1" applyFill="1" applyBorder="1" applyAlignment="1" applyProtection="1">
      <alignment horizontal="center" vertical="center" shrinkToFit="1"/>
    </xf>
    <xf numFmtId="0" fontId="23" fillId="2" borderId="109" xfId="0" applyFont="1" applyFill="1" applyBorder="1" applyAlignment="1" applyProtection="1">
      <alignment horizontal="center" vertical="center" textRotation="90" wrapText="1" shrinkToFit="1"/>
    </xf>
    <xf numFmtId="0" fontId="23" fillId="2" borderId="48" xfId="0" applyFont="1" applyFill="1" applyBorder="1" applyAlignment="1" applyProtection="1">
      <alignment horizontal="center" vertical="center" textRotation="90" wrapText="1" shrinkToFit="1"/>
    </xf>
    <xf numFmtId="0" fontId="3" fillId="2" borderId="10" xfId="0" applyFont="1" applyFill="1" applyBorder="1" applyAlignment="1" applyProtection="1">
      <alignment horizontal="center" vertical="center" shrinkToFit="1"/>
    </xf>
    <xf numFmtId="0" fontId="3" fillId="2" borderId="49" xfId="0" applyFont="1" applyFill="1" applyBorder="1" applyAlignment="1" applyProtection="1">
      <alignment horizontal="center" vertical="center" shrinkToFit="1"/>
    </xf>
    <xf numFmtId="0" fontId="3" fillId="2" borderId="11" xfId="0" applyFont="1" applyFill="1" applyBorder="1" applyAlignment="1" applyProtection="1">
      <alignment horizontal="center" vertical="center" shrinkToFit="1"/>
    </xf>
    <xf numFmtId="0" fontId="3" fillId="2" borderId="9" xfId="0" applyFont="1" applyFill="1" applyBorder="1" applyAlignment="1" applyProtection="1">
      <alignment horizontal="center" vertical="center" shrinkToFit="1"/>
    </xf>
    <xf numFmtId="0" fontId="3" fillId="2" borderId="10" xfId="0" applyFont="1" applyFill="1" applyBorder="1" applyAlignment="1" applyProtection="1">
      <alignment horizontal="center" vertical="center" wrapText="1" shrinkToFit="1"/>
    </xf>
    <xf numFmtId="0" fontId="3" fillId="2" borderId="11" xfId="0" applyFont="1" applyFill="1" applyBorder="1" applyAlignment="1" applyProtection="1">
      <alignment horizontal="center" vertical="center" wrapText="1" shrinkToFit="1"/>
    </xf>
    <xf numFmtId="0" fontId="3" fillId="2" borderId="9" xfId="0" applyFont="1" applyFill="1" applyBorder="1" applyAlignment="1" applyProtection="1">
      <alignment horizontal="center" vertical="center" wrapText="1" shrinkToFit="1"/>
    </xf>
    <xf numFmtId="0" fontId="20" fillId="2" borderId="111" xfId="0" applyFont="1" applyFill="1" applyBorder="1" applyAlignment="1" applyProtection="1">
      <alignment horizontal="center" vertical="center" shrinkToFit="1"/>
    </xf>
    <xf numFmtId="0" fontId="20" fillId="2" borderId="25" xfId="0" applyFont="1" applyFill="1" applyBorder="1" applyAlignment="1" applyProtection="1">
      <alignment horizontal="center" vertical="center" shrinkToFit="1"/>
    </xf>
    <xf numFmtId="0" fontId="20" fillId="2" borderId="112" xfId="0" applyFont="1" applyFill="1" applyBorder="1" applyAlignment="1" applyProtection="1">
      <alignment horizontal="center" vertical="center" shrinkToFit="1"/>
    </xf>
    <xf numFmtId="0" fontId="5" fillId="2" borderId="19" xfId="0" applyFont="1" applyFill="1" applyBorder="1" applyAlignment="1" applyProtection="1">
      <alignment horizontal="center" vertical="center" shrinkToFit="1"/>
      <protection locked="0"/>
    </xf>
    <xf numFmtId="0" fontId="5" fillId="2" borderId="18" xfId="0" applyFont="1" applyFill="1" applyBorder="1" applyAlignment="1" applyProtection="1">
      <alignment horizontal="center" vertical="center" shrinkToFit="1"/>
      <protection locked="0"/>
    </xf>
    <xf numFmtId="0" fontId="5" fillId="2" borderId="20" xfId="0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Alignment="1" applyProtection="1">
      <alignment horizontal="left" vertical="center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12" fillId="2" borderId="30" xfId="0" applyFont="1" applyFill="1" applyBorder="1" applyAlignment="1" applyProtection="1">
      <alignment horizontal="center" vertical="center" shrinkToFit="1" readingOrder="2"/>
    </xf>
    <xf numFmtId="0" fontId="12" fillId="2" borderId="26" xfId="0" applyFont="1" applyFill="1" applyBorder="1" applyAlignment="1" applyProtection="1">
      <alignment horizontal="center" vertical="center" shrinkToFit="1" readingOrder="2"/>
    </xf>
    <xf numFmtId="0" fontId="17" fillId="2" borderId="30" xfId="0" applyFont="1" applyFill="1" applyBorder="1" applyAlignment="1" applyProtection="1">
      <alignment horizontal="center" vertical="center" shrinkToFit="1" readingOrder="2"/>
    </xf>
    <xf numFmtId="0" fontId="17" fillId="2" borderId="26" xfId="0" applyFont="1" applyFill="1" applyBorder="1" applyAlignment="1" applyProtection="1">
      <alignment horizontal="center" vertical="center" shrinkToFit="1" readingOrder="2"/>
    </xf>
    <xf numFmtId="0" fontId="17" fillId="2" borderId="36" xfId="0" applyFont="1" applyFill="1" applyBorder="1" applyAlignment="1" applyProtection="1">
      <alignment horizontal="center" vertical="center" shrinkToFit="1" readingOrder="2"/>
    </xf>
    <xf numFmtId="0" fontId="12" fillId="2" borderId="26" xfId="0" applyFont="1" applyFill="1" applyBorder="1" applyAlignment="1" applyProtection="1">
      <alignment horizontal="center" vertical="center"/>
    </xf>
    <xf numFmtId="0" fontId="12" fillId="2" borderId="36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8" fillId="2" borderId="40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2" borderId="20" xfId="0" applyFont="1" applyFill="1" applyBorder="1" applyAlignment="1" applyProtection="1">
      <alignment horizontal="center" vertical="center" wrapText="1" shrinkToFit="1"/>
    </xf>
    <xf numFmtId="0" fontId="15" fillId="2" borderId="50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12" fillId="2" borderId="92" xfId="0" applyFont="1" applyFill="1" applyBorder="1" applyAlignment="1" applyProtection="1">
      <alignment horizontal="center" vertical="center" shrinkToFit="1"/>
    </xf>
    <xf numFmtId="0" fontId="12" fillId="2" borderId="36" xfId="0" applyFont="1" applyFill="1" applyBorder="1" applyAlignment="1" applyProtection="1">
      <alignment horizontal="center" vertical="center" shrinkToFit="1"/>
    </xf>
    <xf numFmtId="0" fontId="3" fillId="2" borderId="96" xfId="0" applyFont="1" applyFill="1" applyBorder="1" applyAlignment="1" applyProtection="1">
      <alignment horizontal="center" vertical="center" shrinkToFit="1"/>
    </xf>
    <xf numFmtId="0" fontId="3" fillId="2" borderId="57" xfId="0" applyFont="1" applyFill="1" applyBorder="1" applyAlignment="1" applyProtection="1">
      <alignment horizontal="center" vertical="center" shrinkToFit="1"/>
    </xf>
    <xf numFmtId="0" fontId="7" fillId="2" borderId="81" xfId="0" applyFont="1" applyFill="1" applyBorder="1" applyAlignment="1" applyProtection="1">
      <alignment horizontal="center" vertical="center" wrapText="1"/>
    </xf>
    <xf numFmtId="0" fontId="7" fillId="2" borderId="83" xfId="0" applyFont="1" applyFill="1" applyBorder="1" applyAlignment="1" applyProtection="1">
      <alignment horizontal="center" vertical="center" wrapText="1"/>
    </xf>
    <xf numFmtId="0" fontId="3" fillId="2" borderId="39" xfId="0" applyFont="1" applyFill="1" applyBorder="1" applyAlignment="1" applyProtection="1">
      <alignment horizontal="center" vertical="center" wrapText="1"/>
    </xf>
    <xf numFmtId="0" fontId="3" fillId="2" borderId="39" xfId="0" applyFont="1" applyFill="1" applyBorder="1" applyAlignment="1" applyProtection="1">
      <alignment horizontal="center" vertical="center" wrapText="1" shrinkToFit="1"/>
    </xf>
    <xf numFmtId="0" fontId="3" fillId="2" borderId="83" xfId="0" applyFont="1" applyFill="1" applyBorder="1" applyAlignment="1" applyProtection="1">
      <alignment horizontal="center" vertical="center" wrapText="1" shrinkToFit="1"/>
    </xf>
    <xf numFmtId="0" fontId="3" fillId="2" borderId="81" xfId="0" applyFont="1" applyFill="1" applyBorder="1" applyAlignment="1" applyProtection="1">
      <alignment horizontal="center" vertical="center" wrapText="1"/>
    </xf>
    <xf numFmtId="0" fontId="3" fillId="2" borderId="83" xfId="0" applyFont="1" applyFill="1" applyBorder="1" applyAlignment="1" applyProtection="1">
      <alignment horizontal="center" vertical="center" wrapText="1"/>
    </xf>
    <xf numFmtId="0" fontId="3" fillId="2" borderId="19" xfId="0" applyFont="1" applyFill="1" applyBorder="1" applyAlignment="1" applyProtection="1">
      <alignment horizontal="center" vertical="center" wrapText="1"/>
    </xf>
    <xf numFmtId="0" fontId="3" fillId="2" borderId="20" xfId="0" applyFont="1" applyFill="1" applyBorder="1" applyAlignment="1" applyProtection="1">
      <alignment horizontal="center" vertical="center" wrapText="1"/>
    </xf>
    <xf numFmtId="0" fontId="20" fillId="2" borderId="92" xfId="0" applyFont="1" applyFill="1" applyBorder="1" applyAlignment="1" applyProtection="1">
      <alignment horizontal="center" vertical="center" shrinkToFit="1"/>
    </xf>
    <xf numFmtId="0" fontId="20" fillId="2" borderId="26" xfId="0" applyFont="1" applyFill="1" applyBorder="1" applyAlignment="1" applyProtection="1">
      <alignment horizontal="center" vertical="center" shrinkToFit="1"/>
    </xf>
    <xf numFmtId="0" fontId="20" fillId="2" borderId="27" xfId="0" applyFont="1" applyFill="1" applyBorder="1" applyAlignment="1" applyProtection="1">
      <alignment horizontal="center" vertical="center" shrinkToFit="1"/>
    </xf>
    <xf numFmtId="0" fontId="4" fillId="0" borderId="113" xfId="0" applyFont="1" applyBorder="1" applyAlignment="1" applyProtection="1">
      <alignment horizontal="center" vertical="center" shrinkToFit="1"/>
      <protection locked="0"/>
    </xf>
    <xf numFmtId="0" fontId="4" fillId="0" borderId="54" xfId="0" applyFont="1" applyBorder="1" applyAlignment="1" applyProtection="1">
      <alignment horizontal="center" vertical="center" shrinkToFit="1"/>
      <protection locked="0"/>
    </xf>
    <xf numFmtId="0" fontId="4" fillId="0" borderId="114" xfId="0" applyFont="1" applyBorder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horizontal="center" vertical="center" shrinkToFit="1"/>
    </xf>
    <xf numFmtId="0" fontId="12" fillId="2" borderId="21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 shrinkToFit="1" readingOrder="2"/>
    </xf>
    <xf numFmtId="0" fontId="12" fillId="2" borderId="26" xfId="0" applyFont="1" applyFill="1" applyBorder="1" applyAlignment="1">
      <alignment horizontal="center" vertical="center" shrinkToFit="1" readingOrder="2"/>
    </xf>
    <xf numFmtId="0" fontId="12" fillId="2" borderId="26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>
      <alignment horizontal="center" vertical="center" shrinkToFit="1"/>
    </xf>
    <xf numFmtId="0" fontId="20" fillId="2" borderId="111" xfId="0" applyFont="1" applyFill="1" applyBorder="1" applyAlignment="1">
      <alignment horizontal="center" vertical="center" shrinkToFit="1"/>
    </xf>
    <xf numFmtId="0" fontId="20" fillId="2" borderId="25" xfId="0" applyFont="1" applyFill="1" applyBorder="1" applyAlignment="1">
      <alignment horizontal="center" vertical="center" shrinkToFit="1"/>
    </xf>
    <xf numFmtId="0" fontId="20" fillId="2" borderId="112" xfId="0" applyFont="1" applyFill="1" applyBorder="1" applyAlignment="1">
      <alignment horizontal="center" vertical="center" shrinkToFit="1"/>
    </xf>
    <xf numFmtId="0" fontId="4" fillId="0" borderId="113" xfId="0" applyFont="1" applyBorder="1" applyAlignment="1" applyProtection="1">
      <alignment horizontal="center" vertical="center" shrinkToFit="1"/>
    </xf>
    <xf numFmtId="0" fontId="4" fillId="0" borderId="54" xfId="0" applyFont="1" applyBorder="1" applyAlignment="1" applyProtection="1">
      <alignment horizontal="center" vertical="center" shrinkToFit="1"/>
    </xf>
    <xf numFmtId="0" fontId="4" fillId="0" borderId="114" xfId="0" applyFont="1" applyBorder="1" applyAlignment="1" applyProtection="1">
      <alignment horizontal="center" vertical="center" shrinkToFit="1"/>
    </xf>
    <xf numFmtId="0" fontId="20" fillId="2" borderId="92" xfId="0" applyFont="1" applyFill="1" applyBorder="1" applyAlignment="1">
      <alignment horizontal="center" vertical="center" shrinkToFit="1"/>
    </xf>
    <xf numFmtId="0" fontId="20" fillId="2" borderId="26" xfId="0" applyFont="1" applyFill="1" applyBorder="1" applyAlignment="1">
      <alignment horizontal="center" vertical="center" shrinkToFit="1"/>
    </xf>
    <xf numFmtId="0" fontId="20" fillId="2" borderId="27" xfId="0" applyFont="1" applyFill="1" applyBorder="1" applyAlignment="1">
      <alignment horizontal="center" vertical="center" shrinkToFit="1"/>
    </xf>
    <xf numFmtId="0" fontId="4" fillId="3" borderId="94" xfId="0" applyFont="1" applyFill="1" applyBorder="1" applyAlignment="1" applyProtection="1">
      <alignment horizontal="center" vertical="center" shrinkToFit="1"/>
    </xf>
    <xf numFmtId="0" fontId="4" fillId="3" borderId="39" xfId="0" applyFont="1" applyFill="1" applyBorder="1" applyAlignment="1" applyProtection="1">
      <alignment horizontal="center" vertical="center" shrinkToFit="1"/>
    </xf>
    <xf numFmtId="0" fontId="4" fillId="3" borderId="16" xfId="0" applyFont="1" applyFill="1" applyBorder="1" applyAlignment="1" applyProtection="1">
      <alignment horizontal="center" vertical="center" shrinkToFit="1"/>
    </xf>
    <xf numFmtId="0" fontId="4" fillId="3" borderId="93" xfId="0" applyFont="1" applyFill="1" applyBorder="1" applyAlignment="1" applyProtection="1">
      <alignment horizontal="center" vertical="center" shrinkToFit="1"/>
    </xf>
    <xf numFmtId="0" fontId="4" fillId="3" borderId="40" xfId="0" applyFont="1" applyFill="1" applyBorder="1" applyAlignment="1" applyProtection="1">
      <alignment horizontal="center" vertical="center" shrinkToFit="1"/>
    </xf>
    <xf numFmtId="0" fontId="4" fillId="3" borderId="28" xfId="0" applyFont="1" applyFill="1" applyBorder="1" applyAlignment="1" applyProtection="1">
      <alignment horizontal="center" vertical="center" shrinkToFit="1"/>
    </xf>
    <xf numFmtId="0" fontId="5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64" fontId="8" fillId="0" borderId="29" xfId="3" applyNumberFormat="1" applyFont="1" applyBorder="1" applyAlignment="1" applyProtection="1">
      <alignment horizontal="right"/>
      <protection locked="0"/>
    </xf>
    <xf numFmtId="0" fontId="8" fillId="0" borderId="32" xfId="3" applyNumberFormat="1" applyFont="1" applyBorder="1" applyAlignment="1" applyProtection="1">
      <alignment horizontal="left"/>
    </xf>
    <xf numFmtId="1" fontId="14" fillId="0" borderId="4" xfId="0" applyNumberFormat="1" applyFont="1" applyBorder="1" applyAlignment="1" applyProtection="1">
      <alignment horizontal="center" vertical="center" shrinkToFit="1" readingOrder="2"/>
    </xf>
    <xf numFmtId="1" fontId="8" fillId="0" borderId="32" xfId="0" applyNumberFormat="1" applyFont="1" applyBorder="1" applyAlignment="1" applyProtection="1">
      <alignment horizontal="center" vertical="center" wrapText="1" shrinkToFit="1" readingOrder="2"/>
    </xf>
    <xf numFmtId="0" fontId="12" fillId="2" borderId="92" xfId="0" applyFont="1" applyFill="1" applyBorder="1" applyAlignment="1">
      <alignment horizontal="center" vertical="center" shrinkToFit="1"/>
    </xf>
    <xf numFmtId="0" fontId="12" fillId="2" borderId="36" xfId="0" applyFont="1" applyFill="1" applyBorder="1" applyAlignment="1">
      <alignment horizontal="center" vertical="center" shrinkToFit="1"/>
    </xf>
    <xf numFmtId="0" fontId="3" fillId="2" borderId="96" xfId="0" applyFont="1" applyFill="1" applyBorder="1" applyAlignment="1">
      <alignment horizontal="center" vertical="center" shrinkToFit="1"/>
    </xf>
    <xf numFmtId="0" fontId="3" fillId="2" borderId="57" xfId="0" applyFont="1" applyFill="1" applyBorder="1" applyAlignment="1">
      <alignment horizontal="center" vertical="center" shrinkToFit="1"/>
    </xf>
    <xf numFmtId="0" fontId="7" fillId="2" borderId="81" xfId="0" applyFont="1" applyFill="1" applyBorder="1" applyAlignment="1">
      <alignment horizontal="center" vertical="center" wrapText="1"/>
    </xf>
    <xf numFmtId="0" fontId="7" fillId="2" borderId="83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 shrinkToFit="1"/>
    </xf>
    <xf numFmtId="0" fontId="3" fillId="2" borderId="83" xfId="0" applyFont="1" applyFill="1" applyBorder="1" applyAlignment="1">
      <alignment horizontal="center" vertical="center" wrapText="1" shrinkToFit="1"/>
    </xf>
    <xf numFmtId="0" fontId="17" fillId="2" borderId="30" xfId="0" applyFont="1" applyFill="1" applyBorder="1" applyAlignment="1">
      <alignment horizontal="center" vertical="center" shrinkToFit="1" readingOrder="2"/>
    </xf>
    <xf numFmtId="0" fontId="17" fillId="2" borderId="26" xfId="0" applyFont="1" applyFill="1" applyBorder="1" applyAlignment="1">
      <alignment horizontal="center" vertical="center" shrinkToFit="1" readingOrder="2"/>
    </xf>
    <xf numFmtId="0" fontId="17" fillId="2" borderId="36" xfId="0" applyFont="1" applyFill="1" applyBorder="1" applyAlignment="1">
      <alignment horizontal="center" vertical="center" shrinkToFit="1" readingOrder="2"/>
    </xf>
    <xf numFmtId="0" fontId="3" fillId="2" borderId="81" xfId="0" applyFont="1" applyFill="1" applyBorder="1" applyAlignment="1">
      <alignment horizontal="center" vertical="center" wrapText="1"/>
    </xf>
    <xf numFmtId="0" fontId="3" fillId="2" borderId="8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3" fillId="2" borderId="109" xfId="0" applyFont="1" applyFill="1" applyBorder="1" applyAlignment="1">
      <alignment horizontal="center" vertical="center" textRotation="90" wrapText="1" shrinkToFit="1"/>
    </xf>
    <xf numFmtId="0" fontId="23" fillId="2" borderId="48" xfId="0" applyFont="1" applyFill="1" applyBorder="1" applyAlignment="1">
      <alignment horizontal="center" vertical="center" textRotation="90" wrapText="1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4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wrapText="1" shrinkToFi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9" xfId="0" applyFont="1" applyFill="1" applyBorder="1" applyAlignment="1">
      <alignment horizontal="center" vertical="center" wrapText="1" shrinkToFit="1"/>
    </xf>
    <xf numFmtId="0" fontId="3" fillId="2" borderId="82" xfId="0" applyFont="1" applyFill="1" applyBorder="1" applyAlignment="1">
      <alignment horizontal="center" vertical="center" shrinkToFit="1"/>
    </xf>
    <xf numFmtId="0" fontId="3" fillId="2" borderId="79" xfId="0" applyFont="1" applyFill="1" applyBorder="1" applyAlignment="1">
      <alignment horizontal="center" vertical="center" shrinkToFit="1"/>
    </xf>
    <xf numFmtId="0" fontId="3" fillId="2" borderId="80" xfId="0" applyFont="1" applyFill="1" applyBorder="1" applyAlignment="1">
      <alignment horizontal="center" vertical="center" shrinkToFit="1"/>
    </xf>
    <xf numFmtId="1" fontId="8" fillId="0" borderId="32" xfId="0" applyNumberFormat="1" applyFont="1" applyBorder="1" applyAlignment="1" applyProtection="1">
      <alignment horizontal="center" shrinkToFit="1"/>
    </xf>
    <xf numFmtId="0" fontId="8" fillId="0" borderId="4" xfId="0" applyFont="1" applyBorder="1" applyAlignment="1" applyProtection="1">
      <alignment horizontal="center" shrinkToFit="1"/>
    </xf>
    <xf numFmtId="0" fontId="5" fillId="3" borderId="44" xfId="3" applyFont="1" applyFill="1" applyBorder="1" applyAlignment="1" applyProtection="1">
      <alignment horizontal="center" vertical="center" shrinkToFit="1"/>
    </xf>
    <xf numFmtId="0" fontId="5" fillId="3" borderId="46" xfId="3" applyFont="1" applyFill="1" applyBorder="1" applyAlignment="1" applyProtection="1">
      <alignment horizontal="center" vertical="center" shrinkToFit="1"/>
    </xf>
    <xf numFmtId="0" fontId="5" fillId="3" borderId="48" xfId="3" applyFont="1" applyFill="1" applyBorder="1" applyAlignment="1" applyProtection="1">
      <alignment horizontal="center" vertical="center" shrinkToFit="1"/>
    </xf>
    <xf numFmtId="0" fontId="12" fillId="3" borderId="45" xfId="3" applyFont="1" applyFill="1" applyBorder="1" applyAlignment="1" applyProtection="1">
      <alignment horizontal="center" vertical="center"/>
    </xf>
    <xf numFmtId="0" fontId="12" fillId="3" borderId="47" xfId="3" applyFont="1" applyFill="1" applyBorder="1" applyAlignment="1" applyProtection="1">
      <alignment horizontal="center" vertical="center"/>
    </xf>
    <xf numFmtId="0" fontId="12" fillId="3" borderId="31" xfId="3" applyFont="1" applyFill="1" applyBorder="1" applyAlignment="1" applyProtection="1">
      <alignment horizontal="center" vertical="center"/>
    </xf>
    <xf numFmtId="0" fontId="5" fillId="2" borderId="30" xfId="3" applyFont="1" applyFill="1" applyBorder="1" applyAlignment="1" applyProtection="1">
      <alignment horizontal="center" vertical="center" shrinkToFit="1"/>
    </xf>
    <xf numFmtId="0" fontId="5" fillId="2" borderId="27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 shrinkToFit="1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23" xfId="3" applyFont="1" applyBorder="1" applyAlignment="1" applyProtection="1">
      <alignment horizontal="center"/>
      <protection locked="0"/>
    </xf>
    <xf numFmtId="0" fontId="3" fillId="0" borderId="24" xfId="3" applyFont="1" applyBorder="1" applyAlignment="1" applyProtection="1">
      <alignment horizontal="center"/>
      <protection locked="0"/>
    </xf>
    <xf numFmtId="0" fontId="22" fillId="2" borderId="53" xfId="3" applyFont="1" applyFill="1" applyBorder="1" applyAlignment="1" applyProtection="1">
      <alignment horizontal="center" vertical="center" wrapText="1" shrinkToFit="1"/>
    </xf>
    <xf numFmtId="0" fontId="22" fillId="2" borderId="55" xfId="3" applyFont="1" applyFill="1" applyBorder="1" applyAlignment="1" applyProtection="1">
      <alignment horizontal="center" vertical="center" wrapText="1" shrinkToFit="1"/>
    </xf>
    <xf numFmtId="0" fontId="22" fillId="2" borderId="56" xfId="3" applyFont="1" applyFill="1" applyBorder="1" applyAlignment="1" applyProtection="1">
      <alignment horizontal="center" vertical="center" wrapText="1" shrinkToFit="1"/>
    </xf>
    <xf numFmtId="0" fontId="18" fillId="2" borderId="44" xfId="3" applyFont="1" applyFill="1" applyBorder="1" applyAlignment="1" applyProtection="1">
      <alignment horizontal="center" vertical="center" shrinkToFit="1"/>
    </xf>
    <xf numFmtId="0" fontId="18" fillId="2" borderId="46" xfId="3" applyFont="1" applyFill="1" applyBorder="1" applyAlignment="1" applyProtection="1">
      <alignment horizontal="center" vertical="center" shrinkToFit="1"/>
    </xf>
    <xf numFmtId="0" fontId="18" fillId="2" borderId="48" xfId="3" applyFont="1" applyFill="1" applyBorder="1" applyAlignment="1" applyProtection="1">
      <alignment horizontal="center" vertical="center" shrinkToFit="1"/>
    </xf>
    <xf numFmtId="0" fontId="20" fillId="3" borderId="0" xfId="0" applyFont="1" applyFill="1" applyBorder="1" applyAlignment="1">
      <alignment horizontal="center" vertical="center" shrinkToFit="1"/>
    </xf>
    <xf numFmtId="0" fontId="4" fillId="2" borderId="45" xfId="3" applyFont="1" applyFill="1" applyBorder="1" applyAlignment="1" applyProtection="1">
      <alignment horizontal="center" vertical="center" wrapText="1" shrinkToFit="1"/>
    </xf>
    <xf numFmtId="0" fontId="4" fillId="2" borderId="47" xfId="3" applyFont="1" applyFill="1" applyBorder="1" applyAlignment="1" applyProtection="1">
      <alignment horizontal="center" vertical="center" wrapText="1" shrinkToFit="1"/>
    </xf>
    <xf numFmtId="0" fontId="4" fillId="2" borderId="31" xfId="3" applyFont="1" applyFill="1" applyBorder="1" applyAlignment="1" applyProtection="1">
      <alignment horizontal="center" vertical="center" wrapText="1" shrinkToFit="1"/>
    </xf>
    <xf numFmtId="0" fontId="5" fillId="3" borderId="0" xfId="0" applyFont="1" applyFill="1" applyBorder="1" applyAlignment="1" applyProtection="1">
      <alignment horizontal="center" vertical="center" shrinkToFit="1"/>
      <protection locked="0"/>
    </xf>
    <xf numFmtId="0" fontId="18" fillId="3" borderId="0" xfId="3" applyFont="1" applyFill="1" applyBorder="1" applyAlignment="1" applyProtection="1">
      <alignment horizontal="center" vertical="center" shrinkToFit="1"/>
    </xf>
    <xf numFmtId="0" fontId="5" fillId="2" borderId="15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 shrinkToFit="1"/>
      <protection locked="0"/>
    </xf>
    <xf numFmtId="0" fontId="5" fillId="2" borderId="19" xfId="0" applyFont="1" applyFill="1" applyBorder="1" applyAlignment="1" applyProtection="1">
      <alignment horizontal="center" vertical="center" shrinkToFit="1"/>
    </xf>
    <xf numFmtId="0" fontId="5" fillId="2" borderId="18" xfId="0" applyFont="1" applyFill="1" applyBorder="1" applyAlignment="1" applyProtection="1">
      <alignment horizontal="center" vertical="center" shrinkToFit="1"/>
    </xf>
    <xf numFmtId="0" fontId="5" fillId="2" borderId="20" xfId="0" applyFont="1" applyFill="1" applyBorder="1" applyAlignment="1" applyProtection="1">
      <alignment horizontal="center" vertical="center" shrinkToFit="1"/>
    </xf>
    <xf numFmtId="0" fontId="20" fillId="2" borderId="96" xfId="0" applyFont="1" applyFill="1" applyBorder="1" applyAlignment="1" applyProtection="1">
      <alignment horizontal="center" vertical="center" shrinkToFit="1"/>
    </xf>
    <xf numFmtId="0" fontId="20" fillId="2" borderId="41" xfId="0" applyFont="1" applyFill="1" applyBorder="1" applyAlignment="1" applyProtection="1">
      <alignment horizontal="center" vertical="center" shrinkToFit="1"/>
    </xf>
    <xf numFmtId="0" fontId="20" fillId="2" borderId="97" xfId="0" applyFont="1" applyFill="1" applyBorder="1" applyAlignment="1" applyProtection="1">
      <alignment horizontal="center" vertical="center" shrinkToFit="1"/>
    </xf>
    <xf numFmtId="0" fontId="20" fillId="3" borderId="95" xfId="0" applyFont="1" applyFill="1" applyBorder="1" applyAlignment="1" applyProtection="1">
      <alignment horizontal="center" vertical="center" shrinkToFit="1"/>
    </xf>
    <xf numFmtId="1" fontId="12" fillId="2" borderId="78" xfId="3" applyNumberFormat="1" applyFont="1" applyFill="1" applyBorder="1" applyAlignment="1" applyProtection="1">
      <alignment horizontal="center" vertical="center" shrinkToFit="1"/>
    </xf>
    <xf numFmtId="1" fontId="12" fillId="2" borderId="63" xfId="3" applyNumberFormat="1" applyFont="1" applyFill="1" applyBorder="1" applyAlignment="1" applyProtection="1">
      <alignment horizontal="center" vertical="center" shrinkToFit="1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0" fontId="21" fillId="0" borderId="115" xfId="0" applyFont="1" applyBorder="1" applyAlignment="1" applyProtection="1">
      <alignment horizontal="center" vertical="center"/>
    </xf>
    <xf numFmtId="0" fontId="21" fillId="0" borderId="15" xfId="0" applyFont="1" applyBorder="1" applyAlignment="1" applyProtection="1">
      <alignment horizontal="center" vertical="center"/>
    </xf>
    <xf numFmtId="0" fontId="21" fillId="0" borderId="116" xfId="0" applyFont="1" applyBorder="1" applyAlignment="1" applyProtection="1">
      <alignment horizontal="center" vertical="center"/>
    </xf>
    <xf numFmtId="0" fontId="21" fillId="0" borderId="113" xfId="0" applyFont="1" applyBorder="1" applyAlignment="1" applyProtection="1">
      <alignment horizontal="center" vertical="center"/>
    </xf>
    <xf numFmtId="0" fontId="21" fillId="0" borderId="54" xfId="0" applyFont="1" applyBorder="1" applyAlignment="1" applyProtection="1">
      <alignment horizontal="center" vertical="center"/>
    </xf>
    <xf numFmtId="0" fontId="21" fillId="0" borderId="114" xfId="0" applyFont="1" applyBorder="1" applyAlignment="1" applyProtection="1">
      <alignment horizontal="center" vertical="center"/>
    </xf>
    <xf numFmtId="0" fontId="21" fillId="0" borderId="113" xfId="0" applyFont="1" applyBorder="1" applyAlignment="1" applyProtection="1">
      <alignment horizontal="center" vertical="center"/>
      <protection locked="0"/>
    </xf>
    <xf numFmtId="0" fontId="21" fillId="0" borderId="54" xfId="0" applyFont="1" applyBorder="1" applyAlignment="1" applyProtection="1">
      <alignment horizontal="center" vertical="center"/>
      <protection locked="0"/>
    </xf>
    <xf numFmtId="0" fontId="21" fillId="0" borderId="114" xfId="0" applyFont="1" applyBorder="1" applyAlignment="1" applyProtection="1">
      <alignment horizontal="center" vertical="center"/>
      <protection locked="0"/>
    </xf>
    <xf numFmtId="0" fontId="21" fillId="0" borderId="115" xfId="0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0" fontId="21" fillId="0" borderId="116" xfId="0" applyFont="1" applyBorder="1" applyAlignment="1" applyProtection="1">
      <alignment horizontal="center" vertical="center"/>
      <protection locked="0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20"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CC38"/>
  <sheetViews>
    <sheetView showGridLines="0" topLeftCell="A17" zoomScaleNormal="100" zoomScaleSheetLayoutView="100" workbookViewId="0">
      <selection activeCell="V38" sqref="V38"/>
    </sheetView>
  </sheetViews>
  <sheetFormatPr defaultColWidth="9.28515625" defaultRowHeight="17.25" x14ac:dyDescent="0.2"/>
  <cols>
    <col min="1" max="1" width="0.85546875" style="25" customWidth="1"/>
    <col min="2" max="2" width="3" style="25" customWidth="1"/>
    <col min="3" max="4" width="3" style="46" customWidth="1"/>
    <col min="5" max="5" width="3" style="45" customWidth="1"/>
    <col min="6" max="6" width="3" style="25" customWidth="1"/>
    <col min="7" max="8" width="3" style="46" customWidth="1"/>
    <col min="9" max="12" width="3" style="25" customWidth="1"/>
    <col min="13" max="14" width="3" style="46" customWidth="1"/>
    <col min="15" max="16" width="3" style="25" customWidth="1"/>
    <col min="17" max="30" width="3" style="46" customWidth="1"/>
    <col min="31" max="33" width="3" style="25" customWidth="1"/>
    <col min="34" max="35" width="3" style="46" customWidth="1"/>
    <col min="36" max="36" width="3" style="25" customWidth="1"/>
    <col min="37" max="38" width="3" style="46" customWidth="1"/>
    <col min="39" max="40" width="3" style="25" customWidth="1"/>
    <col min="41" max="42" width="3" style="46" customWidth="1"/>
    <col min="43" max="43" width="3" style="25" customWidth="1"/>
    <col min="44" max="44" width="9.85546875" style="25" customWidth="1"/>
    <col min="45" max="45" width="3.5703125" style="25" customWidth="1"/>
    <col min="46" max="46" width="0.7109375" style="25" customWidth="1"/>
    <col min="47" max="55" width="9.28515625" style="25"/>
    <col min="56" max="58" width="9.28515625" style="46"/>
    <col min="59" max="16384" width="9.28515625" style="25"/>
  </cols>
  <sheetData>
    <row r="1" spans="1:81" ht="5.25" customHeight="1" thickTop="1" thickBot="1" x14ac:dyDescent="0.25">
      <c r="A1" s="312"/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4"/>
    </row>
    <row r="2" spans="1:81" ht="29.1" customHeight="1" x14ac:dyDescent="0.4">
      <c r="A2" s="1"/>
      <c r="B2" s="281" t="s">
        <v>18</v>
      </c>
      <c r="C2" s="282"/>
      <c r="D2" s="282"/>
      <c r="E2" s="282"/>
      <c r="F2" s="282"/>
      <c r="G2" s="282"/>
      <c r="H2" s="282"/>
      <c r="I2" s="283"/>
      <c r="J2" s="186"/>
      <c r="K2" s="100"/>
      <c r="L2" s="100"/>
      <c r="M2" s="100"/>
      <c r="N2" s="339" t="s">
        <v>28</v>
      </c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101"/>
      <c r="AN2" s="102"/>
      <c r="AO2" s="281" t="s">
        <v>8</v>
      </c>
      <c r="AP2" s="282"/>
      <c r="AQ2" s="282"/>
      <c r="AR2" s="282"/>
      <c r="AS2" s="283"/>
      <c r="AT2" s="2"/>
    </row>
    <row r="3" spans="1:81" ht="27" customHeight="1" thickBot="1" x14ac:dyDescent="0.45">
      <c r="A3" s="1"/>
      <c r="B3" s="336"/>
      <c r="C3" s="337"/>
      <c r="D3" s="337"/>
      <c r="E3" s="337"/>
      <c r="F3" s="337"/>
      <c r="G3" s="337"/>
      <c r="H3" s="337"/>
      <c r="I3" s="338"/>
      <c r="J3" s="188"/>
      <c r="K3" s="100"/>
      <c r="L3" s="100"/>
      <c r="M3" s="100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  <c r="AE3" s="339"/>
      <c r="AF3" s="339"/>
      <c r="AG3" s="339"/>
      <c r="AH3" s="339"/>
      <c r="AI3" s="339"/>
      <c r="AJ3" s="339"/>
      <c r="AK3" s="339"/>
      <c r="AL3" s="339"/>
      <c r="AM3" s="101"/>
      <c r="AN3" s="102"/>
      <c r="AO3" s="445"/>
      <c r="AP3" s="446"/>
      <c r="AQ3" s="446"/>
      <c r="AR3" s="446"/>
      <c r="AS3" s="447"/>
      <c r="AT3" s="2"/>
    </row>
    <row r="4" spans="1:81" ht="5.0999999999999996" customHeight="1" thickBot="1" x14ac:dyDescent="0.45">
      <c r="A4" s="1"/>
      <c r="B4" s="103"/>
      <c r="C4" s="103"/>
      <c r="D4" s="103"/>
      <c r="E4" s="103"/>
      <c r="F4" s="103"/>
      <c r="G4" s="103"/>
      <c r="H4" s="103"/>
      <c r="I4" s="103"/>
      <c r="J4" s="188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2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2"/>
      <c r="AO4" s="102"/>
      <c r="AP4" s="220"/>
      <c r="AQ4" s="220"/>
      <c r="AR4" s="220"/>
      <c r="AS4" s="220"/>
      <c r="AT4" s="2"/>
    </row>
    <row r="5" spans="1:81" ht="28.5" customHeight="1" x14ac:dyDescent="0.4">
      <c r="A5" s="1"/>
      <c r="B5" s="333" t="s">
        <v>9</v>
      </c>
      <c r="C5" s="334"/>
      <c r="D5" s="334"/>
      <c r="E5" s="334"/>
      <c r="F5" s="334"/>
      <c r="G5" s="334"/>
      <c r="H5" s="334"/>
      <c r="I5" s="335"/>
      <c r="J5" s="186"/>
      <c r="K5" s="100"/>
      <c r="L5" s="100"/>
      <c r="M5" s="100"/>
      <c r="N5" s="284"/>
      <c r="O5" s="285"/>
      <c r="P5" s="285"/>
      <c r="Q5" s="285"/>
      <c r="R5" s="285"/>
      <c r="S5" s="286"/>
      <c r="T5" s="287" t="s">
        <v>29</v>
      </c>
      <c r="U5" s="287"/>
      <c r="V5" s="287"/>
      <c r="W5" s="287"/>
      <c r="X5" s="287"/>
      <c r="Y5" s="104"/>
      <c r="Z5" s="10"/>
      <c r="AA5" s="105"/>
      <c r="AB5" s="284"/>
      <c r="AC5" s="285"/>
      <c r="AD5" s="285"/>
      <c r="AE5" s="285"/>
      <c r="AF5" s="285"/>
      <c r="AG5" s="286"/>
      <c r="AH5" s="287" t="s">
        <v>30</v>
      </c>
      <c r="AI5" s="287"/>
      <c r="AJ5" s="287"/>
      <c r="AK5" s="287"/>
      <c r="AL5" s="287"/>
      <c r="AM5" s="102"/>
      <c r="AN5" s="102"/>
      <c r="AO5" s="281" t="s">
        <v>17</v>
      </c>
      <c r="AP5" s="282"/>
      <c r="AQ5" s="282"/>
      <c r="AR5" s="282"/>
      <c r="AS5" s="283"/>
      <c r="AT5" s="2"/>
    </row>
    <row r="6" spans="1:81" ht="5.25" customHeight="1" x14ac:dyDescent="0.4">
      <c r="A6" s="1"/>
      <c r="B6" s="260"/>
      <c r="C6" s="261"/>
      <c r="D6" s="261"/>
      <c r="E6" s="261"/>
      <c r="F6" s="261"/>
      <c r="G6" s="261"/>
      <c r="H6" s="261"/>
      <c r="I6" s="262"/>
      <c r="J6" s="188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2"/>
      <c r="W6" s="10"/>
      <c r="X6" s="10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2"/>
      <c r="AO6" s="448"/>
      <c r="AP6" s="449"/>
      <c r="AQ6" s="449"/>
      <c r="AR6" s="449"/>
      <c r="AS6" s="450"/>
      <c r="AT6" s="2"/>
    </row>
    <row r="7" spans="1:81" ht="23.45" customHeight="1" thickBot="1" x14ac:dyDescent="0.45">
      <c r="A7" s="1"/>
      <c r="B7" s="263"/>
      <c r="C7" s="264"/>
      <c r="D7" s="264"/>
      <c r="E7" s="264"/>
      <c r="F7" s="264"/>
      <c r="G7" s="264"/>
      <c r="H7" s="264"/>
      <c r="I7" s="265"/>
      <c r="J7" s="188"/>
      <c r="K7" s="100"/>
      <c r="L7" s="266" t="s">
        <v>31</v>
      </c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8"/>
      <c r="AM7" s="46"/>
      <c r="AN7" s="102"/>
      <c r="AO7" s="445"/>
      <c r="AP7" s="446"/>
      <c r="AQ7" s="446"/>
      <c r="AR7" s="446"/>
      <c r="AS7" s="447"/>
      <c r="AT7" s="2"/>
    </row>
    <row r="8" spans="1:8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2"/>
    </row>
    <row r="9" spans="1:81" s="6" customFormat="1" ht="16.5" customHeight="1" x14ac:dyDescent="0.2">
      <c r="A9" s="4"/>
      <c r="B9" s="320">
        <v>15</v>
      </c>
      <c r="C9" s="321"/>
      <c r="D9" s="294" t="s">
        <v>32</v>
      </c>
      <c r="E9" s="295"/>
      <c r="F9" s="295"/>
      <c r="G9" s="295"/>
      <c r="H9" s="295"/>
      <c r="I9" s="295"/>
      <c r="J9" s="295"/>
      <c r="K9" s="295"/>
      <c r="L9" s="296"/>
      <c r="M9" s="292">
        <v>7</v>
      </c>
      <c r="N9" s="293"/>
      <c r="O9" s="231">
        <v>6</v>
      </c>
      <c r="P9" s="292">
        <v>5</v>
      </c>
      <c r="Q9" s="293"/>
      <c r="R9" s="293"/>
      <c r="S9" s="293"/>
      <c r="T9" s="293"/>
      <c r="U9" s="297">
        <v>4</v>
      </c>
      <c r="V9" s="297"/>
      <c r="W9" s="297"/>
      <c r="X9" s="298"/>
      <c r="Y9" s="257">
        <v>3</v>
      </c>
      <c r="Z9" s="258"/>
      <c r="AA9" s="258"/>
      <c r="AB9" s="258"/>
      <c r="AC9" s="259"/>
      <c r="AD9" s="257">
        <v>2</v>
      </c>
      <c r="AE9" s="258"/>
      <c r="AF9" s="258"/>
      <c r="AG9" s="258"/>
      <c r="AH9" s="259"/>
      <c r="AI9" s="257">
        <v>1</v>
      </c>
      <c r="AJ9" s="258"/>
      <c r="AK9" s="258"/>
      <c r="AL9" s="258"/>
      <c r="AM9" s="258"/>
      <c r="AN9" s="258"/>
      <c r="AO9" s="258"/>
      <c r="AP9" s="258"/>
      <c r="AQ9" s="259"/>
      <c r="AR9" s="14"/>
      <c r="AS9" s="15"/>
      <c r="AT9" s="5"/>
    </row>
    <row r="10" spans="1:81" s="6" customFormat="1" ht="49.35" customHeight="1" x14ac:dyDescent="0.2">
      <c r="A10" s="7"/>
      <c r="B10" s="322" t="s">
        <v>33</v>
      </c>
      <c r="C10" s="323"/>
      <c r="D10" s="324" t="s">
        <v>34</v>
      </c>
      <c r="E10" s="325"/>
      <c r="F10" s="326" t="s">
        <v>20</v>
      </c>
      <c r="G10" s="326"/>
      <c r="H10" s="329" t="s">
        <v>21</v>
      </c>
      <c r="I10" s="330"/>
      <c r="J10" s="331" t="s">
        <v>35</v>
      </c>
      <c r="K10" s="332"/>
      <c r="L10" s="232" t="s">
        <v>22</v>
      </c>
      <c r="M10" s="327" t="s">
        <v>36</v>
      </c>
      <c r="N10" s="328"/>
      <c r="O10" s="272" t="s">
        <v>37</v>
      </c>
      <c r="P10" s="274" t="s">
        <v>38</v>
      </c>
      <c r="Q10" s="275"/>
      <c r="R10" s="276"/>
      <c r="S10" s="276"/>
      <c r="T10" s="277"/>
      <c r="U10" s="278" t="s">
        <v>39</v>
      </c>
      <c r="V10" s="279"/>
      <c r="W10" s="279"/>
      <c r="X10" s="280"/>
      <c r="Y10" s="274" t="s">
        <v>40</v>
      </c>
      <c r="Z10" s="276"/>
      <c r="AA10" s="276"/>
      <c r="AB10" s="276"/>
      <c r="AC10" s="277"/>
      <c r="AD10" s="274" t="s">
        <v>41</v>
      </c>
      <c r="AE10" s="276"/>
      <c r="AF10" s="276"/>
      <c r="AG10" s="276"/>
      <c r="AH10" s="277"/>
      <c r="AI10" s="269" t="s">
        <v>42</v>
      </c>
      <c r="AJ10" s="270"/>
      <c r="AK10" s="270"/>
      <c r="AL10" s="270"/>
      <c r="AM10" s="270"/>
      <c r="AN10" s="270"/>
      <c r="AO10" s="270"/>
      <c r="AP10" s="270"/>
      <c r="AQ10" s="271"/>
      <c r="AR10" s="316" t="s">
        <v>11</v>
      </c>
      <c r="AS10" s="318" t="s">
        <v>1</v>
      </c>
      <c r="AT10" s="5"/>
    </row>
    <row r="11" spans="1:81" s="23" customFormat="1" ht="72.75" customHeight="1" thickBot="1" x14ac:dyDescent="0.25">
      <c r="A11" s="21"/>
      <c r="B11" s="233" t="s">
        <v>23</v>
      </c>
      <c r="C11" s="234" t="s">
        <v>24</v>
      </c>
      <c r="D11" s="235" t="s">
        <v>43</v>
      </c>
      <c r="E11" s="236" t="s">
        <v>26</v>
      </c>
      <c r="F11" s="235" t="s">
        <v>25</v>
      </c>
      <c r="G11" s="236" t="s">
        <v>20</v>
      </c>
      <c r="H11" s="235" t="s">
        <v>27</v>
      </c>
      <c r="I11" s="236" t="s">
        <v>44</v>
      </c>
      <c r="J11" s="243" t="s">
        <v>45</v>
      </c>
      <c r="K11" s="244" t="s">
        <v>46</v>
      </c>
      <c r="L11" s="243" t="s">
        <v>47</v>
      </c>
      <c r="M11" s="240" t="s">
        <v>25</v>
      </c>
      <c r="N11" s="239" t="s">
        <v>22</v>
      </c>
      <c r="O11" s="273"/>
      <c r="P11" s="238" t="s">
        <v>48</v>
      </c>
      <c r="Q11" s="240" t="s">
        <v>49</v>
      </c>
      <c r="R11" s="240" t="s">
        <v>50</v>
      </c>
      <c r="S11" s="241" t="s">
        <v>51</v>
      </c>
      <c r="T11" s="85" t="s">
        <v>52</v>
      </c>
      <c r="U11" s="238" t="s">
        <v>53</v>
      </c>
      <c r="V11" s="241" t="s">
        <v>54</v>
      </c>
      <c r="W11" s="241" t="s">
        <v>55</v>
      </c>
      <c r="X11" s="85" t="s">
        <v>56</v>
      </c>
      <c r="Y11" s="242" t="s">
        <v>57</v>
      </c>
      <c r="Z11" s="240" t="s">
        <v>58</v>
      </c>
      <c r="AA11" s="240" t="s">
        <v>59</v>
      </c>
      <c r="AB11" s="240" t="s">
        <v>60</v>
      </c>
      <c r="AC11" s="239" t="s">
        <v>61</v>
      </c>
      <c r="AD11" s="238" t="s">
        <v>62</v>
      </c>
      <c r="AE11" s="241" t="s">
        <v>63</v>
      </c>
      <c r="AF11" s="241" t="s">
        <v>64</v>
      </c>
      <c r="AG11" s="241" t="s">
        <v>65</v>
      </c>
      <c r="AH11" s="239" t="s">
        <v>66</v>
      </c>
      <c r="AI11" s="242" t="s">
        <v>67</v>
      </c>
      <c r="AJ11" s="241" t="s">
        <v>68</v>
      </c>
      <c r="AK11" s="241" t="s">
        <v>69</v>
      </c>
      <c r="AL11" s="240" t="s">
        <v>70</v>
      </c>
      <c r="AM11" s="240" t="s">
        <v>71</v>
      </c>
      <c r="AN11" s="240" t="s">
        <v>72</v>
      </c>
      <c r="AO11" s="240" t="s">
        <v>73</v>
      </c>
      <c r="AP11" s="240" t="s">
        <v>74</v>
      </c>
      <c r="AQ11" s="239" t="s">
        <v>75</v>
      </c>
      <c r="AR11" s="317"/>
      <c r="AS11" s="319"/>
      <c r="AT11" s="22"/>
    </row>
    <row r="12" spans="1:81" s="6" customFormat="1" ht="24.95" customHeight="1" x14ac:dyDescent="0.2">
      <c r="A12" s="4"/>
      <c r="B12" s="107"/>
      <c r="C12" s="108">
        <f t="shared" ref="C12:C28" si="0">SUM(O12:U12,W12,Y12:AQ12)</f>
        <v>0</v>
      </c>
      <c r="D12" s="109"/>
      <c r="E12" s="110"/>
      <c r="F12" s="109"/>
      <c r="G12" s="110"/>
      <c r="H12" s="109"/>
      <c r="I12" s="110"/>
      <c r="J12" s="111"/>
      <c r="K12" s="207"/>
      <c r="L12" s="109"/>
      <c r="M12" s="110"/>
      <c r="N12" s="207"/>
      <c r="O12" s="209"/>
      <c r="P12" s="109"/>
      <c r="Q12" s="110"/>
      <c r="R12" s="113"/>
      <c r="S12" s="114"/>
      <c r="T12" s="117"/>
      <c r="U12" s="114"/>
      <c r="V12" s="115"/>
      <c r="W12" s="116"/>
      <c r="X12" s="117"/>
      <c r="Y12" s="118"/>
      <c r="Z12" s="115"/>
      <c r="AA12" s="119"/>
      <c r="AB12" s="120"/>
      <c r="AC12" s="121"/>
      <c r="AD12" s="122"/>
      <c r="AE12" s="115"/>
      <c r="AF12" s="115"/>
      <c r="AG12" s="115"/>
      <c r="AH12" s="123"/>
      <c r="AI12" s="122"/>
      <c r="AJ12" s="115"/>
      <c r="AK12" s="115"/>
      <c r="AL12" s="116"/>
      <c r="AM12" s="115"/>
      <c r="AN12" s="115"/>
      <c r="AO12" s="115"/>
      <c r="AP12" s="115"/>
      <c r="AQ12" s="123"/>
      <c r="AR12" s="47"/>
      <c r="AS12" s="24">
        <v>1</v>
      </c>
      <c r="AT12" s="245"/>
    </row>
    <row r="13" spans="1:81" s="6" customFormat="1" ht="24.95" customHeight="1" x14ac:dyDescent="0.2">
      <c r="A13" s="4"/>
      <c r="B13" s="107"/>
      <c r="C13" s="108">
        <f t="shared" si="0"/>
        <v>0</v>
      </c>
      <c r="D13" s="124"/>
      <c r="E13" s="110"/>
      <c r="F13" s="124"/>
      <c r="G13" s="110"/>
      <c r="H13" s="124"/>
      <c r="I13" s="110"/>
      <c r="J13" s="125"/>
      <c r="K13" s="208"/>
      <c r="L13" s="124"/>
      <c r="M13" s="110"/>
      <c r="N13" s="210"/>
      <c r="O13" s="209"/>
      <c r="P13" s="124"/>
      <c r="Q13" s="110"/>
      <c r="R13" s="127"/>
      <c r="S13" s="114"/>
      <c r="T13" s="132"/>
      <c r="U13" s="114"/>
      <c r="V13" s="115"/>
      <c r="W13" s="116"/>
      <c r="X13" s="123"/>
      <c r="Y13" s="118"/>
      <c r="Z13" s="115"/>
      <c r="AA13" s="128"/>
      <c r="AB13" s="129"/>
      <c r="AC13" s="130"/>
      <c r="AD13" s="131"/>
      <c r="AE13" s="129"/>
      <c r="AF13" s="129"/>
      <c r="AG13" s="129"/>
      <c r="AH13" s="132"/>
      <c r="AI13" s="131"/>
      <c r="AJ13" s="129"/>
      <c r="AK13" s="129"/>
      <c r="AL13" s="133"/>
      <c r="AM13" s="129"/>
      <c r="AN13" s="129"/>
      <c r="AO13" s="129"/>
      <c r="AP13" s="129"/>
      <c r="AQ13" s="132"/>
      <c r="AR13" s="48"/>
      <c r="AS13" s="11">
        <f>AS12+1</f>
        <v>2</v>
      </c>
      <c r="AT13" s="245"/>
    </row>
    <row r="14" spans="1:81" s="6" customFormat="1" ht="24.95" customHeight="1" x14ac:dyDescent="0.2">
      <c r="A14" s="4"/>
      <c r="B14" s="107"/>
      <c r="C14" s="108">
        <f t="shared" si="0"/>
        <v>0</v>
      </c>
      <c r="D14" s="124"/>
      <c r="E14" s="110"/>
      <c r="F14" s="124"/>
      <c r="G14" s="110"/>
      <c r="H14" s="124"/>
      <c r="I14" s="110"/>
      <c r="J14" s="125"/>
      <c r="K14" s="208"/>
      <c r="L14" s="124"/>
      <c r="M14" s="110"/>
      <c r="N14" s="210"/>
      <c r="O14" s="209"/>
      <c r="P14" s="124"/>
      <c r="Q14" s="110"/>
      <c r="R14" s="127"/>
      <c r="S14" s="114"/>
      <c r="T14" s="132"/>
      <c r="U14" s="114"/>
      <c r="V14" s="115"/>
      <c r="W14" s="116"/>
      <c r="X14" s="123"/>
      <c r="Y14" s="118"/>
      <c r="Z14" s="115"/>
      <c r="AA14" s="128"/>
      <c r="AB14" s="129"/>
      <c r="AC14" s="130"/>
      <c r="AD14" s="131"/>
      <c r="AE14" s="129"/>
      <c r="AF14" s="129"/>
      <c r="AG14" s="129"/>
      <c r="AH14" s="132"/>
      <c r="AI14" s="131"/>
      <c r="AJ14" s="129"/>
      <c r="AK14" s="129"/>
      <c r="AL14" s="133"/>
      <c r="AM14" s="129"/>
      <c r="AN14" s="129"/>
      <c r="AO14" s="129"/>
      <c r="AP14" s="129"/>
      <c r="AQ14" s="132"/>
      <c r="AR14" s="81"/>
      <c r="AS14" s="12">
        <f t="shared" ref="AS14:AS26" si="1">AS13+1</f>
        <v>3</v>
      </c>
      <c r="AT14" s="245"/>
    </row>
    <row r="15" spans="1:81" s="6" customFormat="1" ht="24.95" customHeight="1" x14ac:dyDescent="0.2">
      <c r="A15" s="4"/>
      <c r="B15" s="107"/>
      <c r="C15" s="108">
        <f t="shared" si="0"/>
        <v>0</v>
      </c>
      <c r="D15" s="124"/>
      <c r="E15" s="110"/>
      <c r="F15" s="124"/>
      <c r="G15" s="110"/>
      <c r="H15" s="124"/>
      <c r="I15" s="110"/>
      <c r="J15" s="125"/>
      <c r="K15" s="208"/>
      <c r="L15" s="124"/>
      <c r="M15" s="110"/>
      <c r="N15" s="210"/>
      <c r="O15" s="209"/>
      <c r="P15" s="124"/>
      <c r="Q15" s="110"/>
      <c r="R15" s="127"/>
      <c r="S15" s="114"/>
      <c r="T15" s="132"/>
      <c r="U15" s="114"/>
      <c r="V15" s="115"/>
      <c r="W15" s="116"/>
      <c r="X15" s="123"/>
      <c r="Y15" s="118"/>
      <c r="Z15" s="115"/>
      <c r="AA15" s="128"/>
      <c r="AB15" s="129"/>
      <c r="AC15" s="130"/>
      <c r="AD15" s="131"/>
      <c r="AE15" s="129"/>
      <c r="AF15" s="129"/>
      <c r="AG15" s="129"/>
      <c r="AH15" s="132"/>
      <c r="AI15" s="131"/>
      <c r="AJ15" s="129"/>
      <c r="AK15" s="129"/>
      <c r="AL15" s="128"/>
      <c r="AM15" s="133"/>
      <c r="AN15" s="133"/>
      <c r="AO15" s="129"/>
      <c r="AP15" s="129"/>
      <c r="AQ15" s="132"/>
      <c r="AR15" s="80"/>
      <c r="AS15" s="12">
        <f t="shared" si="1"/>
        <v>4</v>
      </c>
      <c r="AT15" s="245"/>
    </row>
    <row r="16" spans="1:81" s="6" customFormat="1" ht="24.95" customHeight="1" x14ac:dyDescent="0.2">
      <c r="A16" s="4"/>
      <c r="B16" s="107"/>
      <c r="C16" s="108">
        <f t="shared" si="0"/>
        <v>0</v>
      </c>
      <c r="D16" s="124"/>
      <c r="E16" s="110"/>
      <c r="F16" s="124"/>
      <c r="G16" s="110"/>
      <c r="H16" s="124"/>
      <c r="I16" s="110"/>
      <c r="J16" s="125"/>
      <c r="K16" s="208"/>
      <c r="L16" s="124"/>
      <c r="M16" s="110"/>
      <c r="N16" s="210"/>
      <c r="O16" s="209"/>
      <c r="P16" s="124"/>
      <c r="Q16" s="110"/>
      <c r="R16" s="127"/>
      <c r="S16" s="114"/>
      <c r="T16" s="132"/>
      <c r="U16" s="114"/>
      <c r="V16" s="115"/>
      <c r="W16" s="116"/>
      <c r="X16" s="123"/>
      <c r="Y16" s="118"/>
      <c r="Z16" s="115"/>
      <c r="AA16" s="128"/>
      <c r="AB16" s="129"/>
      <c r="AC16" s="130"/>
      <c r="AD16" s="131"/>
      <c r="AE16" s="129"/>
      <c r="AF16" s="129"/>
      <c r="AG16" s="129"/>
      <c r="AH16" s="132"/>
      <c r="AI16" s="131"/>
      <c r="AJ16" s="129"/>
      <c r="AK16" s="129"/>
      <c r="AL16" s="133"/>
      <c r="AM16" s="129"/>
      <c r="AN16" s="129"/>
      <c r="AO16" s="129"/>
      <c r="AP16" s="129"/>
      <c r="AQ16" s="132"/>
      <c r="AR16" s="48"/>
      <c r="AS16" s="12">
        <f t="shared" si="1"/>
        <v>5</v>
      </c>
      <c r="AT16" s="245"/>
      <c r="AW16" s="315"/>
      <c r="AX16" s="315"/>
      <c r="AY16" s="315"/>
      <c r="AZ16" s="315"/>
      <c r="BA16" s="315"/>
      <c r="BB16" s="315"/>
      <c r="BC16" s="315"/>
      <c r="BD16" s="315"/>
      <c r="BE16" s="315"/>
      <c r="BF16" s="315"/>
      <c r="BG16" s="315"/>
      <c r="BH16" s="315"/>
      <c r="BI16" s="315"/>
      <c r="BJ16" s="315"/>
      <c r="BK16" s="315"/>
      <c r="BL16" s="315"/>
      <c r="BM16" s="315"/>
      <c r="BN16" s="315"/>
      <c r="BO16" s="315"/>
      <c r="BP16" s="315"/>
      <c r="BQ16" s="315"/>
      <c r="BR16" s="315"/>
      <c r="BS16" s="315"/>
      <c r="BT16" s="16"/>
      <c r="BU16" s="16"/>
      <c r="BV16" s="16"/>
      <c r="BW16" s="16"/>
      <c r="BX16" s="311"/>
      <c r="BY16" s="311"/>
      <c r="BZ16" s="311"/>
      <c r="CA16" s="311"/>
      <c r="CB16" s="311"/>
      <c r="CC16" s="311"/>
    </row>
    <row r="17" spans="1:81" s="6" customFormat="1" ht="24.95" customHeight="1" x14ac:dyDescent="0.2">
      <c r="A17" s="4"/>
      <c r="B17" s="107"/>
      <c r="C17" s="108">
        <f t="shared" si="0"/>
        <v>0</v>
      </c>
      <c r="D17" s="124"/>
      <c r="E17" s="110"/>
      <c r="F17" s="124"/>
      <c r="G17" s="110"/>
      <c r="H17" s="124"/>
      <c r="I17" s="110"/>
      <c r="J17" s="125"/>
      <c r="K17" s="208"/>
      <c r="L17" s="124"/>
      <c r="M17" s="110"/>
      <c r="N17" s="210"/>
      <c r="O17" s="209"/>
      <c r="P17" s="124"/>
      <c r="Q17" s="110"/>
      <c r="R17" s="127"/>
      <c r="S17" s="114"/>
      <c r="T17" s="132"/>
      <c r="U17" s="114"/>
      <c r="V17" s="115"/>
      <c r="W17" s="116"/>
      <c r="X17" s="123"/>
      <c r="Y17" s="118"/>
      <c r="Z17" s="115"/>
      <c r="AA17" s="128"/>
      <c r="AB17" s="129"/>
      <c r="AC17" s="130"/>
      <c r="AD17" s="131"/>
      <c r="AE17" s="129"/>
      <c r="AF17" s="129"/>
      <c r="AG17" s="129"/>
      <c r="AH17" s="132"/>
      <c r="AI17" s="131"/>
      <c r="AJ17" s="129"/>
      <c r="AK17" s="129"/>
      <c r="AL17" s="133"/>
      <c r="AM17" s="129"/>
      <c r="AN17" s="129"/>
      <c r="AO17" s="129"/>
      <c r="AP17" s="129"/>
      <c r="AQ17" s="132"/>
      <c r="AR17" s="80"/>
      <c r="AS17" s="12">
        <f t="shared" si="1"/>
        <v>6</v>
      </c>
      <c r="AT17" s="24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5"/>
      <c r="BG17" s="315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16"/>
      <c r="BU17" s="16"/>
      <c r="BV17" s="16"/>
      <c r="BW17" s="16"/>
      <c r="BX17" s="299"/>
      <c r="BY17" s="299"/>
      <c r="BZ17" s="299"/>
      <c r="CA17" s="299"/>
      <c r="CB17" s="299"/>
      <c r="CC17" s="299"/>
    </row>
    <row r="18" spans="1:81" s="6" customFormat="1" ht="24.95" customHeight="1" x14ac:dyDescent="0.2">
      <c r="A18" s="4"/>
      <c r="B18" s="107"/>
      <c r="C18" s="108">
        <f t="shared" si="0"/>
        <v>0</v>
      </c>
      <c r="D18" s="124"/>
      <c r="E18" s="110"/>
      <c r="F18" s="124"/>
      <c r="G18" s="110"/>
      <c r="H18" s="124"/>
      <c r="I18" s="110"/>
      <c r="J18" s="125"/>
      <c r="K18" s="208"/>
      <c r="L18" s="124"/>
      <c r="M18" s="110"/>
      <c r="N18" s="210"/>
      <c r="O18" s="209"/>
      <c r="P18" s="124"/>
      <c r="Q18" s="110"/>
      <c r="R18" s="127"/>
      <c r="S18" s="114"/>
      <c r="T18" s="132"/>
      <c r="U18" s="114"/>
      <c r="V18" s="115"/>
      <c r="W18" s="116"/>
      <c r="X18" s="123"/>
      <c r="Y18" s="118"/>
      <c r="Z18" s="115"/>
      <c r="AA18" s="128"/>
      <c r="AB18" s="129"/>
      <c r="AC18" s="130"/>
      <c r="AD18" s="131"/>
      <c r="AE18" s="129"/>
      <c r="AF18" s="129"/>
      <c r="AG18" s="129"/>
      <c r="AH18" s="132"/>
      <c r="AI18" s="131"/>
      <c r="AJ18" s="129"/>
      <c r="AK18" s="129"/>
      <c r="AL18" s="133"/>
      <c r="AM18" s="129"/>
      <c r="AN18" s="129"/>
      <c r="AO18" s="129"/>
      <c r="AP18" s="129"/>
      <c r="AQ18" s="132"/>
      <c r="AR18" s="80"/>
      <c r="AS18" s="12">
        <f t="shared" si="1"/>
        <v>7</v>
      </c>
      <c r="AT18" s="24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5"/>
      <c r="BG18" s="315"/>
      <c r="BH18" s="315"/>
      <c r="BI18" s="315"/>
      <c r="BJ18" s="315"/>
      <c r="BK18" s="315"/>
      <c r="BL18" s="315"/>
      <c r="BM18" s="315"/>
      <c r="BN18" s="315"/>
      <c r="BO18" s="315"/>
      <c r="BP18" s="315"/>
      <c r="BQ18" s="315"/>
      <c r="BR18" s="315"/>
      <c r="BS18" s="315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1:81" s="6" customFormat="1" ht="24.95" customHeight="1" x14ac:dyDescent="0.2">
      <c r="A19" s="4"/>
      <c r="B19" s="134"/>
      <c r="C19" s="108">
        <f t="shared" si="0"/>
        <v>0</v>
      </c>
      <c r="D19" s="124"/>
      <c r="E19" s="110"/>
      <c r="F19" s="124"/>
      <c r="G19" s="110"/>
      <c r="H19" s="124"/>
      <c r="I19" s="110"/>
      <c r="J19" s="125"/>
      <c r="K19" s="126"/>
      <c r="L19" s="124"/>
      <c r="M19" s="110"/>
      <c r="N19" s="210"/>
      <c r="O19" s="209"/>
      <c r="P19" s="124"/>
      <c r="Q19" s="110"/>
      <c r="R19" s="127"/>
      <c r="S19" s="114"/>
      <c r="T19" s="132"/>
      <c r="U19" s="114"/>
      <c r="V19" s="115"/>
      <c r="W19" s="116"/>
      <c r="X19" s="132"/>
      <c r="Y19" s="135"/>
      <c r="Z19" s="129"/>
      <c r="AA19" s="128"/>
      <c r="AB19" s="129"/>
      <c r="AC19" s="130"/>
      <c r="AD19" s="131"/>
      <c r="AE19" s="129"/>
      <c r="AF19" s="129"/>
      <c r="AG19" s="129"/>
      <c r="AH19" s="132"/>
      <c r="AI19" s="131"/>
      <c r="AJ19" s="129"/>
      <c r="AK19" s="129"/>
      <c r="AL19" s="133"/>
      <c r="AM19" s="129"/>
      <c r="AN19" s="129"/>
      <c r="AO19" s="129"/>
      <c r="AP19" s="129"/>
      <c r="AQ19" s="132"/>
      <c r="AR19" s="80"/>
      <c r="AS19" s="12">
        <f t="shared" si="1"/>
        <v>8</v>
      </c>
      <c r="AT19" s="5"/>
      <c r="AW19" s="308"/>
      <c r="AX19" s="308"/>
      <c r="AY19" s="308"/>
      <c r="AZ19" s="308"/>
      <c r="BA19" s="309"/>
      <c r="BB19" s="309"/>
      <c r="BC19" s="309"/>
      <c r="BD19" s="309"/>
      <c r="BE19" s="309"/>
      <c r="BF19" s="309"/>
      <c r="BG19" s="309"/>
      <c r="BH19" s="18"/>
      <c r="BI19" s="18"/>
      <c r="BJ19" s="18"/>
      <c r="BK19" s="18"/>
      <c r="BL19" s="310"/>
      <c r="BM19" s="310"/>
      <c r="BN19" s="310"/>
      <c r="BO19" s="310"/>
      <c r="BP19" s="309"/>
      <c r="BQ19" s="309"/>
      <c r="BR19" s="309"/>
      <c r="BS19" s="309"/>
      <c r="BT19" s="17"/>
      <c r="BU19" s="17"/>
      <c r="BV19" s="17"/>
      <c r="BW19" s="17"/>
      <c r="BX19" s="311"/>
      <c r="BY19" s="311"/>
      <c r="BZ19" s="311"/>
      <c r="CA19" s="311"/>
      <c r="CB19" s="311"/>
      <c r="CC19" s="311"/>
    </row>
    <row r="20" spans="1:81" s="6" customFormat="1" ht="24.95" customHeight="1" thickBot="1" x14ac:dyDescent="0.25">
      <c r="A20" s="4"/>
      <c r="B20" s="134"/>
      <c r="C20" s="108">
        <f t="shared" si="0"/>
        <v>0</v>
      </c>
      <c r="D20" s="124"/>
      <c r="E20" s="110"/>
      <c r="F20" s="124"/>
      <c r="G20" s="110"/>
      <c r="H20" s="124"/>
      <c r="I20" s="110"/>
      <c r="J20" s="125"/>
      <c r="K20" s="126"/>
      <c r="L20" s="124"/>
      <c r="M20" s="110"/>
      <c r="N20" s="210"/>
      <c r="O20" s="209"/>
      <c r="P20" s="124"/>
      <c r="Q20" s="110"/>
      <c r="R20" s="127"/>
      <c r="S20" s="114"/>
      <c r="T20" s="132"/>
      <c r="U20" s="114"/>
      <c r="V20" s="115"/>
      <c r="W20" s="116"/>
      <c r="X20" s="132"/>
      <c r="Y20" s="135"/>
      <c r="Z20" s="129"/>
      <c r="AA20" s="128"/>
      <c r="AB20" s="129"/>
      <c r="AC20" s="130"/>
      <c r="AD20" s="131"/>
      <c r="AE20" s="129"/>
      <c r="AF20" s="129"/>
      <c r="AG20" s="129"/>
      <c r="AH20" s="132"/>
      <c r="AI20" s="131"/>
      <c r="AJ20" s="129"/>
      <c r="AK20" s="129"/>
      <c r="AL20" s="133"/>
      <c r="AM20" s="129"/>
      <c r="AN20" s="129"/>
      <c r="AO20" s="129"/>
      <c r="AP20" s="129"/>
      <c r="AQ20" s="132"/>
      <c r="AR20" s="80"/>
      <c r="AS20" s="12">
        <f t="shared" si="1"/>
        <v>9</v>
      </c>
      <c r="AT20" s="5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6"/>
      <c r="BS20" s="16"/>
      <c r="BT20" s="17"/>
      <c r="BU20" s="17"/>
      <c r="BV20" s="17"/>
      <c r="BW20" s="17"/>
      <c r="BX20" s="299"/>
      <c r="BY20" s="299"/>
      <c r="BZ20" s="299"/>
      <c r="CA20" s="299"/>
      <c r="CB20" s="299"/>
      <c r="CC20" s="299"/>
    </row>
    <row r="21" spans="1:81" s="6" customFormat="1" ht="24.95" hidden="1" customHeight="1" x14ac:dyDescent="0.2">
      <c r="A21" s="4"/>
      <c r="B21" s="134"/>
      <c r="C21" s="108">
        <f t="shared" si="0"/>
        <v>0</v>
      </c>
      <c r="D21" s="124"/>
      <c r="E21" s="110"/>
      <c r="F21" s="124"/>
      <c r="G21" s="110"/>
      <c r="H21" s="124"/>
      <c r="I21" s="110"/>
      <c r="J21" s="125"/>
      <c r="K21" s="126"/>
      <c r="L21" s="124"/>
      <c r="M21" s="110"/>
      <c r="N21" s="210"/>
      <c r="O21" s="209"/>
      <c r="P21" s="124"/>
      <c r="Q21" s="110"/>
      <c r="R21" s="127"/>
      <c r="S21" s="114"/>
      <c r="T21" s="132"/>
      <c r="U21" s="114"/>
      <c r="V21" s="115"/>
      <c r="W21" s="116"/>
      <c r="X21" s="132"/>
      <c r="Y21" s="135"/>
      <c r="Z21" s="129"/>
      <c r="AA21" s="128"/>
      <c r="AB21" s="129"/>
      <c r="AC21" s="130"/>
      <c r="AD21" s="131"/>
      <c r="AE21" s="129"/>
      <c r="AF21" s="129"/>
      <c r="AG21" s="129"/>
      <c r="AH21" s="132"/>
      <c r="AI21" s="131"/>
      <c r="AJ21" s="129"/>
      <c r="AK21" s="129"/>
      <c r="AL21" s="133"/>
      <c r="AM21" s="129"/>
      <c r="AN21" s="129"/>
      <c r="AO21" s="129"/>
      <c r="AP21" s="129"/>
      <c r="AQ21" s="132"/>
      <c r="AR21" s="80"/>
      <c r="AS21" s="12">
        <f t="shared" si="1"/>
        <v>10</v>
      </c>
      <c r="AT21" s="5"/>
      <c r="AW21" s="300"/>
      <c r="AX21" s="300"/>
      <c r="AY21" s="300"/>
      <c r="AZ21" s="300"/>
      <c r="BA21" s="300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300"/>
      <c r="BT21" s="300"/>
      <c r="BU21" s="17"/>
      <c r="BV21" s="17"/>
      <c r="BW21" s="17"/>
      <c r="BX21" s="299"/>
      <c r="BY21" s="299"/>
      <c r="BZ21" s="299"/>
      <c r="CA21" s="299"/>
      <c r="CB21" s="299"/>
      <c r="CC21" s="299"/>
    </row>
    <row r="22" spans="1:81" s="6" customFormat="1" ht="24.95" hidden="1" customHeight="1" x14ac:dyDescent="0.2">
      <c r="A22" s="4"/>
      <c r="B22" s="134"/>
      <c r="C22" s="108">
        <f t="shared" si="0"/>
        <v>0</v>
      </c>
      <c r="D22" s="124"/>
      <c r="E22" s="110"/>
      <c r="F22" s="124"/>
      <c r="G22" s="110"/>
      <c r="H22" s="124"/>
      <c r="I22" s="110"/>
      <c r="J22" s="125"/>
      <c r="K22" s="126"/>
      <c r="L22" s="124"/>
      <c r="M22" s="110"/>
      <c r="N22" s="210"/>
      <c r="O22" s="209"/>
      <c r="P22" s="124"/>
      <c r="Q22" s="110"/>
      <c r="R22" s="127"/>
      <c r="S22" s="114"/>
      <c r="T22" s="132"/>
      <c r="U22" s="114"/>
      <c r="V22" s="115"/>
      <c r="W22" s="116"/>
      <c r="X22" s="132"/>
      <c r="Y22" s="135"/>
      <c r="Z22" s="129"/>
      <c r="AA22" s="128"/>
      <c r="AB22" s="129"/>
      <c r="AC22" s="130"/>
      <c r="AD22" s="131"/>
      <c r="AE22" s="129"/>
      <c r="AF22" s="129"/>
      <c r="AG22" s="129"/>
      <c r="AH22" s="132"/>
      <c r="AI22" s="131"/>
      <c r="AJ22" s="129"/>
      <c r="AK22" s="129"/>
      <c r="AL22" s="133"/>
      <c r="AM22" s="129"/>
      <c r="AN22" s="129"/>
      <c r="AO22" s="129"/>
      <c r="AP22" s="129"/>
      <c r="AQ22" s="132"/>
      <c r="AR22" s="80"/>
      <c r="AS22" s="12">
        <f t="shared" si="1"/>
        <v>11</v>
      </c>
      <c r="AT22" s="5"/>
    </row>
    <row r="23" spans="1:81" s="6" customFormat="1" ht="24.95" hidden="1" customHeight="1" x14ac:dyDescent="0.2">
      <c r="A23" s="4"/>
      <c r="B23" s="134"/>
      <c r="C23" s="108">
        <f t="shared" si="0"/>
        <v>0</v>
      </c>
      <c r="D23" s="124"/>
      <c r="E23" s="110"/>
      <c r="F23" s="124"/>
      <c r="G23" s="110"/>
      <c r="H23" s="124"/>
      <c r="I23" s="110"/>
      <c r="J23" s="125"/>
      <c r="K23" s="126"/>
      <c r="L23" s="124"/>
      <c r="M23" s="110"/>
      <c r="N23" s="210"/>
      <c r="O23" s="209"/>
      <c r="P23" s="124"/>
      <c r="Q23" s="110"/>
      <c r="R23" s="127"/>
      <c r="S23" s="114"/>
      <c r="T23" s="132"/>
      <c r="U23" s="114"/>
      <c r="V23" s="115"/>
      <c r="W23" s="116"/>
      <c r="X23" s="132"/>
      <c r="Y23" s="135"/>
      <c r="Z23" s="129"/>
      <c r="AA23" s="128"/>
      <c r="AB23" s="129"/>
      <c r="AC23" s="130"/>
      <c r="AD23" s="131"/>
      <c r="AE23" s="129"/>
      <c r="AF23" s="129"/>
      <c r="AG23" s="129"/>
      <c r="AH23" s="132"/>
      <c r="AI23" s="131"/>
      <c r="AJ23" s="129"/>
      <c r="AK23" s="129"/>
      <c r="AL23" s="133"/>
      <c r="AM23" s="129"/>
      <c r="AN23" s="129"/>
      <c r="AO23" s="129"/>
      <c r="AP23" s="129"/>
      <c r="AQ23" s="132"/>
      <c r="AR23" s="80"/>
      <c r="AS23" s="12">
        <f t="shared" si="1"/>
        <v>12</v>
      </c>
      <c r="AT23" s="5"/>
    </row>
    <row r="24" spans="1:81" s="6" customFormat="1" ht="24.95" hidden="1" customHeight="1" x14ac:dyDescent="0.2">
      <c r="A24" s="4"/>
      <c r="B24" s="134"/>
      <c r="C24" s="108">
        <f t="shared" si="0"/>
        <v>0</v>
      </c>
      <c r="D24" s="124"/>
      <c r="E24" s="110"/>
      <c r="F24" s="124"/>
      <c r="G24" s="110"/>
      <c r="H24" s="124"/>
      <c r="I24" s="110"/>
      <c r="J24" s="125"/>
      <c r="K24" s="126"/>
      <c r="L24" s="124"/>
      <c r="M24" s="110"/>
      <c r="N24" s="210"/>
      <c r="O24" s="209"/>
      <c r="P24" s="124"/>
      <c r="Q24" s="110"/>
      <c r="R24" s="127"/>
      <c r="S24" s="114"/>
      <c r="T24" s="132"/>
      <c r="U24" s="114"/>
      <c r="V24" s="115"/>
      <c r="W24" s="116"/>
      <c r="X24" s="132"/>
      <c r="Y24" s="135"/>
      <c r="Z24" s="129"/>
      <c r="AA24" s="128"/>
      <c r="AB24" s="129"/>
      <c r="AC24" s="130"/>
      <c r="AD24" s="131"/>
      <c r="AE24" s="129"/>
      <c r="AF24" s="129"/>
      <c r="AG24" s="129"/>
      <c r="AH24" s="132"/>
      <c r="AI24" s="131"/>
      <c r="AJ24" s="129"/>
      <c r="AK24" s="129"/>
      <c r="AL24" s="133"/>
      <c r="AM24" s="129"/>
      <c r="AN24" s="129"/>
      <c r="AO24" s="129"/>
      <c r="AP24" s="129"/>
      <c r="AQ24" s="132"/>
      <c r="AR24" s="80"/>
      <c r="AS24" s="12">
        <f t="shared" si="1"/>
        <v>13</v>
      </c>
      <c r="AT24" s="5"/>
    </row>
    <row r="25" spans="1:81" s="6" customFormat="1" ht="24.95" hidden="1" customHeight="1" x14ac:dyDescent="0.2">
      <c r="A25" s="4"/>
      <c r="B25" s="134"/>
      <c r="C25" s="108">
        <f t="shared" si="0"/>
        <v>0</v>
      </c>
      <c r="D25" s="124"/>
      <c r="E25" s="110"/>
      <c r="F25" s="124"/>
      <c r="G25" s="110"/>
      <c r="H25" s="124"/>
      <c r="I25" s="110"/>
      <c r="J25" s="125"/>
      <c r="K25" s="126"/>
      <c r="L25" s="124"/>
      <c r="M25" s="110"/>
      <c r="N25" s="210"/>
      <c r="O25" s="209"/>
      <c r="P25" s="124"/>
      <c r="Q25" s="110"/>
      <c r="R25" s="127"/>
      <c r="S25" s="114"/>
      <c r="T25" s="132"/>
      <c r="U25" s="114"/>
      <c r="V25" s="115"/>
      <c r="W25" s="116"/>
      <c r="X25" s="132"/>
      <c r="Y25" s="135"/>
      <c r="Z25" s="129"/>
      <c r="AA25" s="128"/>
      <c r="AB25" s="129"/>
      <c r="AC25" s="130"/>
      <c r="AD25" s="131"/>
      <c r="AE25" s="129"/>
      <c r="AF25" s="129"/>
      <c r="AG25" s="129"/>
      <c r="AH25" s="132"/>
      <c r="AI25" s="131"/>
      <c r="AJ25" s="129"/>
      <c r="AK25" s="129"/>
      <c r="AL25" s="133"/>
      <c r="AM25" s="129"/>
      <c r="AN25" s="129"/>
      <c r="AO25" s="129"/>
      <c r="AP25" s="129"/>
      <c r="AQ25" s="132"/>
      <c r="AR25" s="48"/>
      <c r="AS25" s="12">
        <f>AS24+1</f>
        <v>14</v>
      </c>
      <c r="AT25" s="5"/>
    </row>
    <row r="26" spans="1:81" s="6" customFormat="1" ht="24.95" hidden="1" customHeight="1" thickBot="1" x14ac:dyDescent="0.25">
      <c r="A26" s="4"/>
      <c r="B26" s="134"/>
      <c r="C26" s="108">
        <f t="shared" si="0"/>
        <v>0</v>
      </c>
      <c r="D26" s="124"/>
      <c r="E26" s="110"/>
      <c r="F26" s="124"/>
      <c r="G26" s="110"/>
      <c r="H26" s="124"/>
      <c r="I26" s="110"/>
      <c r="J26" s="125"/>
      <c r="K26" s="126"/>
      <c r="L26" s="124"/>
      <c r="M26" s="110"/>
      <c r="N26" s="210"/>
      <c r="O26" s="209"/>
      <c r="P26" s="124"/>
      <c r="Q26" s="110"/>
      <c r="R26" s="127"/>
      <c r="S26" s="114"/>
      <c r="T26" s="132"/>
      <c r="U26" s="114"/>
      <c r="V26" s="115"/>
      <c r="W26" s="116"/>
      <c r="X26" s="132"/>
      <c r="Y26" s="135"/>
      <c r="Z26" s="129"/>
      <c r="AA26" s="128"/>
      <c r="AB26" s="129"/>
      <c r="AC26" s="130"/>
      <c r="AD26" s="131"/>
      <c r="AE26" s="129"/>
      <c r="AF26" s="129"/>
      <c r="AG26" s="129"/>
      <c r="AH26" s="132"/>
      <c r="AI26" s="131"/>
      <c r="AJ26" s="129"/>
      <c r="AK26" s="129"/>
      <c r="AL26" s="133"/>
      <c r="AM26" s="129"/>
      <c r="AN26" s="129"/>
      <c r="AO26" s="129"/>
      <c r="AP26" s="129"/>
      <c r="AQ26" s="132"/>
      <c r="AR26" s="49"/>
      <c r="AS26" s="12">
        <f t="shared" si="1"/>
        <v>15</v>
      </c>
      <c r="AT26" s="5"/>
    </row>
    <row r="27" spans="1:81" s="6" customFormat="1" ht="30.95" customHeight="1" thickBot="1" x14ac:dyDescent="0.25">
      <c r="A27" s="4"/>
      <c r="B27" s="136">
        <f t="shared" ref="B27:AQ27" si="2">SUM(B12:B26)</f>
        <v>0</v>
      </c>
      <c r="C27" s="137">
        <f t="shared" ref="C27" si="3">SUM(C12:C26)</f>
        <v>0</v>
      </c>
      <c r="D27" s="246">
        <f t="shared" si="2"/>
        <v>0</v>
      </c>
      <c r="E27" s="247">
        <f t="shared" si="2"/>
        <v>0</v>
      </c>
      <c r="F27" s="246">
        <f t="shared" si="2"/>
        <v>0</v>
      </c>
      <c r="G27" s="247">
        <f t="shared" si="2"/>
        <v>0</v>
      </c>
      <c r="H27" s="246">
        <f t="shared" si="2"/>
        <v>0</v>
      </c>
      <c r="I27" s="247">
        <f t="shared" si="2"/>
        <v>0</v>
      </c>
      <c r="J27" s="248">
        <f t="shared" si="2"/>
        <v>0</v>
      </c>
      <c r="K27" s="249">
        <f t="shared" si="2"/>
        <v>0</v>
      </c>
      <c r="L27" s="246">
        <f t="shared" si="2"/>
        <v>0</v>
      </c>
      <c r="M27" s="247">
        <f t="shared" si="2"/>
        <v>0</v>
      </c>
      <c r="N27" s="250">
        <f t="shared" si="2"/>
        <v>0</v>
      </c>
      <c r="O27" s="247">
        <f t="shared" si="2"/>
        <v>0</v>
      </c>
      <c r="P27" s="246">
        <f t="shared" si="2"/>
        <v>0</v>
      </c>
      <c r="Q27" s="247">
        <f t="shared" si="2"/>
        <v>0</v>
      </c>
      <c r="R27" s="142">
        <f t="shared" si="2"/>
        <v>0</v>
      </c>
      <c r="S27" s="143">
        <f t="shared" si="2"/>
        <v>0</v>
      </c>
      <c r="T27" s="137">
        <f t="shared" si="2"/>
        <v>0</v>
      </c>
      <c r="U27" s="143">
        <f t="shared" si="2"/>
        <v>0</v>
      </c>
      <c r="V27" s="142">
        <f t="shared" si="2"/>
        <v>0</v>
      </c>
      <c r="W27" s="144">
        <f t="shared" si="2"/>
        <v>0</v>
      </c>
      <c r="X27" s="137">
        <f t="shared" si="2"/>
        <v>0</v>
      </c>
      <c r="Y27" s="143">
        <f t="shared" si="2"/>
        <v>0</v>
      </c>
      <c r="Z27" s="142">
        <f t="shared" si="2"/>
        <v>0</v>
      </c>
      <c r="AA27" s="144">
        <f t="shared" si="2"/>
        <v>0</v>
      </c>
      <c r="AB27" s="142">
        <f t="shared" si="2"/>
        <v>0</v>
      </c>
      <c r="AC27" s="145">
        <f t="shared" si="2"/>
        <v>0</v>
      </c>
      <c r="AD27" s="146">
        <f t="shared" si="2"/>
        <v>0</v>
      </c>
      <c r="AE27" s="142">
        <f t="shared" si="2"/>
        <v>0</v>
      </c>
      <c r="AF27" s="142">
        <f t="shared" si="2"/>
        <v>0</v>
      </c>
      <c r="AG27" s="142">
        <f t="shared" si="2"/>
        <v>0</v>
      </c>
      <c r="AH27" s="137">
        <f t="shared" si="2"/>
        <v>0</v>
      </c>
      <c r="AI27" s="146">
        <f t="shared" si="2"/>
        <v>0</v>
      </c>
      <c r="AJ27" s="142">
        <f t="shared" si="2"/>
        <v>0</v>
      </c>
      <c r="AK27" s="142">
        <f t="shared" si="2"/>
        <v>0</v>
      </c>
      <c r="AL27" s="142">
        <f t="shared" si="2"/>
        <v>0</v>
      </c>
      <c r="AM27" s="142">
        <f t="shared" si="2"/>
        <v>0</v>
      </c>
      <c r="AN27" s="142">
        <f t="shared" si="2"/>
        <v>0</v>
      </c>
      <c r="AO27" s="142">
        <f t="shared" si="2"/>
        <v>0</v>
      </c>
      <c r="AP27" s="142">
        <f t="shared" si="2"/>
        <v>0</v>
      </c>
      <c r="AQ27" s="137">
        <f t="shared" si="2"/>
        <v>0</v>
      </c>
      <c r="AR27" s="302" t="s">
        <v>3</v>
      </c>
      <c r="AS27" s="303"/>
      <c r="AT27" s="5"/>
    </row>
    <row r="28" spans="1:81" s="6" customFormat="1" ht="30.95" customHeight="1" thickBot="1" x14ac:dyDescent="0.25">
      <c r="A28" s="4"/>
      <c r="B28" s="147"/>
      <c r="C28" s="137">
        <f t="shared" si="0"/>
        <v>0</v>
      </c>
      <c r="D28" s="148"/>
      <c r="E28" s="149"/>
      <c r="F28" s="148"/>
      <c r="G28" s="149"/>
      <c r="H28" s="148"/>
      <c r="I28" s="149"/>
      <c r="J28" s="150"/>
      <c r="K28" s="151"/>
      <c r="L28" s="148"/>
      <c r="M28" s="149"/>
      <c r="N28" s="152"/>
      <c r="O28" s="149"/>
      <c r="P28" s="148"/>
      <c r="Q28" s="149"/>
      <c r="R28" s="153"/>
      <c r="S28" s="154"/>
      <c r="T28" s="156"/>
      <c r="U28" s="154"/>
      <c r="V28" s="153"/>
      <c r="W28" s="155"/>
      <c r="X28" s="156"/>
      <c r="Y28" s="154"/>
      <c r="Z28" s="153"/>
      <c r="AA28" s="155"/>
      <c r="AB28" s="153"/>
      <c r="AC28" s="157"/>
      <c r="AD28" s="158"/>
      <c r="AE28" s="153"/>
      <c r="AF28" s="153"/>
      <c r="AG28" s="153"/>
      <c r="AH28" s="156"/>
      <c r="AI28" s="158"/>
      <c r="AJ28" s="153"/>
      <c r="AK28" s="153"/>
      <c r="AL28" s="153"/>
      <c r="AM28" s="153"/>
      <c r="AN28" s="153"/>
      <c r="AO28" s="153"/>
      <c r="AP28" s="153"/>
      <c r="AQ28" s="156"/>
      <c r="AR28" s="304" t="s">
        <v>2</v>
      </c>
      <c r="AS28" s="305"/>
      <c r="AT28" s="5"/>
    </row>
    <row r="29" spans="1:81" s="6" customFormat="1" ht="30.95" customHeight="1" thickBot="1" x14ac:dyDescent="0.25">
      <c r="A29" s="4"/>
      <c r="B29" s="159">
        <f t="shared" ref="B29:AQ29" si="4">IF(SUM(B27:B28)=0,0,IF(B28=0,1*100.0001,IF(B27=0,1*-100.0001,(B27/B28*100-100))))</f>
        <v>0</v>
      </c>
      <c r="C29" s="160">
        <f t="shared" si="4"/>
        <v>0</v>
      </c>
      <c r="D29" s="251">
        <f t="shared" si="4"/>
        <v>0</v>
      </c>
      <c r="E29" s="252">
        <f t="shared" si="4"/>
        <v>0</v>
      </c>
      <c r="F29" s="251">
        <f t="shared" si="4"/>
        <v>0</v>
      </c>
      <c r="G29" s="252">
        <f t="shared" si="4"/>
        <v>0</v>
      </c>
      <c r="H29" s="251">
        <f t="shared" si="4"/>
        <v>0</v>
      </c>
      <c r="I29" s="252">
        <f t="shared" si="4"/>
        <v>0</v>
      </c>
      <c r="J29" s="253">
        <f t="shared" si="4"/>
        <v>0</v>
      </c>
      <c r="K29" s="254">
        <f t="shared" si="4"/>
        <v>0</v>
      </c>
      <c r="L29" s="251">
        <f t="shared" si="4"/>
        <v>0</v>
      </c>
      <c r="M29" s="252">
        <f t="shared" si="4"/>
        <v>0</v>
      </c>
      <c r="N29" s="255">
        <f t="shared" si="4"/>
        <v>0</v>
      </c>
      <c r="O29" s="252">
        <f t="shared" si="4"/>
        <v>0</v>
      </c>
      <c r="P29" s="251">
        <f t="shared" si="4"/>
        <v>0</v>
      </c>
      <c r="Q29" s="252">
        <f t="shared" si="4"/>
        <v>0</v>
      </c>
      <c r="R29" s="165">
        <f t="shared" si="4"/>
        <v>0</v>
      </c>
      <c r="S29" s="166">
        <f t="shared" si="4"/>
        <v>0</v>
      </c>
      <c r="T29" s="211">
        <f t="shared" si="4"/>
        <v>0</v>
      </c>
      <c r="U29" s="166">
        <f t="shared" si="4"/>
        <v>0</v>
      </c>
      <c r="V29" s="165">
        <f t="shared" si="4"/>
        <v>0</v>
      </c>
      <c r="W29" s="167">
        <f t="shared" si="4"/>
        <v>0</v>
      </c>
      <c r="X29" s="160">
        <f t="shared" si="4"/>
        <v>0</v>
      </c>
      <c r="Y29" s="166">
        <f t="shared" si="4"/>
        <v>0</v>
      </c>
      <c r="Z29" s="165">
        <f t="shared" si="4"/>
        <v>0</v>
      </c>
      <c r="AA29" s="167">
        <f t="shared" si="4"/>
        <v>0</v>
      </c>
      <c r="AB29" s="165">
        <f t="shared" si="4"/>
        <v>0</v>
      </c>
      <c r="AC29" s="168">
        <f t="shared" si="4"/>
        <v>0</v>
      </c>
      <c r="AD29" s="169">
        <f t="shared" si="4"/>
        <v>0</v>
      </c>
      <c r="AE29" s="165">
        <f t="shared" si="4"/>
        <v>0</v>
      </c>
      <c r="AF29" s="165">
        <f t="shared" si="4"/>
        <v>0</v>
      </c>
      <c r="AG29" s="165">
        <f t="shared" si="4"/>
        <v>0</v>
      </c>
      <c r="AH29" s="160">
        <f t="shared" si="4"/>
        <v>0</v>
      </c>
      <c r="AI29" s="169">
        <f t="shared" si="4"/>
        <v>0</v>
      </c>
      <c r="AJ29" s="165">
        <f t="shared" si="4"/>
        <v>0</v>
      </c>
      <c r="AK29" s="165">
        <f t="shared" si="4"/>
        <v>0</v>
      </c>
      <c r="AL29" s="165">
        <f t="shared" si="4"/>
        <v>0</v>
      </c>
      <c r="AM29" s="165">
        <f t="shared" si="4"/>
        <v>0</v>
      </c>
      <c r="AN29" s="165">
        <f t="shared" si="4"/>
        <v>0</v>
      </c>
      <c r="AO29" s="165">
        <f t="shared" si="4"/>
        <v>0</v>
      </c>
      <c r="AP29" s="165">
        <f t="shared" si="4"/>
        <v>0</v>
      </c>
      <c r="AQ29" s="160">
        <f t="shared" si="4"/>
        <v>0</v>
      </c>
      <c r="AR29" s="306" t="s">
        <v>7</v>
      </c>
      <c r="AS29" s="307"/>
      <c r="AT29" s="5"/>
    </row>
    <row r="30" spans="1:81" s="6" customFormat="1" ht="3.75" customHeight="1" thickBot="1" x14ac:dyDescent="0.55000000000000004">
      <c r="A30" s="8"/>
      <c r="B30" s="288"/>
      <c r="C30" s="288"/>
      <c r="D30" s="288"/>
      <c r="E30" s="288"/>
      <c r="F30" s="288"/>
      <c r="G30" s="288"/>
      <c r="H30" s="288"/>
      <c r="I30" s="288"/>
      <c r="J30" s="289"/>
      <c r="K30" s="289"/>
      <c r="L30" s="290"/>
      <c r="M30" s="290"/>
      <c r="N30" s="290"/>
      <c r="O30" s="290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0"/>
      <c r="AG30" s="301"/>
      <c r="AH30" s="301"/>
      <c r="AI30" s="301"/>
      <c r="AJ30" s="301"/>
      <c r="AK30" s="301"/>
      <c r="AL30" s="301"/>
      <c r="AM30" s="301"/>
      <c r="AN30" s="301"/>
      <c r="AO30" s="301"/>
      <c r="AP30" s="301"/>
      <c r="AQ30" s="301"/>
      <c r="AR30" s="301"/>
      <c r="AS30" s="301"/>
      <c r="AT30" s="9"/>
    </row>
    <row r="31" spans="1:81" ht="18" thickTop="1" x14ac:dyDescent="0.2"/>
    <row r="38" spans="12:15" x14ac:dyDescent="0.2">
      <c r="L38" s="46"/>
      <c r="O38" s="46"/>
    </row>
  </sheetData>
  <sheetProtection algorithmName="SHA-512" hashValue="cPFLLOzKw4uRXhoLYg2CkYj+VO+lSjz0tJ5jvcGzpfnxWxGuVK5WvgIYxAX2UkZiriYYuZNRVB9EQXq6JGKyWA==" saltValue="em4ulzggZlz47A/0XVYenw==" spinCount="100000" sheet="1" formatCells="0" formatColumns="0" formatRows="0" insertColumns="0" insertRows="0" insertHyperlinks="0" deleteColumns="0" deleteRows="0" sort="0" autoFilter="0" pivotTables="0"/>
  <mergeCells count="55">
    <mergeCell ref="A1:AT1"/>
    <mergeCell ref="AW16:BS18"/>
    <mergeCell ref="BX16:CC16"/>
    <mergeCell ref="BX17:CC17"/>
    <mergeCell ref="AR10:AR11"/>
    <mergeCell ref="AS10:AS11"/>
    <mergeCell ref="B9:C9"/>
    <mergeCell ref="B10:C10"/>
    <mergeCell ref="D10:E10"/>
    <mergeCell ref="F10:G10"/>
    <mergeCell ref="M10:N10"/>
    <mergeCell ref="H10:I10"/>
    <mergeCell ref="J10:K10"/>
    <mergeCell ref="B5:I5"/>
    <mergeCell ref="B3:I3"/>
    <mergeCell ref="N2:AL3"/>
    <mergeCell ref="AW19:AZ19"/>
    <mergeCell ref="BA19:BG19"/>
    <mergeCell ref="BL19:BO19"/>
    <mergeCell ref="BP19:BS19"/>
    <mergeCell ref="BX19:CC19"/>
    <mergeCell ref="BX20:CC21"/>
    <mergeCell ref="AW21:BT21"/>
    <mergeCell ref="AG30:AS30"/>
    <mergeCell ref="AR27:AS27"/>
    <mergeCell ref="AR28:AS28"/>
    <mergeCell ref="AR29:AS29"/>
    <mergeCell ref="B30:I30"/>
    <mergeCell ref="J30:K30"/>
    <mergeCell ref="L30:O30"/>
    <mergeCell ref="P30:AE30"/>
    <mergeCell ref="M9:N9"/>
    <mergeCell ref="D9:L9"/>
    <mergeCell ref="P9:T9"/>
    <mergeCell ref="U9:X9"/>
    <mergeCell ref="Y9:AC9"/>
    <mergeCell ref="AD9:AH9"/>
    <mergeCell ref="B2:I2"/>
    <mergeCell ref="AO2:AS2"/>
    <mergeCell ref="AO3:AS3"/>
    <mergeCell ref="N5:S5"/>
    <mergeCell ref="T5:X5"/>
    <mergeCell ref="AB5:AG5"/>
    <mergeCell ref="AH5:AL5"/>
    <mergeCell ref="AO5:AS5"/>
    <mergeCell ref="AI9:AQ9"/>
    <mergeCell ref="B6:I7"/>
    <mergeCell ref="AO6:AS7"/>
    <mergeCell ref="L7:AL7"/>
    <mergeCell ref="AI10:AQ10"/>
    <mergeCell ref="O10:O11"/>
    <mergeCell ref="P10:T10"/>
    <mergeCell ref="U10:X10"/>
    <mergeCell ref="Y10:AC10"/>
    <mergeCell ref="AD10:AH10"/>
  </mergeCells>
  <conditionalFormatting sqref="B3:F3 AO3 B6 AO6">
    <cfRule type="cellIs" dxfId="19" priority="5" operator="equal">
      <formula>0</formula>
    </cfRule>
  </conditionalFormatting>
  <conditionalFormatting sqref="C28 C12:C20">
    <cfRule type="cellIs" dxfId="17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Z36"/>
  <sheetViews>
    <sheetView showGridLines="0" topLeftCell="A9" zoomScaleNormal="100" zoomScaleSheetLayoutView="100" workbookViewId="0">
      <selection activeCell="V14" sqref="V14"/>
    </sheetView>
  </sheetViews>
  <sheetFormatPr defaultColWidth="9.28515625" defaultRowHeight="17.25" x14ac:dyDescent="0.2"/>
  <cols>
    <col min="1" max="1" width="0.85546875" style="13" customWidth="1"/>
    <col min="2" max="2" width="3" style="13" customWidth="1"/>
    <col min="3" max="4" width="3" style="46" customWidth="1"/>
    <col min="5" max="5" width="3" style="45" customWidth="1"/>
    <col min="6" max="8" width="3" style="13" customWidth="1"/>
    <col min="9" max="12" width="3" style="46" customWidth="1"/>
    <col min="13" max="16" width="3" style="13" customWidth="1"/>
    <col min="17" max="28" width="3" style="46" customWidth="1"/>
    <col min="29" max="29" width="3" style="13" customWidth="1"/>
    <col min="30" max="33" width="3" style="46" customWidth="1"/>
    <col min="34" max="37" width="3" style="13" customWidth="1"/>
    <col min="38" max="39" width="3" style="46" customWidth="1"/>
    <col min="40" max="41" width="3" style="13" customWidth="1"/>
    <col min="42" max="43" width="3" style="46" customWidth="1"/>
    <col min="44" max="44" width="9.85546875" style="13" customWidth="1"/>
    <col min="45" max="45" width="3.5703125" style="13" customWidth="1"/>
    <col min="46" max="46" width="0.7109375" style="13" customWidth="1"/>
    <col min="47" max="16384" width="9.28515625" style="13"/>
  </cols>
  <sheetData>
    <row r="1" spans="1:78" ht="5.25" customHeight="1" thickTop="1" thickBot="1" x14ac:dyDescent="0.25">
      <c r="A1" s="312"/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4"/>
    </row>
    <row r="2" spans="1:78" ht="29.1" customHeight="1" x14ac:dyDescent="0.4">
      <c r="A2" s="1"/>
      <c r="B2" s="350" t="s">
        <v>18</v>
      </c>
      <c r="C2" s="351"/>
      <c r="D2" s="351"/>
      <c r="E2" s="351"/>
      <c r="F2" s="351"/>
      <c r="G2" s="351"/>
      <c r="H2" s="351"/>
      <c r="I2" s="352"/>
      <c r="J2" s="186"/>
      <c r="K2" s="100"/>
      <c r="L2" s="100"/>
      <c r="M2" s="100"/>
      <c r="N2" s="349" t="s">
        <v>28</v>
      </c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101"/>
      <c r="AN2" s="102"/>
      <c r="AO2" s="350" t="s">
        <v>8</v>
      </c>
      <c r="AP2" s="351"/>
      <c r="AQ2" s="351"/>
      <c r="AR2" s="351"/>
      <c r="AS2" s="352"/>
      <c r="AT2" s="2"/>
    </row>
    <row r="3" spans="1:78" ht="27" customHeight="1" thickBot="1" x14ac:dyDescent="0.45">
      <c r="A3" s="1"/>
      <c r="B3" s="353">
        <f>'Sabiqa Month'!B3</f>
        <v>0</v>
      </c>
      <c r="C3" s="354"/>
      <c r="D3" s="354"/>
      <c r="E3" s="354"/>
      <c r="F3" s="354"/>
      <c r="G3" s="354"/>
      <c r="H3" s="354"/>
      <c r="I3" s="355"/>
      <c r="J3" s="188"/>
      <c r="K3" s="100"/>
      <c r="L3" s="100"/>
      <c r="M3" s="100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101"/>
      <c r="AN3" s="102"/>
      <c r="AO3" s="442">
        <f>'Sabiqa Month'!AO3</f>
        <v>0</v>
      </c>
      <c r="AP3" s="443"/>
      <c r="AQ3" s="443"/>
      <c r="AR3" s="443"/>
      <c r="AS3" s="444"/>
      <c r="AT3" s="2"/>
    </row>
    <row r="4" spans="1:78" ht="5.0999999999999996" customHeight="1" thickBot="1" x14ac:dyDescent="0.45">
      <c r="A4" s="1"/>
      <c r="B4" s="103"/>
      <c r="C4" s="103"/>
      <c r="D4" s="103"/>
      <c r="E4" s="103"/>
      <c r="F4" s="103"/>
      <c r="G4" s="103"/>
      <c r="H4" s="103"/>
      <c r="I4" s="103"/>
      <c r="J4" s="188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2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2"/>
      <c r="AO4" s="102"/>
      <c r="AP4" s="220"/>
      <c r="AQ4" s="220"/>
      <c r="AR4" s="220"/>
      <c r="AS4" s="220"/>
      <c r="AT4" s="2"/>
    </row>
    <row r="5" spans="1:78" ht="28.5" customHeight="1" x14ac:dyDescent="0.4">
      <c r="A5" s="1"/>
      <c r="B5" s="356" t="s">
        <v>9</v>
      </c>
      <c r="C5" s="357"/>
      <c r="D5" s="357"/>
      <c r="E5" s="357"/>
      <c r="F5" s="357"/>
      <c r="G5" s="357"/>
      <c r="H5" s="357"/>
      <c r="I5" s="358"/>
      <c r="J5" s="186"/>
      <c r="K5" s="100"/>
      <c r="L5" s="100"/>
      <c r="M5" s="100"/>
      <c r="N5" s="284"/>
      <c r="O5" s="285"/>
      <c r="P5" s="285"/>
      <c r="Q5" s="285"/>
      <c r="R5" s="285"/>
      <c r="S5" s="286"/>
      <c r="T5" s="347" t="s">
        <v>29</v>
      </c>
      <c r="U5" s="347"/>
      <c r="V5" s="347"/>
      <c r="W5" s="347"/>
      <c r="X5" s="347"/>
      <c r="Y5" s="104"/>
      <c r="Z5" s="10"/>
      <c r="AA5" s="105"/>
      <c r="AB5" s="284"/>
      <c r="AC5" s="285"/>
      <c r="AD5" s="285"/>
      <c r="AE5" s="285"/>
      <c r="AF5" s="285"/>
      <c r="AG5" s="286"/>
      <c r="AH5" s="347" t="s">
        <v>30</v>
      </c>
      <c r="AI5" s="347"/>
      <c r="AJ5" s="347"/>
      <c r="AK5" s="347"/>
      <c r="AL5" s="347"/>
      <c r="AM5" s="102"/>
      <c r="AN5" s="102"/>
      <c r="AO5" s="350" t="s">
        <v>17</v>
      </c>
      <c r="AP5" s="351"/>
      <c r="AQ5" s="351"/>
      <c r="AR5" s="351"/>
      <c r="AS5" s="352"/>
      <c r="AT5" s="2"/>
      <c r="AW5" s="348"/>
    </row>
    <row r="6" spans="1:78" ht="5.25" customHeight="1" x14ac:dyDescent="0.4">
      <c r="A6" s="1"/>
      <c r="B6" s="359">
        <f>'Sabiqa Month'!B6</f>
        <v>0</v>
      </c>
      <c r="C6" s="360"/>
      <c r="D6" s="360"/>
      <c r="E6" s="360"/>
      <c r="F6" s="360"/>
      <c r="G6" s="360"/>
      <c r="H6" s="360"/>
      <c r="I6" s="361"/>
      <c r="J6" s="188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2"/>
      <c r="W6" s="10"/>
      <c r="X6" s="10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2"/>
      <c r="AO6" s="439">
        <f>'Sabiqa Month'!AO6</f>
        <v>0</v>
      </c>
      <c r="AP6" s="440"/>
      <c r="AQ6" s="440"/>
      <c r="AR6" s="440"/>
      <c r="AS6" s="441"/>
      <c r="AT6" s="2"/>
      <c r="AW6" s="348"/>
    </row>
    <row r="7" spans="1:78" ht="23.45" customHeight="1" thickBot="1" x14ac:dyDescent="0.45">
      <c r="A7" s="1"/>
      <c r="B7" s="362"/>
      <c r="C7" s="363"/>
      <c r="D7" s="363"/>
      <c r="E7" s="363"/>
      <c r="F7" s="363"/>
      <c r="G7" s="363"/>
      <c r="H7" s="363"/>
      <c r="I7" s="364"/>
      <c r="J7" s="188"/>
      <c r="K7" s="100"/>
      <c r="L7" s="365" t="s">
        <v>31</v>
      </c>
      <c r="M7" s="366"/>
      <c r="N7" s="366"/>
      <c r="O7" s="366"/>
      <c r="P7" s="366"/>
      <c r="Q7" s="366"/>
      <c r="R7" s="366"/>
      <c r="S7" s="366"/>
      <c r="T7" s="366"/>
      <c r="U7" s="366"/>
      <c r="V7" s="366"/>
      <c r="W7" s="366"/>
      <c r="X7" s="366"/>
      <c r="Y7" s="366"/>
      <c r="Z7" s="366"/>
      <c r="AA7" s="366"/>
      <c r="AB7" s="366"/>
      <c r="AC7" s="366"/>
      <c r="AD7" s="366"/>
      <c r="AE7" s="366"/>
      <c r="AF7" s="366"/>
      <c r="AG7" s="366"/>
      <c r="AH7" s="366"/>
      <c r="AI7" s="366"/>
      <c r="AJ7" s="366"/>
      <c r="AK7" s="366"/>
      <c r="AL7" s="367"/>
      <c r="AN7" s="102"/>
      <c r="AO7" s="442"/>
      <c r="AP7" s="443"/>
      <c r="AQ7" s="443"/>
      <c r="AR7" s="443"/>
      <c r="AS7" s="444"/>
      <c r="AT7" s="2"/>
      <c r="AW7" s="348"/>
    </row>
    <row r="8" spans="1:7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2"/>
    </row>
    <row r="9" spans="1:78" s="6" customFormat="1" ht="16.5" customHeight="1" x14ac:dyDescent="0.2">
      <c r="A9" s="4"/>
      <c r="B9" s="372">
        <v>15</v>
      </c>
      <c r="C9" s="373"/>
      <c r="D9" s="381" t="s">
        <v>32</v>
      </c>
      <c r="E9" s="382"/>
      <c r="F9" s="382"/>
      <c r="G9" s="382"/>
      <c r="H9" s="382"/>
      <c r="I9" s="382"/>
      <c r="J9" s="382"/>
      <c r="K9" s="382"/>
      <c r="L9" s="383"/>
      <c r="M9" s="343">
        <v>7</v>
      </c>
      <c r="N9" s="344"/>
      <c r="O9" s="170">
        <v>6</v>
      </c>
      <c r="P9" s="343">
        <v>5</v>
      </c>
      <c r="Q9" s="344"/>
      <c r="R9" s="344"/>
      <c r="S9" s="344"/>
      <c r="T9" s="344"/>
      <c r="U9" s="345">
        <v>4</v>
      </c>
      <c r="V9" s="345"/>
      <c r="W9" s="345"/>
      <c r="X9" s="346"/>
      <c r="Y9" s="340">
        <v>3</v>
      </c>
      <c r="Z9" s="341"/>
      <c r="AA9" s="341"/>
      <c r="AB9" s="341"/>
      <c r="AC9" s="342"/>
      <c r="AD9" s="340">
        <v>2</v>
      </c>
      <c r="AE9" s="341"/>
      <c r="AF9" s="341"/>
      <c r="AG9" s="341"/>
      <c r="AH9" s="342"/>
      <c r="AI9" s="340">
        <v>1</v>
      </c>
      <c r="AJ9" s="341"/>
      <c r="AK9" s="341"/>
      <c r="AL9" s="341"/>
      <c r="AM9" s="341"/>
      <c r="AN9" s="341"/>
      <c r="AO9" s="341"/>
      <c r="AP9" s="341"/>
      <c r="AQ9" s="342"/>
      <c r="AR9" s="14"/>
      <c r="AS9" s="15"/>
      <c r="AT9" s="5"/>
    </row>
    <row r="10" spans="1:78" s="6" customFormat="1" ht="48.75" customHeight="1" x14ac:dyDescent="0.2">
      <c r="A10" s="4"/>
      <c r="B10" s="374" t="s">
        <v>33</v>
      </c>
      <c r="C10" s="375"/>
      <c r="D10" s="376" t="s">
        <v>34</v>
      </c>
      <c r="E10" s="377"/>
      <c r="F10" s="378" t="s">
        <v>20</v>
      </c>
      <c r="G10" s="378"/>
      <c r="H10" s="384" t="s">
        <v>21</v>
      </c>
      <c r="I10" s="385"/>
      <c r="J10" s="386" t="s">
        <v>35</v>
      </c>
      <c r="K10" s="387"/>
      <c r="L10" s="171" t="s">
        <v>22</v>
      </c>
      <c r="M10" s="379" t="s">
        <v>36</v>
      </c>
      <c r="N10" s="380"/>
      <c r="O10" s="388" t="s">
        <v>37</v>
      </c>
      <c r="P10" s="390" t="s">
        <v>38</v>
      </c>
      <c r="Q10" s="391"/>
      <c r="R10" s="392"/>
      <c r="S10" s="392"/>
      <c r="T10" s="393"/>
      <c r="U10" s="394" t="s">
        <v>39</v>
      </c>
      <c r="V10" s="395"/>
      <c r="W10" s="395"/>
      <c r="X10" s="396"/>
      <c r="Y10" s="390" t="s">
        <v>40</v>
      </c>
      <c r="Z10" s="392"/>
      <c r="AA10" s="392"/>
      <c r="AB10" s="392"/>
      <c r="AC10" s="393"/>
      <c r="AD10" s="390" t="s">
        <v>41</v>
      </c>
      <c r="AE10" s="392"/>
      <c r="AF10" s="392"/>
      <c r="AG10" s="392"/>
      <c r="AH10" s="393"/>
      <c r="AI10" s="397" t="s">
        <v>42</v>
      </c>
      <c r="AJ10" s="398"/>
      <c r="AK10" s="398"/>
      <c r="AL10" s="398"/>
      <c r="AM10" s="398"/>
      <c r="AN10" s="398"/>
      <c r="AO10" s="398"/>
      <c r="AP10" s="398"/>
      <c r="AQ10" s="399"/>
      <c r="AR10" s="316" t="s">
        <v>11</v>
      </c>
      <c r="AS10" s="318" t="s">
        <v>1</v>
      </c>
      <c r="AT10" s="5"/>
    </row>
    <row r="11" spans="1:78" s="23" customFormat="1" ht="72.75" customHeight="1" thickBot="1" x14ac:dyDescent="0.25">
      <c r="A11" s="21"/>
      <c r="B11" s="172" t="s">
        <v>23</v>
      </c>
      <c r="C11" s="173" t="s">
        <v>24</v>
      </c>
      <c r="D11" s="174" t="s">
        <v>43</v>
      </c>
      <c r="E11" s="175" t="s">
        <v>26</v>
      </c>
      <c r="F11" s="174" t="s">
        <v>25</v>
      </c>
      <c r="G11" s="175" t="s">
        <v>20</v>
      </c>
      <c r="H11" s="174" t="s">
        <v>27</v>
      </c>
      <c r="I11" s="175" t="s">
        <v>44</v>
      </c>
      <c r="J11" s="176" t="s">
        <v>45</v>
      </c>
      <c r="K11" s="176" t="s">
        <v>46</v>
      </c>
      <c r="L11" s="176" t="s">
        <v>47</v>
      </c>
      <c r="M11" s="177" t="s">
        <v>25</v>
      </c>
      <c r="N11" s="178" t="s">
        <v>22</v>
      </c>
      <c r="O11" s="389"/>
      <c r="P11" s="177" t="s">
        <v>48</v>
      </c>
      <c r="Q11" s="179" t="s">
        <v>49</v>
      </c>
      <c r="R11" s="179" t="s">
        <v>50</v>
      </c>
      <c r="S11" s="180" t="s">
        <v>51</v>
      </c>
      <c r="T11" s="82" t="s">
        <v>52</v>
      </c>
      <c r="U11" s="177" t="s">
        <v>53</v>
      </c>
      <c r="V11" s="180" t="s">
        <v>54</v>
      </c>
      <c r="W11" s="180" t="s">
        <v>55</v>
      </c>
      <c r="X11" s="82" t="s">
        <v>56</v>
      </c>
      <c r="Y11" s="181" t="s">
        <v>57</v>
      </c>
      <c r="Z11" s="179" t="s">
        <v>58</v>
      </c>
      <c r="AA11" s="179" t="s">
        <v>59</v>
      </c>
      <c r="AB11" s="179" t="s">
        <v>60</v>
      </c>
      <c r="AC11" s="178" t="s">
        <v>61</v>
      </c>
      <c r="AD11" s="177" t="s">
        <v>62</v>
      </c>
      <c r="AE11" s="180" t="s">
        <v>63</v>
      </c>
      <c r="AF11" s="180" t="s">
        <v>64</v>
      </c>
      <c r="AG11" s="180" t="s">
        <v>65</v>
      </c>
      <c r="AH11" s="178" t="s">
        <v>66</v>
      </c>
      <c r="AI11" s="181" t="s">
        <v>67</v>
      </c>
      <c r="AJ11" s="180" t="s">
        <v>68</v>
      </c>
      <c r="AK11" s="180" t="s">
        <v>69</v>
      </c>
      <c r="AL11" s="179" t="s">
        <v>70</v>
      </c>
      <c r="AM11" s="179" t="s">
        <v>71</v>
      </c>
      <c r="AN11" s="179" t="s">
        <v>72</v>
      </c>
      <c r="AO11" s="179" t="s">
        <v>73</v>
      </c>
      <c r="AP11" s="179" t="s">
        <v>74</v>
      </c>
      <c r="AQ11" s="178" t="s">
        <v>75</v>
      </c>
      <c r="AR11" s="317"/>
      <c r="AS11" s="319"/>
      <c r="AT11" s="22"/>
    </row>
    <row r="12" spans="1:78" s="6" customFormat="1" ht="24.95" customHeight="1" x14ac:dyDescent="0.2">
      <c r="A12" s="4"/>
      <c r="B12" s="107"/>
      <c r="C12" s="108">
        <f t="shared" ref="C12:C28" si="0">SUM(O12:U12,W12,Y12:AQ12)</f>
        <v>0</v>
      </c>
      <c r="D12" s="109"/>
      <c r="E12" s="110"/>
      <c r="F12" s="109"/>
      <c r="G12" s="110"/>
      <c r="H12" s="109"/>
      <c r="I12" s="110"/>
      <c r="J12" s="111"/>
      <c r="K12" s="207"/>
      <c r="L12" s="112"/>
      <c r="M12" s="209"/>
      <c r="N12" s="207"/>
      <c r="O12" s="209"/>
      <c r="P12" s="109"/>
      <c r="Q12" s="110"/>
      <c r="R12" s="113"/>
      <c r="S12" s="114"/>
      <c r="T12" s="117"/>
      <c r="U12" s="114"/>
      <c r="V12" s="115"/>
      <c r="W12" s="116"/>
      <c r="X12" s="117"/>
      <c r="Y12" s="118"/>
      <c r="Z12" s="115"/>
      <c r="AA12" s="119"/>
      <c r="AB12" s="120"/>
      <c r="AC12" s="121"/>
      <c r="AD12" s="122"/>
      <c r="AE12" s="115"/>
      <c r="AF12" s="115"/>
      <c r="AG12" s="115"/>
      <c r="AH12" s="123"/>
      <c r="AI12" s="122"/>
      <c r="AJ12" s="115"/>
      <c r="AK12" s="115"/>
      <c r="AL12" s="116"/>
      <c r="AM12" s="115"/>
      <c r="AN12" s="115"/>
      <c r="AO12" s="115"/>
      <c r="AP12" s="115"/>
      <c r="AQ12" s="123"/>
      <c r="AR12" s="88">
        <f>'Sabiqa Month'!AR12</f>
        <v>0</v>
      </c>
      <c r="AS12" s="24">
        <v>1</v>
      </c>
      <c r="AT12" s="5"/>
    </row>
    <row r="13" spans="1:78" s="6" customFormat="1" ht="24.95" customHeight="1" x14ac:dyDescent="0.2">
      <c r="A13" s="4"/>
      <c r="B13" s="107"/>
      <c r="C13" s="108">
        <f t="shared" si="0"/>
        <v>0</v>
      </c>
      <c r="D13" s="124"/>
      <c r="E13" s="110"/>
      <c r="F13" s="124"/>
      <c r="G13" s="110"/>
      <c r="H13" s="124"/>
      <c r="I13" s="110"/>
      <c r="J13" s="125"/>
      <c r="K13" s="208"/>
      <c r="L13" s="215"/>
      <c r="M13" s="209"/>
      <c r="N13" s="210"/>
      <c r="O13" s="209"/>
      <c r="P13" s="124"/>
      <c r="Q13" s="110"/>
      <c r="R13" s="127"/>
      <c r="S13" s="114"/>
      <c r="T13" s="132"/>
      <c r="U13" s="114"/>
      <c r="V13" s="115"/>
      <c r="W13" s="116"/>
      <c r="X13" s="123"/>
      <c r="Y13" s="118"/>
      <c r="Z13" s="115"/>
      <c r="AA13" s="128"/>
      <c r="AB13" s="129"/>
      <c r="AC13" s="130"/>
      <c r="AD13" s="131"/>
      <c r="AE13" s="129"/>
      <c r="AF13" s="129"/>
      <c r="AG13" s="129"/>
      <c r="AH13" s="132"/>
      <c r="AI13" s="131"/>
      <c r="AJ13" s="129"/>
      <c r="AK13" s="129"/>
      <c r="AL13" s="133"/>
      <c r="AM13" s="129"/>
      <c r="AN13" s="129"/>
      <c r="AO13" s="129"/>
      <c r="AP13" s="129"/>
      <c r="AQ13" s="132"/>
      <c r="AR13" s="89">
        <f>'Sabiqa Month'!AR13</f>
        <v>0</v>
      </c>
      <c r="AS13" s="11">
        <f>AS12+1</f>
        <v>2</v>
      </c>
      <c r="AT13" s="5"/>
    </row>
    <row r="14" spans="1:78" s="6" customFormat="1" ht="24.95" customHeight="1" x14ac:dyDescent="0.2">
      <c r="A14" s="4"/>
      <c r="B14" s="107"/>
      <c r="C14" s="108">
        <f t="shared" si="0"/>
        <v>0</v>
      </c>
      <c r="D14" s="124"/>
      <c r="E14" s="110"/>
      <c r="F14" s="124"/>
      <c r="G14" s="110"/>
      <c r="H14" s="124"/>
      <c r="I14" s="110"/>
      <c r="J14" s="125"/>
      <c r="K14" s="208"/>
      <c r="L14" s="215"/>
      <c r="M14" s="209"/>
      <c r="N14" s="210"/>
      <c r="O14" s="209"/>
      <c r="P14" s="124"/>
      <c r="Q14" s="110"/>
      <c r="R14" s="127"/>
      <c r="S14" s="114"/>
      <c r="T14" s="132"/>
      <c r="U14" s="114"/>
      <c r="V14" s="115"/>
      <c r="W14" s="116"/>
      <c r="X14" s="123"/>
      <c r="Y14" s="118"/>
      <c r="Z14" s="115"/>
      <c r="AA14" s="128"/>
      <c r="AB14" s="129"/>
      <c r="AC14" s="130"/>
      <c r="AD14" s="131"/>
      <c r="AE14" s="129"/>
      <c r="AF14" s="129"/>
      <c r="AG14" s="129"/>
      <c r="AH14" s="132"/>
      <c r="AI14" s="131"/>
      <c r="AJ14" s="129"/>
      <c r="AK14" s="129"/>
      <c r="AL14" s="133"/>
      <c r="AM14" s="129"/>
      <c r="AN14" s="129"/>
      <c r="AO14" s="129"/>
      <c r="AP14" s="129"/>
      <c r="AQ14" s="132"/>
      <c r="AR14" s="90">
        <f>'Sabiqa Month'!AR14</f>
        <v>0</v>
      </c>
      <c r="AS14" s="12">
        <f t="shared" ref="AS14:AS26" si="1">AS13+1</f>
        <v>3</v>
      </c>
      <c r="AT14" s="5"/>
    </row>
    <row r="15" spans="1:78" s="6" customFormat="1" ht="24.95" customHeight="1" x14ac:dyDescent="0.2">
      <c r="A15" s="4"/>
      <c r="B15" s="107"/>
      <c r="C15" s="108">
        <f t="shared" si="0"/>
        <v>0</v>
      </c>
      <c r="D15" s="124"/>
      <c r="E15" s="110"/>
      <c r="F15" s="124"/>
      <c r="G15" s="110"/>
      <c r="H15" s="124"/>
      <c r="I15" s="110"/>
      <c r="J15" s="125"/>
      <c r="K15" s="208"/>
      <c r="L15" s="215"/>
      <c r="M15" s="209"/>
      <c r="N15" s="210"/>
      <c r="O15" s="209"/>
      <c r="P15" s="124"/>
      <c r="Q15" s="110"/>
      <c r="R15" s="127"/>
      <c r="S15" s="114"/>
      <c r="T15" s="132"/>
      <c r="U15" s="114"/>
      <c r="V15" s="115"/>
      <c r="W15" s="116"/>
      <c r="X15" s="123"/>
      <c r="Y15" s="118"/>
      <c r="Z15" s="115"/>
      <c r="AA15" s="128"/>
      <c r="AB15" s="129"/>
      <c r="AC15" s="130"/>
      <c r="AD15" s="131"/>
      <c r="AE15" s="129"/>
      <c r="AF15" s="129"/>
      <c r="AG15" s="129"/>
      <c r="AH15" s="132"/>
      <c r="AI15" s="131"/>
      <c r="AJ15" s="129"/>
      <c r="AK15" s="129"/>
      <c r="AL15" s="128"/>
      <c r="AM15" s="133"/>
      <c r="AN15" s="133"/>
      <c r="AO15" s="129"/>
      <c r="AP15" s="129"/>
      <c r="AQ15" s="132"/>
      <c r="AR15" s="91">
        <f>'Sabiqa Month'!AR15</f>
        <v>0</v>
      </c>
      <c r="AS15" s="12">
        <f t="shared" si="1"/>
        <v>4</v>
      </c>
      <c r="AT15" s="5"/>
    </row>
    <row r="16" spans="1:78" s="6" customFormat="1" ht="24.95" customHeight="1" x14ac:dyDescent="0.2">
      <c r="A16" s="4"/>
      <c r="B16" s="107"/>
      <c r="C16" s="108">
        <f t="shared" si="0"/>
        <v>0</v>
      </c>
      <c r="D16" s="124"/>
      <c r="E16" s="110"/>
      <c r="F16" s="124"/>
      <c r="G16" s="110"/>
      <c r="H16" s="124"/>
      <c r="I16" s="110"/>
      <c r="J16" s="125"/>
      <c r="K16" s="208"/>
      <c r="L16" s="215"/>
      <c r="M16" s="209"/>
      <c r="N16" s="210"/>
      <c r="O16" s="209"/>
      <c r="P16" s="124"/>
      <c r="Q16" s="110"/>
      <c r="R16" s="127"/>
      <c r="S16" s="114"/>
      <c r="T16" s="132"/>
      <c r="U16" s="114"/>
      <c r="V16" s="115"/>
      <c r="W16" s="116"/>
      <c r="X16" s="123"/>
      <c r="Y16" s="118"/>
      <c r="Z16" s="115"/>
      <c r="AA16" s="128"/>
      <c r="AB16" s="129"/>
      <c r="AC16" s="130"/>
      <c r="AD16" s="131"/>
      <c r="AE16" s="129"/>
      <c r="AF16" s="129"/>
      <c r="AG16" s="129"/>
      <c r="AH16" s="132"/>
      <c r="AI16" s="131"/>
      <c r="AJ16" s="129"/>
      <c r="AK16" s="129"/>
      <c r="AL16" s="133"/>
      <c r="AM16" s="129"/>
      <c r="AN16" s="129"/>
      <c r="AO16" s="129"/>
      <c r="AP16" s="129"/>
      <c r="AQ16" s="132"/>
      <c r="AR16" s="89">
        <f>'Sabiqa Month'!AR16</f>
        <v>0</v>
      </c>
      <c r="AS16" s="12">
        <f t="shared" si="1"/>
        <v>5</v>
      </c>
      <c r="AT16" s="5"/>
      <c r="AW16" s="315"/>
      <c r="AX16" s="315"/>
      <c r="AY16" s="315"/>
      <c r="AZ16" s="315"/>
      <c r="BA16" s="315"/>
      <c r="BB16" s="315"/>
      <c r="BC16" s="315"/>
      <c r="BD16" s="315"/>
      <c r="BE16" s="315"/>
      <c r="BF16" s="315"/>
      <c r="BG16" s="315"/>
      <c r="BH16" s="315"/>
      <c r="BI16" s="315"/>
      <c r="BJ16" s="315"/>
      <c r="BK16" s="315"/>
      <c r="BL16" s="315"/>
      <c r="BM16" s="315"/>
      <c r="BN16" s="315"/>
      <c r="BO16" s="315"/>
      <c r="BP16" s="315"/>
      <c r="BQ16" s="16"/>
      <c r="BR16" s="16"/>
      <c r="BS16" s="16"/>
      <c r="BT16" s="16"/>
      <c r="BU16" s="311"/>
      <c r="BV16" s="311"/>
      <c r="BW16" s="311"/>
      <c r="BX16" s="311"/>
      <c r="BY16" s="311"/>
      <c r="BZ16" s="311"/>
    </row>
    <row r="17" spans="1:78" s="6" customFormat="1" ht="24.95" customHeight="1" x14ac:dyDescent="0.2">
      <c r="A17" s="4"/>
      <c r="B17" s="107"/>
      <c r="C17" s="108">
        <f t="shared" si="0"/>
        <v>0</v>
      </c>
      <c r="D17" s="124"/>
      <c r="E17" s="110"/>
      <c r="F17" s="124"/>
      <c r="G17" s="110"/>
      <c r="H17" s="124"/>
      <c r="I17" s="110"/>
      <c r="J17" s="125"/>
      <c r="K17" s="208"/>
      <c r="L17" s="215"/>
      <c r="M17" s="209"/>
      <c r="N17" s="210"/>
      <c r="O17" s="209"/>
      <c r="P17" s="124"/>
      <c r="Q17" s="110"/>
      <c r="R17" s="127"/>
      <c r="S17" s="114"/>
      <c r="T17" s="132"/>
      <c r="U17" s="114"/>
      <c r="V17" s="115"/>
      <c r="W17" s="116"/>
      <c r="X17" s="123"/>
      <c r="Y17" s="118"/>
      <c r="Z17" s="115"/>
      <c r="AA17" s="128"/>
      <c r="AB17" s="129"/>
      <c r="AC17" s="130"/>
      <c r="AD17" s="131"/>
      <c r="AE17" s="129"/>
      <c r="AF17" s="129"/>
      <c r="AG17" s="129"/>
      <c r="AH17" s="132"/>
      <c r="AI17" s="131"/>
      <c r="AJ17" s="129"/>
      <c r="AK17" s="129"/>
      <c r="AL17" s="133"/>
      <c r="AM17" s="129"/>
      <c r="AN17" s="129"/>
      <c r="AO17" s="129"/>
      <c r="AP17" s="129"/>
      <c r="AQ17" s="132"/>
      <c r="AR17" s="91">
        <f>'Sabiqa Month'!AR17</f>
        <v>0</v>
      </c>
      <c r="AS17" s="12">
        <f t="shared" si="1"/>
        <v>6</v>
      </c>
      <c r="AT17" s="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5"/>
      <c r="BG17" s="315"/>
      <c r="BH17" s="315"/>
      <c r="BI17" s="315"/>
      <c r="BJ17" s="315"/>
      <c r="BK17" s="315"/>
      <c r="BL17" s="315"/>
      <c r="BM17" s="315"/>
      <c r="BN17" s="315"/>
      <c r="BO17" s="315"/>
      <c r="BP17" s="315"/>
      <c r="BQ17" s="16"/>
      <c r="BR17" s="16"/>
      <c r="BS17" s="16"/>
      <c r="BT17" s="16"/>
      <c r="BU17" s="299"/>
      <c r="BV17" s="299"/>
      <c r="BW17" s="299"/>
      <c r="BX17" s="299"/>
      <c r="BY17" s="299"/>
      <c r="BZ17" s="299"/>
    </row>
    <row r="18" spans="1:78" s="6" customFormat="1" ht="24.95" customHeight="1" thickBot="1" x14ac:dyDescent="0.25">
      <c r="A18" s="4"/>
      <c r="B18" s="107"/>
      <c r="C18" s="108">
        <f t="shared" si="0"/>
        <v>0</v>
      </c>
      <c r="D18" s="124"/>
      <c r="E18" s="110"/>
      <c r="F18" s="124"/>
      <c r="G18" s="110"/>
      <c r="H18" s="124"/>
      <c r="I18" s="110"/>
      <c r="J18" s="125"/>
      <c r="K18" s="208"/>
      <c r="L18" s="215"/>
      <c r="M18" s="209"/>
      <c r="N18" s="210"/>
      <c r="O18" s="209"/>
      <c r="P18" s="124"/>
      <c r="Q18" s="110"/>
      <c r="R18" s="127"/>
      <c r="S18" s="114"/>
      <c r="T18" s="132"/>
      <c r="U18" s="114"/>
      <c r="V18" s="115"/>
      <c r="W18" s="116"/>
      <c r="X18" s="123"/>
      <c r="Y18" s="118"/>
      <c r="Z18" s="115"/>
      <c r="AA18" s="128"/>
      <c r="AB18" s="129"/>
      <c r="AC18" s="130"/>
      <c r="AD18" s="131"/>
      <c r="AE18" s="129"/>
      <c r="AF18" s="129"/>
      <c r="AG18" s="129"/>
      <c r="AH18" s="132"/>
      <c r="AI18" s="131"/>
      <c r="AJ18" s="129"/>
      <c r="AK18" s="129"/>
      <c r="AL18" s="133"/>
      <c r="AM18" s="129"/>
      <c r="AN18" s="129"/>
      <c r="AO18" s="129"/>
      <c r="AP18" s="129"/>
      <c r="AQ18" s="132"/>
      <c r="AR18" s="91">
        <f>'Sabiqa Month'!AR18</f>
        <v>0</v>
      </c>
      <c r="AS18" s="12">
        <f t="shared" si="1"/>
        <v>7</v>
      </c>
      <c r="AT18" s="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5"/>
      <c r="BG18" s="315"/>
      <c r="BH18" s="315"/>
      <c r="BI18" s="315"/>
      <c r="BJ18" s="315"/>
      <c r="BK18" s="315"/>
      <c r="BL18" s="315"/>
      <c r="BM18" s="315"/>
      <c r="BN18" s="315"/>
      <c r="BO18" s="315"/>
      <c r="BP18" s="315"/>
      <c r="BQ18" s="16"/>
      <c r="BR18" s="16"/>
      <c r="BS18" s="16"/>
      <c r="BT18" s="16"/>
      <c r="BU18" s="16"/>
      <c r="BV18" s="16"/>
      <c r="BW18" s="16"/>
      <c r="BX18" s="16"/>
      <c r="BY18" s="16"/>
      <c r="BZ18" s="16"/>
    </row>
    <row r="19" spans="1:78" s="6" customFormat="1" ht="24.95" hidden="1" customHeight="1" x14ac:dyDescent="0.2">
      <c r="A19" s="4"/>
      <c r="B19" s="134"/>
      <c r="C19" s="108">
        <f t="shared" si="0"/>
        <v>0</v>
      </c>
      <c r="D19" s="124"/>
      <c r="E19" s="110"/>
      <c r="F19" s="124"/>
      <c r="G19" s="110"/>
      <c r="H19" s="124"/>
      <c r="I19" s="110"/>
      <c r="J19" s="125"/>
      <c r="K19" s="126"/>
      <c r="L19" s="215"/>
      <c r="M19" s="209"/>
      <c r="N19" s="210"/>
      <c r="O19" s="209"/>
      <c r="P19" s="124"/>
      <c r="Q19" s="110"/>
      <c r="R19" s="127"/>
      <c r="S19" s="114"/>
      <c r="T19" s="132"/>
      <c r="U19" s="114"/>
      <c r="V19" s="115"/>
      <c r="W19" s="116"/>
      <c r="X19" s="132"/>
      <c r="Y19" s="135"/>
      <c r="Z19" s="129"/>
      <c r="AA19" s="128"/>
      <c r="AB19" s="129"/>
      <c r="AC19" s="130"/>
      <c r="AD19" s="131"/>
      <c r="AE19" s="129"/>
      <c r="AF19" s="129"/>
      <c r="AG19" s="129"/>
      <c r="AH19" s="132"/>
      <c r="AI19" s="131"/>
      <c r="AJ19" s="129"/>
      <c r="AK19" s="129"/>
      <c r="AL19" s="133"/>
      <c r="AM19" s="129"/>
      <c r="AN19" s="129"/>
      <c r="AO19" s="129"/>
      <c r="AP19" s="129"/>
      <c r="AQ19" s="132"/>
      <c r="AR19" s="91">
        <f>'Sabiqa Month'!AR19</f>
        <v>0</v>
      </c>
      <c r="AS19" s="12">
        <f t="shared" si="1"/>
        <v>8</v>
      </c>
      <c r="AT19" s="5"/>
      <c r="AW19" s="308"/>
      <c r="AX19" s="308"/>
      <c r="AY19" s="308"/>
      <c r="AZ19" s="308"/>
      <c r="BA19" s="309"/>
      <c r="BB19" s="309"/>
      <c r="BC19" s="309"/>
      <c r="BD19" s="309"/>
      <c r="BE19" s="18"/>
      <c r="BF19" s="18"/>
      <c r="BG19" s="18"/>
      <c r="BH19" s="18"/>
      <c r="BI19" s="310"/>
      <c r="BJ19" s="310"/>
      <c r="BK19" s="310"/>
      <c r="BL19" s="310"/>
      <c r="BM19" s="309"/>
      <c r="BN19" s="309"/>
      <c r="BO19" s="309"/>
      <c r="BP19" s="309"/>
      <c r="BQ19" s="17"/>
      <c r="BR19" s="17"/>
      <c r="BS19" s="17"/>
      <c r="BT19" s="17"/>
      <c r="BU19" s="311"/>
      <c r="BV19" s="311"/>
      <c r="BW19" s="311"/>
      <c r="BX19" s="311"/>
      <c r="BY19" s="311"/>
      <c r="BZ19" s="311"/>
    </row>
    <row r="20" spans="1:78" s="6" customFormat="1" ht="24.95" hidden="1" customHeight="1" thickBot="1" x14ac:dyDescent="0.25">
      <c r="A20" s="4"/>
      <c r="B20" s="134"/>
      <c r="C20" s="108">
        <f t="shared" si="0"/>
        <v>0</v>
      </c>
      <c r="D20" s="124"/>
      <c r="E20" s="110"/>
      <c r="F20" s="124"/>
      <c r="G20" s="110"/>
      <c r="H20" s="124"/>
      <c r="I20" s="110"/>
      <c r="J20" s="125"/>
      <c r="K20" s="126"/>
      <c r="L20" s="215"/>
      <c r="M20" s="209"/>
      <c r="N20" s="210"/>
      <c r="O20" s="209"/>
      <c r="P20" s="124"/>
      <c r="Q20" s="110"/>
      <c r="R20" s="127"/>
      <c r="S20" s="114"/>
      <c r="T20" s="132"/>
      <c r="U20" s="114"/>
      <c r="V20" s="115"/>
      <c r="W20" s="116"/>
      <c r="X20" s="132"/>
      <c r="Y20" s="135"/>
      <c r="Z20" s="129"/>
      <c r="AA20" s="128"/>
      <c r="AB20" s="129"/>
      <c r="AC20" s="130"/>
      <c r="AD20" s="131"/>
      <c r="AE20" s="129"/>
      <c r="AF20" s="129"/>
      <c r="AG20" s="129"/>
      <c r="AH20" s="132"/>
      <c r="AI20" s="131"/>
      <c r="AJ20" s="129"/>
      <c r="AK20" s="129"/>
      <c r="AL20" s="133"/>
      <c r="AM20" s="129"/>
      <c r="AN20" s="129"/>
      <c r="AO20" s="129"/>
      <c r="AP20" s="129"/>
      <c r="AQ20" s="132"/>
      <c r="AR20" s="91">
        <f>'Sabiqa Month'!AR20</f>
        <v>0</v>
      </c>
      <c r="AS20" s="12">
        <f t="shared" si="1"/>
        <v>9</v>
      </c>
      <c r="AT20" s="5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6"/>
      <c r="BP20" s="16"/>
      <c r="BQ20" s="17"/>
      <c r="BR20" s="17"/>
      <c r="BS20" s="17"/>
      <c r="BT20" s="17"/>
      <c r="BU20" s="299"/>
      <c r="BV20" s="299"/>
      <c r="BW20" s="299"/>
      <c r="BX20" s="299"/>
      <c r="BY20" s="299"/>
      <c r="BZ20" s="299"/>
    </row>
    <row r="21" spans="1:78" s="6" customFormat="1" ht="24.95" hidden="1" customHeight="1" x14ac:dyDescent="0.2">
      <c r="A21" s="4"/>
      <c r="B21" s="134"/>
      <c r="C21" s="108">
        <f t="shared" si="0"/>
        <v>0</v>
      </c>
      <c r="D21" s="124"/>
      <c r="E21" s="110"/>
      <c r="F21" s="124"/>
      <c r="G21" s="110"/>
      <c r="H21" s="124"/>
      <c r="I21" s="110"/>
      <c r="J21" s="125"/>
      <c r="K21" s="126"/>
      <c r="L21" s="215"/>
      <c r="M21" s="209"/>
      <c r="N21" s="210"/>
      <c r="O21" s="209"/>
      <c r="P21" s="124"/>
      <c r="Q21" s="110"/>
      <c r="R21" s="127"/>
      <c r="S21" s="114"/>
      <c r="T21" s="132"/>
      <c r="U21" s="114"/>
      <c r="V21" s="115"/>
      <c r="W21" s="116"/>
      <c r="X21" s="132"/>
      <c r="Y21" s="135"/>
      <c r="Z21" s="129"/>
      <c r="AA21" s="128"/>
      <c r="AB21" s="129"/>
      <c r="AC21" s="130"/>
      <c r="AD21" s="131"/>
      <c r="AE21" s="129"/>
      <c r="AF21" s="129"/>
      <c r="AG21" s="129"/>
      <c r="AH21" s="132"/>
      <c r="AI21" s="131"/>
      <c r="AJ21" s="129"/>
      <c r="AK21" s="129"/>
      <c r="AL21" s="133"/>
      <c r="AM21" s="129"/>
      <c r="AN21" s="129"/>
      <c r="AO21" s="129"/>
      <c r="AP21" s="129"/>
      <c r="AQ21" s="132"/>
      <c r="AR21" s="91">
        <f>'Sabiqa Month'!AR21</f>
        <v>0</v>
      </c>
      <c r="AS21" s="12">
        <f t="shared" si="1"/>
        <v>10</v>
      </c>
      <c r="AT21" s="5"/>
      <c r="AW21" s="300"/>
      <c r="AX21" s="300"/>
      <c r="AY21" s="300"/>
      <c r="AZ21" s="300"/>
      <c r="BA21" s="300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17"/>
      <c r="BS21" s="17"/>
      <c r="BT21" s="17"/>
      <c r="BU21" s="299"/>
      <c r="BV21" s="299"/>
      <c r="BW21" s="299"/>
      <c r="BX21" s="299"/>
      <c r="BY21" s="299"/>
      <c r="BZ21" s="299"/>
    </row>
    <row r="22" spans="1:78" s="6" customFormat="1" ht="24.95" hidden="1" customHeight="1" x14ac:dyDescent="0.2">
      <c r="A22" s="4"/>
      <c r="B22" s="134"/>
      <c r="C22" s="108">
        <f t="shared" si="0"/>
        <v>0</v>
      </c>
      <c r="D22" s="124"/>
      <c r="E22" s="110"/>
      <c r="F22" s="124"/>
      <c r="G22" s="110"/>
      <c r="H22" s="124"/>
      <c r="I22" s="110"/>
      <c r="J22" s="125"/>
      <c r="K22" s="126"/>
      <c r="L22" s="215"/>
      <c r="M22" s="209"/>
      <c r="N22" s="210"/>
      <c r="O22" s="209"/>
      <c r="P22" s="124"/>
      <c r="Q22" s="110"/>
      <c r="R22" s="127"/>
      <c r="S22" s="114"/>
      <c r="T22" s="132"/>
      <c r="U22" s="114"/>
      <c r="V22" s="115"/>
      <c r="W22" s="116"/>
      <c r="X22" s="132"/>
      <c r="Y22" s="135"/>
      <c r="Z22" s="129"/>
      <c r="AA22" s="128"/>
      <c r="AB22" s="129"/>
      <c r="AC22" s="130"/>
      <c r="AD22" s="131"/>
      <c r="AE22" s="129"/>
      <c r="AF22" s="129"/>
      <c r="AG22" s="129"/>
      <c r="AH22" s="132"/>
      <c r="AI22" s="131"/>
      <c r="AJ22" s="129"/>
      <c r="AK22" s="129"/>
      <c r="AL22" s="133"/>
      <c r="AM22" s="129"/>
      <c r="AN22" s="129"/>
      <c r="AO22" s="129"/>
      <c r="AP22" s="129"/>
      <c r="AQ22" s="132"/>
      <c r="AR22" s="91">
        <f>'Sabiqa Month'!AR22</f>
        <v>0</v>
      </c>
      <c r="AS22" s="12">
        <f t="shared" si="1"/>
        <v>11</v>
      </c>
      <c r="AT22" s="5"/>
    </row>
    <row r="23" spans="1:78" s="6" customFormat="1" ht="24.95" hidden="1" customHeight="1" x14ac:dyDescent="0.2">
      <c r="A23" s="4"/>
      <c r="B23" s="134"/>
      <c r="C23" s="108">
        <f t="shared" si="0"/>
        <v>0</v>
      </c>
      <c r="D23" s="124"/>
      <c r="E23" s="110"/>
      <c r="F23" s="124"/>
      <c r="G23" s="110"/>
      <c r="H23" s="124"/>
      <c r="I23" s="110"/>
      <c r="J23" s="125"/>
      <c r="K23" s="126"/>
      <c r="L23" s="215"/>
      <c r="M23" s="209"/>
      <c r="N23" s="210"/>
      <c r="O23" s="209"/>
      <c r="P23" s="124"/>
      <c r="Q23" s="110"/>
      <c r="R23" s="127"/>
      <c r="S23" s="114"/>
      <c r="T23" s="132"/>
      <c r="U23" s="114"/>
      <c r="V23" s="115"/>
      <c r="W23" s="116"/>
      <c r="X23" s="132"/>
      <c r="Y23" s="135"/>
      <c r="Z23" s="129"/>
      <c r="AA23" s="128"/>
      <c r="AB23" s="129"/>
      <c r="AC23" s="130"/>
      <c r="AD23" s="131"/>
      <c r="AE23" s="129"/>
      <c r="AF23" s="129"/>
      <c r="AG23" s="129"/>
      <c r="AH23" s="132"/>
      <c r="AI23" s="131"/>
      <c r="AJ23" s="129"/>
      <c r="AK23" s="129"/>
      <c r="AL23" s="133"/>
      <c r="AM23" s="129"/>
      <c r="AN23" s="129"/>
      <c r="AO23" s="129"/>
      <c r="AP23" s="129"/>
      <c r="AQ23" s="132"/>
      <c r="AR23" s="91">
        <f>'Sabiqa Month'!AR23</f>
        <v>0</v>
      </c>
      <c r="AS23" s="12">
        <f t="shared" si="1"/>
        <v>12</v>
      </c>
      <c r="AT23" s="5"/>
    </row>
    <row r="24" spans="1:78" s="6" customFormat="1" ht="24.95" hidden="1" customHeight="1" x14ac:dyDescent="0.2">
      <c r="A24" s="4"/>
      <c r="B24" s="134"/>
      <c r="C24" s="108">
        <f t="shared" si="0"/>
        <v>0</v>
      </c>
      <c r="D24" s="124"/>
      <c r="E24" s="110"/>
      <c r="F24" s="124"/>
      <c r="G24" s="110"/>
      <c r="H24" s="124"/>
      <c r="I24" s="110"/>
      <c r="J24" s="125"/>
      <c r="K24" s="126"/>
      <c r="L24" s="215"/>
      <c r="M24" s="209"/>
      <c r="N24" s="210"/>
      <c r="O24" s="209"/>
      <c r="P24" s="124"/>
      <c r="Q24" s="110"/>
      <c r="R24" s="127"/>
      <c r="S24" s="114"/>
      <c r="T24" s="132"/>
      <c r="U24" s="114"/>
      <c r="V24" s="115"/>
      <c r="W24" s="116"/>
      <c r="X24" s="132"/>
      <c r="Y24" s="135"/>
      <c r="Z24" s="129"/>
      <c r="AA24" s="128"/>
      <c r="AB24" s="129"/>
      <c r="AC24" s="130"/>
      <c r="AD24" s="131"/>
      <c r="AE24" s="129"/>
      <c r="AF24" s="129"/>
      <c r="AG24" s="129"/>
      <c r="AH24" s="132"/>
      <c r="AI24" s="131"/>
      <c r="AJ24" s="129"/>
      <c r="AK24" s="129"/>
      <c r="AL24" s="133"/>
      <c r="AM24" s="129"/>
      <c r="AN24" s="129"/>
      <c r="AO24" s="129"/>
      <c r="AP24" s="129"/>
      <c r="AQ24" s="132"/>
      <c r="AR24" s="91">
        <f>'Sabiqa Month'!AR24</f>
        <v>0</v>
      </c>
      <c r="AS24" s="12">
        <f t="shared" si="1"/>
        <v>13</v>
      </c>
      <c r="AT24" s="5"/>
    </row>
    <row r="25" spans="1:78" s="6" customFormat="1" ht="24.95" hidden="1" customHeight="1" x14ac:dyDescent="0.2">
      <c r="A25" s="4"/>
      <c r="B25" s="134"/>
      <c r="C25" s="108">
        <f t="shared" si="0"/>
        <v>0</v>
      </c>
      <c r="D25" s="124"/>
      <c r="E25" s="110"/>
      <c r="F25" s="124"/>
      <c r="G25" s="110"/>
      <c r="H25" s="124"/>
      <c r="I25" s="110"/>
      <c r="J25" s="125"/>
      <c r="K25" s="126"/>
      <c r="L25" s="215"/>
      <c r="M25" s="209"/>
      <c r="N25" s="210"/>
      <c r="O25" s="209"/>
      <c r="P25" s="124"/>
      <c r="Q25" s="110"/>
      <c r="R25" s="127"/>
      <c r="S25" s="114"/>
      <c r="T25" s="132"/>
      <c r="U25" s="114"/>
      <c r="V25" s="115"/>
      <c r="W25" s="116"/>
      <c r="X25" s="132"/>
      <c r="Y25" s="135"/>
      <c r="Z25" s="129"/>
      <c r="AA25" s="128"/>
      <c r="AB25" s="129"/>
      <c r="AC25" s="130"/>
      <c r="AD25" s="131"/>
      <c r="AE25" s="129"/>
      <c r="AF25" s="129"/>
      <c r="AG25" s="129"/>
      <c r="AH25" s="132"/>
      <c r="AI25" s="131"/>
      <c r="AJ25" s="129"/>
      <c r="AK25" s="129"/>
      <c r="AL25" s="133"/>
      <c r="AM25" s="129"/>
      <c r="AN25" s="129"/>
      <c r="AO25" s="129"/>
      <c r="AP25" s="129"/>
      <c r="AQ25" s="132"/>
      <c r="AR25" s="89">
        <f>'Sabiqa Month'!AR25</f>
        <v>0</v>
      </c>
      <c r="AS25" s="12">
        <f t="shared" si="1"/>
        <v>14</v>
      </c>
      <c r="AT25" s="5"/>
    </row>
    <row r="26" spans="1:78" s="6" customFormat="1" ht="24.95" hidden="1" customHeight="1" thickBot="1" x14ac:dyDescent="0.25">
      <c r="A26" s="4"/>
      <c r="B26" s="134"/>
      <c r="C26" s="108">
        <f t="shared" si="0"/>
        <v>0</v>
      </c>
      <c r="D26" s="124"/>
      <c r="E26" s="110"/>
      <c r="F26" s="124"/>
      <c r="G26" s="110"/>
      <c r="H26" s="124"/>
      <c r="I26" s="110"/>
      <c r="J26" s="125"/>
      <c r="K26" s="126"/>
      <c r="L26" s="215"/>
      <c r="M26" s="209"/>
      <c r="N26" s="210"/>
      <c r="O26" s="209"/>
      <c r="P26" s="124"/>
      <c r="Q26" s="110"/>
      <c r="R26" s="127"/>
      <c r="S26" s="114"/>
      <c r="T26" s="132"/>
      <c r="U26" s="114"/>
      <c r="V26" s="115"/>
      <c r="W26" s="116"/>
      <c r="X26" s="132"/>
      <c r="Y26" s="135"/>
      <c r="Z26" s="129"/>
      <c r="AA26" s="128"/>
      <c r="AB26" s="129"/>
      <c r="AC26" s="130"/>
      <c r="AD26" s="131"/>
      <c r="AE26" s="129"/>
      <c r="AF26" s="129"/>
      <c r="AG26" s="129"/>
      <c r="AH26" s="132"/>
      <c r="AI26" s="131"/>
      <c r="AJ26" s="129"/>
      <c r="AK26" s="129"/>
      <c r="AL26" s="133"/>
      <c r="AM26" s="129"/>
      <c r="AN26" s="129"/>
      <c r="AO26" s="129"/>
      <c r="AP26" s="129"/>
      <c r="AQ26" s="132"/>
      <c r="AR26" s="92">
        <f>'Sabiqa Month'!AR26</f>
        <v>0</v>
      </c>
      <c r="AS26" s="12">
        <f t="shared" si="1"/>
        <v>15</v>
      </c>
      <c r="AT26" s="5"/>
    </row>
    <row r="27" spans="1:78" s="6" customFormat="1" ht="30.95" customHeight="1" thickBot="1" x14ac:dyDescent="0.25">
      <c r="A27" s="4"/>
      <c r="B27" s="136">
        <f t="shared" ref="B27:AQ27" si="2">SUM(B12:B26)</f>
        <v>0</v>
      </c>
      <c r="C27" s="137">
        <f t="shared" si="2"/>
        <v>0</v>
      </c>
      <c r="D27" s="138">
        <f t="shared" si="2"/>
        <v>0</v>
      </c>
      <c r="E27" s="139">
        <f t="shared" si="2"/>
        <v>0</v>
      </c>
      <c r="F27" s="138">
        <f t="shared" si="2"/>
        <v>0</v>
      </c>
      <c r="G27" s="139">
        <f t="shared" si="2"/>
        <v>0</v>
      </c>
      <c r="H27" s="138">
        <f t="shared" si="2"/>
        <v>0</v>
      </c>
      <c r="I27" s="139">
        <f t="shared" si="2"/>
        <v>0</v>
      </c>
      <c r="J27" s="140">
        <f t="shared" si="2"/>
        <v>0</v>
      </c>
      <c r="K27" s="141">
        <f t="shared" si="2"/>
        <v>0</v>
      </c>
      <c r="L27" s="141">
        <f t="shared" si="2"/>
        <v>0</v>
      </c>
      <c r="M27" s="212">
        <f t="shared" si="2"/>
        <v>0</v>
      </c>
      <c r="N27" s="216">
        <f t="shared" si="2"/>
        <v>0</v>
      </c>
      <c r="O27" s="212">
        <f t="shared" si="2"/>
        <v>0</v>
      </c>
      <c r="P27" s="138">
        <f t="shared" si="2"/>
        <v>0</v>
      </c>
      <c r="Q27" s="139">
        <f t="shared" si="2"/>
        <v>0</v>
      </c>
      <c r="R27" s="142">
        <f t="shared" si="2"/>
        <v>0</v>
      </c>
      <c r="S27" s="143">
        <f t="shared" si="2"/>
        <v>0</v>
      </c>
      <c r="T27" s="137">
        <f t="shared" si="2"/>
        <v>0</v>
      </c>
      <c r="U27" s="143">
        <f t="shared" si="2"/>
        <v>0</v>
      </c>
      <c r="V27" s="142">
        <f t="shared" si="2"/>
        <v>0</v>
      </c>
      <c r="W27" s="144">
        <f t="shared" si="2"/>
        <v>0</v>
      </c>
      <c r="X27" s="137">
        <f t="shared" si="2"/>
        <v>0</v>
      </c>
      <c r="Y27" s="143">
        <f t="shared" si="2"/>
        <v>0</v>
      </c>
      <c r="Z27" s="142">
        <f t="shared" si="2"/>
        <v>0</v>
      </c>
      <c r="AA27" s="144">
        <f t="shared" si="2"/>
        <v>0</v>
      </c>
      <c r="AB27" s="142">
        <f t="shared" si="2"/>
        <v>0</v>
      </c>
      <c r="AC27" s="145">
        <f t="shared" si="2"/>
        <v>0</v>
      </c>
      <c r="AD27" s="146">
        <f t="shared" si="2"/>
        <v>0</v>
      </c>
      <c r="AE27" s="142">
        <f t="shared" si="2"/>
        <v>0</v>
      </c>
      <c r="AF27" s="142">
        <f t="shared" si="2"/>
        <v>0</v>
      </c>
      <c r="AG27" s="142">
        <f t="shared" si="2"/>
        <v>0</v>
      </c>
      <c r="AH27" s="137">
        <f t="shared" si="2"/>
        <v>0</v>
      </c>
      <c r="AI27" s="146">
        <f t="shared" si="2"/>
        <v>0</v>
      </c>
      <c r="AJ27" s="142">
        <f t="shared" si="2"/>
        <v>0</v>
      </c>
      <c r="AK27" s="142">
        <f t="shared" si="2"/>
        <v>0</v>
      </c>
      <c r="AL27" s="142">
        <f t="shared" si="2"/>
        <v>0</v>
      </c>
      <c r="AM27" s="142">
        <f t="shared" si="2"/>
        <v>0</v>
      </c>
      <c r="AN27" s="142">
        <f t="shared" si="2"/>
        <v>0</v>
      </c>
      <c r="AO27" s="142">
        <f t="shared" si="2"/>
        <v>0</v>
      </c>
      <c r="AP27" s="142">
        <f t="shared" si="2"/>
        <v>0</v>
      </c>
      <c r="AQ27" s="137">
        <f t="shared" si="2"/>
        <v>0</v>
      </c>
      <c r="AR27" s="302" t="s">
        <v>3</v>
      </c>
      <c r="AS27" s="303"/>
      <c r="AT27" s="5"/>
    </row>
    <row r="28" spans="1:78" s="6" customFormat="1" ht="30.95" customHeight="1" thickBot="1" x14ac:dyDescent="0.25">
      <c r="A28" s="4"/>
      <c r="B28" s="147"/>
      <c r="C28" s="137">
        <f t="shared" si="0"/>
        <v>0</v>
      </c>
      <c r="D28" s="148"/>
      <c r="E28" s="149"/>
      <c r="F28" s="148"/>
      <c r="G28" s="149"/>
      <c r="H28" s="148"/>
      <c r="I28" s="149"/>
      <c r="J28" s="150"/>
      <c r="K28" s="151"/>
      <c r="L28" s="151"/>
      <c r="M28" s="213"/>
      <c r="N28" s="217"/>
      <c r="O28" s="213"/>
      <c r="P28" s="148"/>
      <c r="Q28" s="149"/>
      <c r="R28" s="153"/>
      <c r="S28" s="154"/>
      <c r="T28" s="156"/>
      <c r="U28" s="154"/>
      <c r="V28" s="153"/>
      <c r="W28" s="155"/>
      <c r="X28" s="156"/>
      <c r="Y28" s="154"/>
      <c r="Z28" s="153"/>
      <c r="AA28" s="155"/>
      <c r="AB28" s="153"/>
      <c r="AC28" s="157"/>
      <c r="AD28" s="158"/>
      <c r="AE28" s="153"/>
      <c r="AF28" s="153"/>
      <c r="AG28" s="153"/>
      <c r="AH28" s="156"/>
      <c r="AI28" s="158"/>
      <c r="AJ28" s="153"/>
      <c r="AK28" s="153"/>
      <c r="AL28" s="153"/>
      <c r="AM28" s="153"/>
      <c r="AN28" s="153"/>
      <c r="AO28" s="153"/>
      <c r="AP28" s="153"/>
      <c r="AQ28" s="156"/>
      <c r="AR28" s="304" t="s">
        <v>2</v>
      </c>
      <c r="AS28" s="305"/>
      <c r="AT28" s="5"/>
    </row>
    <row r="29" spans="1:78" s="6" customFormat="1" ht="30.95" customHeight="1" thickBot="1" x14ac:dyDescent="0.25">
      <c r="A29" s="4"/>
      <c r="B29" s="159">
        <f t="shared" ref="B29:AQ29" si="3">IF(SUM(B27:B28)=0,0,IF(B28=0,1*100.0001,IF(B27=0,1*-100.0001,(B27/B28*100-100))))</f>
        <v>0</v>
      </c>
      <c r="C29" s="160">
        <f t="shared" si="3"/>
        <v>0</v>
      </c>
      <c r="D29" s="161">
        <f t="shared" si="3"/>
        <v>0</v>
      </c>
      <c r="E29" s="162">
        <f t="shared" si="3"/>
        <v>0</v>
      </c>
      <c r="F29" s="161">
        <f t="shared" si="3"/>
        <v>0</v>
      </c>
      <c r="G29" s="162">
        <f t="shared" si="3"/>
        <v>0</v>
      </c>
      <c r="H29" s="161">
        <f t="shared" si="3"/>
        <v>0</v>
      </c>
      <c r="I29" s="162">
        <f t="shared" si="3"/>
        <v>0</v>
      </c>
      <c r="J29" s="163">
        <f t="shared" si="3"/>
        <v>0</v>
      </c>
      <c r="K29" s="164">
        <f t="shared" si="3"/>
        <v>0</v>
      </c>
      <c r="L29" s="164">
        <f t="shared" si="3"/>
        <v>0</v>
      </c>
      <c r="M29" s="214">
        <f t="shared" si="3"/>
        <v>0</v>
      </c>
      <c r="N29" s="218">
        <f t="shared" si="3"/>
        <v>0</v>
      </c>
      <c r="O29" s="214">
        <f t="shared" si="3"/>
        <v>0</v>
      </c>
      <c r="P29" s="161">
        <f t="shared" si="3"/>
        <v>0</v>
      </c>
      <c r="Q29" s="162">
        <f t="shared" si="3"/>
        <v>0</v>
      </c>
      <c r="R29" s="165">
        <f t="shared" si="3"/>
        <v>0</v>
      </c>
      <c r="S29" s="166">
        <f t="shared" si="3"/>
        <v>0</v>
      </c>
      <c r="T29" s="211">
        <f t="shared" si="3"/>
        <v>0</v>
      </c>
      <c r="U29" s="166">
        <f t="shared" si="3"/>
        <v>0</v>
      </c>
      <c r="V29" s="165">
        <f t="shared" si="3"/>
        <v>0</v>
      </c>
      <c r="W29" s="167">
        <f t="shared" si="3"/>
        <v>0</v>
      </c>
      <c r="X29" s="160">
        <f t="shared" si="3"/>
        <v>0</v>
      </c>
      <c r="Y29" s="166">
        <f t="shared" si="3"/>
        <v>0</v>
      </c>
      <c r="Z29" s="165">
        <f t="shared" si="3"/>
        <v>0</v>
      </c>
      <c r="AA29" s="167">
        <f t="shared" si="3"/>
        <v>0</v>
      </c>
      <c r="AB29" s="165">
        <f t="shared" si="3"/>
        <v>0</v>
      </c>
      <c r="AC29" s="168">
        <f t="shared" si="3"/>
        <v>0</v>
      </c>
      <c r="AD29" s="169">
        <f t="shared" si="3"/>
        <v>0</v>
      </c>
      <c r="AE29" s="165">
        <f t="shared" si="3"/>
        <v>0</v>
      </c>
      <c r="AF29" s="165">
        <f t="shared" si="3"/>
        <v>0</v>
      </c>
      <c r="AG29" s="165">
        <f t="shared" si="3"/>
        <v>0</v>
      </c>
      <c r="AH29" s="160">
        <f t="shared" si="3"/>
        <v>0</v>
      </c>
      <c r="AI29" s="169">
        <f t="shared" si="3"/>
        <v>0</v>
      </c>
      <c r="AJ29" s="165">
        <f t="shared" si="3"/>
        <v>0</v>
      </c>
      <c r="AK29" s="165">
        <f t="shared" si="3"/>
        <v>0</v>
      </c>
      <c r="AL29" s="165">
        <f t="shared" si="3"/>
        <v>0</v>
      </c>
      <c r="AM29" s="165">
        <f t="shared" si="3"/>
        <v>0</v>
      </c>
      <c r="AN29" s="165">
        <f t="shared" si="3"/>
        <v>0</v>
      </c>
      <c r="AO29" s="165">
        <f t="shared" si="3"/>
        <v>0</v>
      </c>
      <c r="AP29" s="165">
        <f t="shared" si="3"/>
        <v>0</v>
      </c>
      <c r="AQ29" s="160">
        <f t="shared" si="3"/>
        <v>0</v>
      </c>
      <c r="AR29" s="306" t="s">
        <v>7</v>
      </c>
      <c r="AS29" s="307"/>
      <c r="AT29" s="5"/>
    </row>
    <row r="30" spans="1:78" s="6" customFormat="1" ht="24" customHeight="1" x14ac:dyDescent="0.65">
      <c r="A30" s="4"/>
      <c r="B30" s="368"/>
      <c r="C30" s="368"/>
      <c r="D30" s="368"/>
      <c r="E30" s="368"/>
      <c r="F30" s="368"/>
      <c r="G30" s="369" t="s">
        <v>0</v>
      </c>
      <c r="H30" s="369"/>
      <c r="I30" s="369"/>
      <c r="J30" s="369"/>
      <c r="K30" s="369"/>
      <c r="L30" s="369"/>
      <c r="M30" s="369"/>
      <c r="N30" s="19"/>
      <c r="O30" s="371" t="s">
        <v>6</v>
      </c>
      <c r="P30" s="371"/>
      <c r="Q30" s="371"/>
      <c r="R30" s="371"/>
      <c r="S30" s="371"/>
      <c r="T30" s="371"/>
      <c r="U30" s="371"/>
      <c r="V30" s="371"/>
      <c r="W30" s="371"/>
      <c r="X30" s="371"/>
      <c r="Y30" s="371"/>
      <c r="Z30" s="371"/>
      <c r="AA30" s="371"/>
      <c r="AB30" s="371"/>
      <c r="AC30" s="400" t="s">
        <v>19</v>
      </c>
      <c r="AD30" s="400"/>
      <c r="AE30" s="400"/>
      <c r="AF30" s="400"/>
      <c r="AG30" s="400"/>
      <c r="AH30" s="400"/>
      <c r="AI30" s="400"/>
      <c r="AJ30" s="400"/>
      <c r="AK30" s="400"/>
      <c r="AL30" s="400"/>
      <c r="AM30" s="400"/>
      <c r="AN30" s="400"/>
      <c r="AO30" s="400"/>
      <c r="AP30" s="400"/>
      <c r="AQ30" s="400"/>
      <c r="AR30" s="400"/>
      <c r="AS30" s="400"/>
      <c r="AT30" s="5"/>
    </row>
    <row r="31" spans="1:78" s="6" customFormat="1" ht="24" customHeight="1" thickBot="1" x14ac:dyDescent="0.7">
      <c r="A31" s="8"/>
      <c r="B31" s="370" t="s">
        <v>5</v>
      </c>
      <c r="C31" s="370"/>
      <c r="D31" s="370"/>
      <c r="E31" s="370"/>
      <c r="F31" s="370"/>
      <c r="G31" s="370"/>
      <c r="H31" s="370"/>
      <c r="I31" s="370"/>
      <c r="J31" s="438">
        <v>44636</v>
      </c>
      <c r="K31" s="438"/>
      <c r="L31" s="438"/>
      <c r="M31" s="438"/>
      <c r="N31" s="438"/>
      <c r="O31" s="290" t="s">
        <v>4</v>
      </c>
      <c r="P31" s="290"/>
      <c r="Q31" s="290"/>
      <c r="R31" s="290"/>
      <c r="S31" s="290"/>
      <c r="T31" s="290"/>
      <c r="U31" s="290"/>
      <c r="V31" s="184"/>
      <c r="W31" s="184"/>
      <c r="X31" s="184"/>
      <c r="Y31" s="184"/>
      <c r="Z31" s="184"/>
      <c r="AA31" s="184"/>
      <c r="AB31" s="184"/>
      <c r="AC31" s="184"/>
      <c r="AD31" s="87"/>
      <c r="AE31" s="87"/>
      <c r="AF31" s="401" t="s">
        <v>10</v>
      </c>
      <c r="AG31" s="401"/>
      <c r="AH31" s="401"/>
      <c r="AI31" s="401"/>
      <c r="AJ31" s="401"/>
      <c r="AK31" s="401"/>
      <c r="AL31" s="401"/>
      <c r="AM31" s="401"/>
      <c r="AN31" s="401"/>
      <c r="AO31" s="401"/>
      <c r="AP31" s="401"/>
      <c r="AQ31" s="401"/>
      <c r="AR31" s="401"/>
      <c r="AS31" s="401"/>
      <c r="AT31" s="9"/>
    </row>
    <row r="32" spans="1:78" ht="18" thickTop="1" x14ac:dyDescent="0.2"/>
    <row r="35" spans="23:33" x14ac:dyDescent="0.2">
      <c r="Y35" s="185"/>
      <c r="Z35" s="185"/>
      <c r="AA35" s="185"/>
      <c r="AB35" s="185"/>
      <c r="AC35" s="185"/>
      <c r="AD35" s="185"/>
      <c r="AE35" s="185"/>
      <c r="AF35" s="185"/>
      <c r="AG35" s="185"/>
    </row>
    <row r="36" spans="23:33" x14ac:dyDescent="0.2"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</row>
  </sheetData>
  <sheetProtection algorithmName="SHA-512" hashValue="0BKMfW9rJPulQ51fDU7/lFuaFonUUbKYZHaDfzdP6HY8BoRnXoj27jdFnLCqxctQRyNuBJfRyOjlKm/B+uI7ZQ==" saltValue="nV8kONh3/w85eBrsNq36Xw==" spinCount="100000" sheet="1" formatCells="0" formatColumns="0" formatRows="0" insertColumns="0" insertRows="0" insertHyperlinks="0" deleteColumns="0" deleteRows="0" sort="0" autoFilter="0" pivotTables="0"/>
  <mergeCells count="59">
    <mergeCell ref="J31:N31"/>
    <mergeCell ref="O31:U31"/>
    <mergeCell ref="B31:I31"/>
    <mergeCell ref="AS10:AS11"/>
    <mergeCell ref="AR10:AR11"/>
    <mergeCell ref="H10:I10"/>
    <mergeCell ref="J10:K10"/>
    <mergeCell ref="O10:O11"/>
    <mergeCell ref="P10:T10"/>
    <mergeCell ref="U10:X10"/>
    <mergeCell ref="Y10:AC10"/>
    <mergeCell ref="AD10:AH10"/>
    <mergeCell ref="AI10:AQ10"/>
    <mergeCell ref="B9:C9"/>
    <mergeCell ref="B10:C10"/>
    <mergeCell ref="D10:E10"/>
    <mergeCell ref="F10:G10"/>
    <mergeCell ref="M10:N10"/>
    <mergeCell ref="D9:L9"/>
    <mergeCell ref="B30:F30"/>
    <mergeCell ref="G30:M30"/>
    <mergeCell ref="O30:AB30"/>
    <mergeCell ref="BU20:BZ21"/>
    <mergeCell ref="AW21:BQ21"/>
    <mergeCell ref="AR27:AS27"/>
    <mergeCell ref="AC30:AS30"/>
    <mergeCell ref="AF31:AS31"/>
    <mergeCell ref="AR28:AS28"/>
    <mergeCell ref="AR29:AS29"/>
    <mergeCell ref="BU19:BZ19"/>
    <mergeCell ref="AW16:BP18"/>
    <mergeCell ref="BU16:BZ16"/>
    <mergeCell ref="BU17:BZ17"/>
    <mergeCell ref="AW19:AZ19"/>
    <mergeCell ref="BA19:BD19"/>
    <mergeCell ref="BI19:BL19"/>
    <mergeCell ref="BM19:BP19"/>
    <mergeCell ref="M9:N9"/>
    <mergeCell ref="A1:AT1"/>
    <mergeCell ref="AH5:AL5"/>
    <mergeCell ref="AW5:AW7"/>
    <mergeCell ref="N2:AL3"/>
    <mergeCell ref="B2:I2"/>
    <mergeCell ref="B3:I3"/>
    <mergeCell ref="B5:I5"/>
    <mergeCell ref="B6:I7"/>
    <mergeCell ref="AO2:AS2"/>
    <mergeCell ref="AO3:AS3"/>
    <mergeCell ref="AO5:AS5"/>
    <mergeCell ref="N5:S5"/>
    <mergeCell ref="T5:X5"/>
    <mergeCell ref="AB5:AG5"/>
    <mergeCell ref="L7:AL7"/>
    <mergeCell ref="AI9:AQ9"/>
    <mergeCell ref="AO6:AS7"/>
    <mergeCell ref="P9:T9"/>
    <mergeCell ref="U9:X9"/>
    <mergeCell ref="Y9:AC9"/>
    <mergeCell ref="AD9:AH9"/>
  </mergeCells>
  <conditionalFormatting sqref="B3:F3 AO3 B6 AO6">
    <cfRule type="cellIs" dxfId="16" priority="3" operator="equal">
      <formula>0</formula>
    </cfRule>
  </conditionalFormatting>
  <conditionalFormatting sqref="AR12:AR26">
    <cfRule type="cellIs" dxfId="0" priority="2" operator="equal">
      <formula>0</formula>
    </cfRule>
  </conditionalFormatting>
  <conditionalFormatting sqref="C12:C18 C28">
    <cfRule type="cellIs" dxfId="15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C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CO77"/>
  <sheetViews>
    <sheetView showGridLines="0" tabSelected="1" zoomScaleNormal="100" workbookViewId="0">
      <selection activeCell="O22" sqref="O22"/>
    </sheetView>
  </sheetViews>
  <sheetFormatPr defaultColWidth="9.140625" defaultRowHeight="17.25" x14ac:dyDescent="0.4"/>
  <cols>
    <col min="1" max="1" width="1" style="26" customWidth="1"/>
    <col min="2" max="43" width="2.85546875" style="26" customWidth="1"/>
    <col min="44" max="44" width="6.7109375" style="26" customWidth="1"/>
    <col min="45" max="45" width="11.7109375" style="26" customWidth="1"/>
    <col min="46" max="46" width="3.140625" style="26" bestFit="1" customWidth="1"/>
    <col min="47" max="47" width="0.85546875" style="26" customWidth="1"/>
    <col min="48" max="16384" width="9.140625" style="26"/>
  </cols>
  <sheetData>
    <row r="1" spans="1:93" ht="4.5" customHeight="1" thickTop="1" thickBot="1" x14ac:dyDescent="0.45">
      <c r="A1" s="412"/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4"/>
    </row>
    <row r="2" spans="1:93" ht="29.1" customHeight="1" x14ac:dyDescent="0.4">
      <c r="A2" s="27"/>
      <c r="B2" s="281" t="s">
        <v>18</v>
      </c>
      <c r="C2" s="282"/>
      <c r="D2" s="282"/>
      <c r="E2" s="282"/>
      <c r="F2" s="282"/>
      <c r="G2" s="282"/>
      <c r="H2" s="282"/>
      <c r="I2" s="283"/>
      <c r="J2" s="221"/>
      <c r="K2" s="222"/>
      <c r="L2" s="223"/>
      <c r="M2" s="426" t="s">
        <v>76</v>
      </c>
      <c r="N2" s="426"/>
      <c r="O2" s="426"/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  <c r="AD2" s="426"/>
      <c r="AE2" s="426"/>
      <c r="AF2" s="426"/>
      <c r="AG2" s="426"/>
      <c r="AH2" s="426"/>
      <c r="AI2" s="426"/>
      <c r="AJ2" s="426"/>
      <c r="AK2" s="426"/>
      <c r="AL2" s="426"/>
      <c r="AM2" s="426"/>
      <c r="AN2" s="426"/>
      <c r="AO2" s="83"/>
      <c r="AP2" s="224"/>
      <c r="AQ2" s="333" t="s">
        <v>8</v>
      </c>
      <c r="AR2" s="334"/>
      <c r="AS2" s="334"/>
      <c r="AT2" s="335"/>
      <c r="AU2" s="28"/>
    </row>
    <row r="3" spans="1:93" ht="27" customHeight="1" thickBot="1" x14ac:dyDescent="0.45">
      <c r="A3" s="27"/>
      <c r="B3" s="353">
        <f>'Mojuda Month'!B3:I3</f>
        <v>0</v>
      </c>
      <c r="C3" s="354"/>
      <c r="D3" s="354"/>
      <c r="E3" s="354"/>
      <c r="F3" s="354"/>
      <c r="G3" s="354"/>
      <c r="H3" s="354"/>
      <c r="I3" s="355"/>
      <c r="J3" s="225"/>
      <c r="K3" s="222"/>
      <c r="L3" s="223"/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6"/>
      <c r="Y3" s="426"/>
      <c r="Z3" s="426"/>
      <c r="AA3" s="426"/>
      <c r="AB3" s="426"/>
      <c r="AC3" s="426"/>
      <c r="AD3" s="426"/>
      <c r="AE3" s="426"/>
      <c r="AF3" s="426"/>
      <c r="AG3" s="426"/>
      <c r="AH3" s="426"/>
      <c r="AI3" s="426"/>
      <c r="AJ3" s="426"/>
      <c r="AK3" s="426"/>
      <c r="AL3" s="426"/>
      <c r="AM3" s="426"/>
      <c r="AN3" s="426"/>
      <c r="AO3" s="83"/>
      <c r="AP3" s="224"/>
      <c r="AQ3" s="359">
        <f>'Mojuda Month'!AO3</f>
        <v>0</v>
      </c>
      <c r="AR3" s="360"/>
      <c r="AS3" s="360"/>
      <c r="AT3" s="361"/>
      <c r="AU3" s="28"/>
    </row>
    <row r="4" spans="1:93" s="31" customFormat="1" ht="5.25" customHeight="1" thickBot="1" x14ac:dyDescent="0.45">
      <c r="A4" s="29"/>
      <c r="B4" s="226"/>
      <c r="C4" s="226"/>
      <c r="D4" s="226"/>
      <c r="E4" s="226"/>
      <c r="F4" s="226"/>
      <c r="G4" s="226"/>
      <c r="H4" s="226"/>
      <c r="I4" s="226"/>
      <c r="J4" s="225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4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4"/>
      <c r="AP4" s="224"/>
      <c r="AQ4" s="435"/>
      <c r="AR4" s="435"/>
      <c r="AS4" s="435"/>
      <c r="AT4" s="435"/>
      <c r="AU4" s="30"/>
    </row>
    <row r="5" spans="1:93" ht="28.5" customHeight="1" x14ac:dyDescent="0.4">
      <c r="A5" s="27"/>
      <c r="B5" s="333" t="s">
        <v>9</v>
      </c>
      <c r="C5" s="334"/>
      <c r="D5" s="334"/>
      <c r="E5" s="334"/>
      <c r="F5" s="334"/>
      <c r="G5" s="334"/>
      <c r="H5" s="334"/>
      <c r="I5" s="335"/>
      <c r="J5" s="221"/>
      <c r="K5" s="222"/>
      <c r="L5" s="222"/>
      <c r="M5" s="222"/>
      <c r="N5" s="429">
        <f>'Mojuda Month'!N5:S5</f>
        <v>0</v>
      </c>
      <c r="O5" s="430"/>
      <c r="P5" s="430"/>
      <c r="Q5" s="430"/>
      <c r="R5" s="430"/>
      <c r="S5" s="431"/>
      <c r="T5" s="287" t="s">
        <v>78</v>
      </c>
      <c r="U5" s="287"/>
      <c r="V5" s="287"/>
      <c r="W5" s="287"/>
      <c r="X5" s="287"/>
      <c r="Y5" s="287"/>
      <c r="Z5" s="228"/>
      <c r="AA5" s="227"/>
      <c r="AB5" s="229"/>
      <c r="AC5" s="429">
        <f>'Sabiqa Month'!N5</f>
        <v>0</v>
      </c>
      <c r="AD5" s="430"/>
      <c r="AE5" s="430"/>
      <c r="AF5" s="430"/>
      <c r="AG5" s="430"/>
      <c r="AH5" s="431"/>
      <c r="AI5" s="287" t="s">
        <v>77</v>
      </c>
      <c r="AJ5" s="287"/>
      <c r="AK5" s="287"/>
      <c r="AL5" s="287"/>
      <c r="AM5" s="287"/>
      <c r="AN5" s="224"/>
      <c r="AO5" s="224"/>
      <c r="AP5" s="224"/>
      <c r="AQ5" s="432" t="s">
        <v>17</v>
      </c>
      <c r="AR5" s="433"/>
      <c r="AS5" s="433"/>
      <c r="AT5" s="434"/>
      <c r="AU5" s="28"/>
      <c r="AW5" s="186"/>
      <c r="AX5" s="186"/>
      <c r="AY5" s="186"/>
      <c r="AZ5" s="186"/>
      <c r="BA5" s="186"/>
      <c r="BB5" s="186"/>
      <c r="BC5" s="186"/>
      <c r="BD5" s="186"/>
      <c r="BE5" s="186"/>
      <c r="BF5" s="100"/>
      <c r="BG5" s="100"/>
      <c r="BH5" s="100"/>
      <c r="BI5" s="349"/>
      <c r="BJ5" s="349"/>
      <c r="BK5" s="349"/>
      <c r="BL5" s="349"/>
      <c r="BM5" s="349"/>
      <c r="BN5" s="349"/>
      <c r="BO5" s="349"/>
      <c r="BP5" s="349"/>
      <c r="BQ5" s="349"/>
      <c r="BR5" s="349"/>
      <c r="BS5" s="349"/>
      <c r="BT5" s="349"/>
      <c r="BU5" s="349"/>
      <c r="BV5" s="349"/>
      <c r="BW5" s="349"/>
      <c r="BX5" s="349"/>
      <c r="BY5" s="349"/>
      <c r="BZ5" s="349"/>
      <c r="CA5" s="349"/>
      <c r="CB5" s="349"/>
      <c r="CC5" s="349"/>
      <c r="CD5" s="349"/>
      <c r="CE5" s="349"/>
      <c r="CF5" s="349"/>
      <c r="CG5" s="349"/>
      <c r="CH5" s="349"/>
      <c r="CI5" s="101"/>
      <c r="CJ5" s="102"/>
      <c r="CK5" s="102"/>
      <c r="CL5" s="186"/>
      <c r="CM5" s="186"/>
      <c r="CN5" s="186"/>
      <c r="CO5" s="186"/>
    </row>
    <row r="6" spans="1:93" ht="4.5" customHeight="1" x14ac:dyDescent="0.4">
      <c r="A6" s="27"/>
      <c r="B6" s="359">
        <f>'Mojuda Month'!B6:I7</f>
        <v>0</v>
      </c>
      <c r="C6" s="360"/>
      <c r="D6" s="360"/>
      <c r="E6" s="360"/>
      <c r="F6" s="360"/>
      <c r="G6" s="360"/>
      <c r="H6" s="360"/>
      <c r="I6" s="361"/>
      <c r="J6" s="225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4"/>
      <c r="W6" s="227"/>
      <c r="X6" s="227"/>
      <c r="Y6" s="227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24"/>
      <c r="AP6" s="224"/>
      <c r="AQ6" s="359">
        <f>'Mojuda Month'!AO6</f>
        <v>0</v>
      </c>
      <c r="AR6" s="360"/>
      <c r="AS6" s="360"/>
      <c r="AT6" s="361"/>
      <c r="AU6" s="28"/>
      <c r="AW6" s="187"/>
      <c r="AX6" s="187"/>
      <c r="AY6" s="187"/>
      <c r="AZ6" s="187"/>
      <c r="BA6" s="187"/>
      <c r="BB6" s="187"/>
      <c r="BC6" s="187"/>
      <c r="BD6" s="187"/>
      <c r="BE6" s="188"/>
      <c r="BF6" s="100"/>
      <c r="BG6" s="100"/>
      <c r="BH6" s="100"/>
      <c r="BI6" s="349"/>
      <c r="BJ6" s="349"/>
      <c r="BK6" s="349"/>
      <c r="BL6" s="349"/>
      <c r="BM6" s="349"/>
      <c r="BN6" s="349"/>
      <c r="BO6" s="349"/>
      <c r="BP6" s="349"/>
      <c r="BQ6" s="349"/>
      <c r="BR6" s="349"/>
      <c r="BS6" s="349"/>
      <c r="BT6" s="349"/>
      <c r="BU6" s="349"/>
      <c r="BV6" s="349"/>
      <c r="BW6" s="349"/>
      <c r="BX6" s="349"/>
      <c r="BY6" s="349"/>
      <c r="BZ6" s="349"/>
      <c r="CA6" s="349"/>
      <c r="CB6" s="349"/>
      <c r="CC6" s="349"/>
      <c r="CD6" s="349"/>
      <c r="CE6" s="349"/>
      <c r="CF6" s="349"/>
      <c r="CG6" s="349"/>
      <c r="CH6" s="349"/>
      <c r="CI6" s="101"/>
      <c r="CJ6" s="102"/>
      <c r="CK6" s="102"/>
      <c r="CL6" s="188"/>
      <c r="CM6" s="188"/>
      <c r="CN6" s="188"/>
      <c r="CO6" s="188"/>
    </row>
    <row r="7" spans="1:93" ht="23.45" customHeight="1" thickBot="1" x14ac:dyDescent="0.45">
      <c r="A7" s="27"/>
      <c r="B7" s="362"/>
      <c r="C7" s="363"/>
      <c r="D7" s="363"/>
      <c r="E7" s="363"/>
      <c r="F7" s="363"/>
      <c r="G7" s="363"/>
      <c r="H7" s="363"/>
      <c r="I7" s="364"/>
      <c r="J7" s="225"/>
      <c r="K7" s="222"/>
      <c r="L7" s="427" t="s">
        <v>31</v>
      </c>
      <c r="M7" s="427"/>
      <c r="N7" s="427"/>
      <c r="O7" s="427"/>
      <c r="P7" s="427"/>
      <c r="Q7" s="427"/>
      <c r="R7" s="427"/>
      <c r="S7" s="427"/>
      <c r="T7" s="427"/>
      <c r="U7" s="427"/>
      <c r="V7" s="427"/>
      <c r="W7" s="427"/>
      <c r="X7" s="427"/>
      <c r="Y7" s="427"/>
      <c r="Z7" s="427"/>
      <c r="AA7" s="427"/>
      <c r="AB7" s="427"/>
      <c r="AC7" s="427"/>
      <c r="AD7" s="427"/>
      <c r="AE7" s="427"/>
      <c r="AF7" s="427"/>
      <c r="AG7" s="427"/>
      <c r="AH7" s="427"/>
      <c r="AI7" s="427"/>
      <c r="AJ7" s="427"/>
      <c r="AK7" s="427"/>
      <c r="AL7" s="427"/>
      <c r="AM7" s="427"/>
      <c r="AN7" s="427"/>
      <c r="AO7" s="224"/>
      <c r="AP7" s="224"/>
      <c r="AQ7" s="362"/>
      <c r="AR7" s="363"/>
      <c r="AS7" s="363"/>
      <c r="AT7" s="364"/>
      <c r="AU7" s="28"/>
      <c r="AW7" s="103"/>
      <c r="AX7" s="103"/>
      <c r="AY7" s="103"/>
      <c r="AZ7" s="103"/>
      <c r="BA7" s="103"/>
      <c r="BB7" s="103"/>
      <c r="BC7" s="103"/>
      <c r="BD7" s="103"/>
      <c r="BE7" s="188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2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2"/>
      <c r="CK7" s="102"/>
      <c r="CL7" s="220"/>
      <c r="CM7" s="220"/>
      <c r="CN7" s="220"/>
      <c r="CO7" s="220"/>
    </row>
    <row r="8" spans="1:93" ht="3.75" customHeight="1" thickBot="1" x14ac:dyDescent="0.45">
      <c r="A8" s="27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32"/>
      <c r="AW8" s="421"/>
      <c r="AX8" s="421"/>
      <c r="AY8" s="421"/>
      <c r="AZ8" s="421"/>
      <c r="BA8" s="421"/>
      <c r="BB8" s="421"/>
      <c r="BC8" s="421"/>
      <c r="BD8" s="421"/>
      <c r="BE8" s="186"/>
      <c r="BF8" s="100"/>
      <c r="BG8" s="100"/>
      <c r="BH8" s="100"/>
      <c r="BI8" s="425"/>
      <c r="BJ8" s="425"/>
      <c r="BK8" s="425"/>
      <c r="BL8" s="425"/>
      <c r="BM8" s="425"/>
      <c r="BN8" s="425"/>
      <c r="BO8" s="347"/>
      <c r="BP8" s="347"/>
      <c r="BQ8" s="347"/>
      <c r="BR8" s="347"/>
      <c r="BS8" s="347"/>
      <c r="BT8" s="347"/>
      <c r="BU8" s="104"/>
      <c r="BV8" s="10"/>
      <c r="BW8" s="105"/>
      <c r="BX8" s="425"/>
      <c r="BY8" s="425"/>
      <c r="BZ8" s="425"/>
      <c r="CA8" s="425"/>
      <c r="CB8" s="425"/>
      <c r="CC8" s="425"/>
      <c r="CD8" s="347"/>
      <c r="CE8" s="347"/>
      <c r="CF8" s="347"/>
      <c r="CG8" s="347"/>
      <c r="CH8" s="347"/>
      <c r="CI8" s="102"/>
      <c r="CJ8" s="102"/>
      <c r="CK8" s="102"/>
      <c r="CL8" s="421"/>
      <c r="CM8" s="421"/>
      <c r="CN8" s="421"/>
      <c r="CO8" s="421"/>
    </row>
    <row r="9" spans="1:93" ht="16.5" customHeight="1" x14ac:dyDescent="0.4">
      <c r="A9" s="27"/>
      <c r="B9" s="320">
        <v>15</v>
      </c>
      <c r="C9" s="321"/>
      <c r="D9" s="294" t="s">
        <v>32</v>
      </c>
      <c r="E9" s="295"/>
      <c r="F9" s="295"/>
      <c r="G9" s="295"/>
      <c r="H9" s="295"/>
      <c r="I9" s="295"/>
      <c r="J9" s="295"/>
      <c r="K9" s="295"/>
      <c r="L9" s="296"/>
      <c r="M9" s="292">
        <v>7</v>
      </c>
      <c r="N9" s="293"/>
      <c r="O9" s="231">
        <v>6</v>
      </c>
      <c r="P9" s="292">
        <v>5</v>
      </c>
      <c r="Q9" s="293"/>
      <c r="R9" s="293"/>
      <c r="S9" s="293"/>
      <c r="T9" s="293"/>
      <c r="U9" s="297">
        <v>4</v>
      </c>
      <c r="V9" s="297"/>
      <c r="W9" s="297"/>
      <c r="X9" s="298"/>
      <c r="Y9" s="257">
        <v>3</v>
      </c>
      <c r="Z9" s="258"/>
      <c r="AA9" s="258"/>
      <c r="AB9" s="258"/>
      <c r="AC9" s="259"/>
      <c r="AD9" s="257">
        <v>2</v>
      </c>
      <c r="AE9" s="258"/>
      <c r="AF9" s="258"/>
      <c r="AG9" s="258"/>
      <c r="AH9" s="259"/>
      <c r="AI9" s="257">
        <v>1</v>
      </c>
      <c r="AJ9" s="258"/>
      <c r="AK9" s="258"/>
      <c r="AL9" s="258"/>
      <c r="AM9" s="258"/>
      <c r="AN9" s="258"/>
      <c r="AO9" s="258"/>
      <c r="AP9" s="258"/>
      <c r="AQ9" s="259"/>
      <c r="AR9" s="415" t="s">
        <v>12</v>
      </c>
      <c r="AS9" s="418" t="s">
        <v>14</v>
      </c>
      <c r="AT9" s="422" t="s">
        <v>13</v>
      </c>
      <c r="AU9" s="28"/>
      <c r="AW9" s="428"/>
      <c r="AX9" s="428"/>
      <c r="AY9" s="428"/>
      <c r="AZ9" s="428"/>
      <c r="BA9" s="428"/>
      <c r="BB9" s="428"/>
      <c r="BC9" s="428"/>
      <c r="BD9" s="428"/>
      <c r="BE9" s="188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2"/>
      <c r="BR9" s="10"/>
      <c r="BS9" s="10"/>
      <c r="BT9" s="10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2"/>
      <c r="CK9" s="102"/>
      <c r="CL9" s="188"/>
      <c r="CM9" s="188"/>
      <c r="CN9" s="188"/>
      <c r="CO9" s="188"/>
    </row>
    <row r="10" spans="1:93" ht="48.75" customHeight="1" x14ac:dyDescent="0.4">
      <c r="A10" s="27"/>
      <c r="B10" s="322" t="s">
        <v>33</v>
      </c>
      <c r="C10" s="323"/>
      <c r="D10" s="324" t="s">
        <v>34</v>
      </c>
      <c r="E10" s="325"/>
      <c r="F10" s="326" t="s">
        <v>20</v>
      </c>
      <c r="G10" s="326"/>
      <c r="H10" s="329" t="s">
        <v>21</v>
      </c>
      <c r="I10" s="330"/>
      <c r="J10" s="331" t="s">
        <v>35</v>
      </c>
      <c r="K10" s="332"/>
      <c r="L10" s="232" t="s">
        <v>22</v>
      </c>
      <c r="M10" s="327" t="s">
        <v>36</v>
      </c>
      <c r="N10" s="328"/>
      <c r="O10" s="272" t="s">
        <v>37</v>
      </c>
      <c r="P10" s="274" t="s">
        <v>38</v>
      </c>
      <c r="Q10" s="275"/>
      <c r="R10" s="276"/>
      <c r="S10" s="276"/>
      <c r="T10" s="277"/>
      <c r="U10" s="278" t="s">
        <v>39</v>
      </c>
      <c r="V10" s="279"/>
      <c r="W10" s="279"/>
      <c r="X10" s="280"/>
      <c r="Y10" s="274" t="s">
        <v>40</v>
      </c>
      <c r="Z10" s="276"/>
      <c r="AA10" s="276"/>
      <c r="AB10" s="276"/>
      <c r="AC10" s="277"/>
      <c r="AD10" s="274" t="s">
        <v>41</v>
      </c>
      <c r="AE10" s="276"/>
      <c r="AF10" s="276"/>
      <c r="AG10" s="276"/>
      <c r="AH10" s="277"/>
      <c r="AI10" s="269" t="s">
        <v>42</v>
      </c>
      <c r="AJ10" s="270"/>
      <c r="AK10" s="270"/>
      <c r="AL10" s="270"/>
      <c r="AM10" s="270"/>
      <c r="AN10" s="270"/>
      <c r="AO10" s="270"/>
      <c r="AP10" s="270"/>
      <c r="AQ10" s="271"/>
      <c r="AR10" s="416"/>
      <c r="AS10" s="419"/>
      <c r="AT10" s="423"/>
      <c r="AU10" s="28"/>
      <c r="AW10" s="428"/>
      <c r="AX10" s="428"/>
      <c r="AY10" s="428"/>
      <c r="AZ10" s="428"/>
      <c r="BA10" s="428"/>
      <c r="BB10" s="428"/>
      <c r="BC10" s="428"/>
      <c r="BD10" s="428"/>
      <c r="BE10" s="188"/>
      <c r="BF10" s="100"/>
      <c r="BG10" s="100"/>
      <c r="BH10" s="256"/>
      <c r="BI10" s="256"/>
      <c r="BJ10" s="256"/>
      <c r="BK10" s="256"/>
      <c r="BL10" s="256"/>
      <c r="BM10" s="256"/>
      <c r="BN10" s="256"/>
      <c r="BO10" s="256"/>
      <c r="BP10" s="256"/>
      <c r="BQ10" s="256"/>
      <c r="BR10" s="256"/>
      <c r="BS10" s="256"/>
      <c r="BT10" s="256"/>
      <c r="BU10" s="256"/>
      <c r="BV10" s="256"/>
      <c r="BW10" s="256"/>
      <c r="BX10" s="256"/>
      <c r="BY10" s="256"/>
      <c r="BZ10" s="256"/>
      <c r="CA10" s="256"/>
      <c r="CB10" s="256"/>
      <c r="CC10" s="256"/>
      <c r="CD10" s="256"/>
      <c r="CE10" s="256"/>
      <c r="CF10" s="256"/>
      <c r="CG10" s="256"/>
      <c r="CH10" s="256"/>
      <c r="CI10" s="256"/>
      <c r="CJ10" s="102"/>
      <c r="CK10" s="102"/>
      <c r="CL10" s="188"/>
      <c r="CM10" s="188"/>
      <c r="CN10" s="188"/>
      <c r="CO10" s="188"/>
    </row>
    <row r="11" spans="1:93" ht="72.75" customHeight="1" thickBot="1" x14ac:dyDescent="0.45">
      <c r="A11" s="27"/>
      <c r="B11" s="233" t="s">
        <v>23</v>
      </c>
      <c r="C11" s="234" t="s">
        <v>24</v>
      </c>
      <c r="D11" s="235" t="s">
        <v>43</v>
      </c>
      <c r="E11" s="236" t="s">
        <v>26</v>
      </c>
      <c r="F11" s="235" t="s">
        <v>25</v>
      </c>
      <c r="G11" s="236" t="s">
        <v>20</v>
      </c>
      <c r="H11" s="235" t="s">
        <v>27</v>
      </c>
      <c r="I11" s="236" t="s">
        <v>44</v>
      </c>
      <c r="J11" s="237" t="s">
        <v>45</v>
      </c>
      <c r="K11" s="237" t="s">
        <v>46</v>
      </c>
      <c r="L11" s="237" t="s">
        <v>47</v>
      </c>
      <c r="M11" s="238" t="s">
        <v>25</v>
      </c>
      <c r="N11" s="239" t="s">
        <v>22</v>
      </c>
      <c r="O11" s="273"/>
      <c r="P11" s="238" t="s">
        <v>48</v>
      </c>
      <c r="Q11" s="240" t="s">
        <v>49</v>
      </c>
      <c r="R11" s="240" t="s">
        <v>50</v>
      </c>
      <c r="S11" s="241" t="s">
        <v>51</v>
      </c>
      <c r="T11" s="85" t="s">
        <v>52</v>
      </c>
      <c r="U11" s="238" t="s">
        <v>53</v>
      </c>
      <c r="V11" s="241" t="s">
        <v>54</v>
      </c>
      <c r="W11" s="241" t="s">
        <v>55</v>
      </c>
      <c r="X11" s="85" t="s">
        <v>56</v>
      </c>
      <c r="Y11" s="242" t="s">
        <v>57</v>
      </c>
      <c r="Z11" s="240" t="s">
        <v>58</v>
      </c>
      <c r="AA11" s="240" t="s">
        <v>59</v>
      </c>
      <c r="AB11" s="240" t="s">
        <v>60</v>
      </c>
      <c r="AC11" s="239" t="s">
        <v>61</v>
      </c>
      <c r="AD11" s="238" t="s">
        <v>62</v>
      </c>
      <c r="AE11" s="241" t="s">
        <v>63</v>
      </c>
      <c r="AF11" s="241" t="s">
        <v>64</v>
      </c>
      <c r="AG11" s="241" t="s">
        <v>65</v>
      </c>
      <c r="AH11" s="239" t="s">
        <v>66</v>
      </c>
      <c r="AI11" s="242" t="s">
        <v>67</v>
      </c>
      <c r="AJ11" s="241" t="s">
        <v>68</v>
      </c>
      <c r="AK11" s="241" t="s">
        <v>69</v>
      </c>
      <c r="AL11" s="240" t="s">
        <v>70</v>
      </c>
      <c r="AM11" s="240" t="s">
        <v>71</v>
      </c>
      <c r="AN11" s="240" t="s">
        <v>72</v>
      </c>
      <c r="AO11" s="240" t="s">
        <v>73</v>
      </c>
      <c r="AP11" s="240" t="s">
        <v>74</v>
      </c>
      <c r="AQ11" s="239" t="s">
        <v>75</v>
      </c>
      <c r="AR11" s="417"/>
      <c r="AS11" s="420"/>
      <c r="AT11" s="424"/>
      <c r="AU11" s="28"/>
    </row>
    <row r="12" spans="1:93" s="33" customFormat="1" ht="4.1500000000000004" customHeight="1" thickBot="1" x14ac:dyDescent="0.45">
      <c r="A12" s="84"/>
      <c r="B12" s="34"/>
      <c r="C12" s="34"/>
      <c r="D12" s="34"/>
      <c r="E12" s="34"/>
      <c r="F12" s="34"/>
      <c r="G12" s="34"/>
      <c r="H12" s="67"/>
      <c r="I12" s="68"/>
      <c r="J12" s="67"/>
      <c r="K12" s="68"/>
      <c r="L12" s="34"/>
      <c r="M12" s="35"/>
      <c r="N12" s="69"/>
      <c r="O12" s="35"/>
      <c r="P12" s="99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68"/>
      <c r="AG12" s="34"/>
      <c r="AH12" s="67"/>
      <c r="AI12" s="34"/>
      <c r="AJ12" s="34"/>
      <c r="AK12" s="68"/>
      <c r="AL12" s="34"/>
      <c r="AM12" s="34"/>
      <c r="AN12" s="34"/>
      <c r="AO12" s="36"/>
      <c r="AP12" s="36"/>
      <c r="AQ12" s="70"/>
      <c r="AR12" s="37"/>
      <c r="AS12" s="38"/>
      <c r="AT12" s="39"/>
      <c r="AU12" s="40"/>
    </row>
    <row r="13" spans="1:93" ht="23.45" customHeight="1" x14ac:dyDescent="0.4">
      <c r="A13" s="27"/>
      <c r="B13" s="71">
        <f>'Sabiqa Month'!B12</f>
        <v>0</v>
      </c>
      <c r="C13" s="436">
        <f>'Sabiqa Month'!C12</f>
        <v>0</v>
      </c>
      <c r="D13" s="72">
        <f>'Sabiqa Month'!D12</f>
        <v>0</v>
      </c>
      <c r="E13" s="93">
        <f>'Sabiqa Month'!E12</f>
        <v>0</v>
      </c>
      <c r="F13" s="72">
        <f>'Sabiqa Month'!F12</f>
        <v>0</v>
      </c>
      <c r="G13" s="93">
        <f>'Sabiqa Month'!G12</f>
        <v>0</v>
      </c>
      <c r="H13" s="95">
        <f>'Sabiqa Month'!H12</f>
        <v>0</v>
      </c>
      <c r="I13" s="73">
        <f>'Sabiqa Month'!I12</f>
        <v>0</v>
      </c>
      <c r="J13" s="182">
        <f>'Sabiqa Month'!J12</f>
        <v>0</v>
      </c>
      <c r="K13" s="73">
        <f>'Sabiqa Month'!K12</f>
        <v>0</v>
      </c>
      <c r="L13" s="182">
        <f>'Sabiqa Month'!L12</f>
        <v>0</v>
      </c>
      <c r="M13" s="72">
        <f>'Sabiqa Month'!M12</f>
        <v>0</v>
      </c>
      <c r="N13" s="73">
        <f>'Sabiqa Month'!N12</f>
        <v>0</v>
      </c>
      <c r="O13" s="50">
        <f>'Sabiqa Month'!O12</f>
        <v>0</v>
      </c>
      <c r="P13" s="72">
        <f>'Sabiqa Month'!P12</f>
        <v>0</v>
      </c>
      <c r="Q13" s="74">
        <f>'Sabiqa Month'!Q12</f>
        <v>0</v>
      </c>
      <c r="R13" s="74">
        <f>'Sabiqa Month'!R12</f>
        <v>0</v>
      </c>
      <c r="S13" s="189">
        <f>'Sabiqa Month'!S12</f>
        <v>0</v>
      </c>
      <c r="T13" s="93">
        <f>'Sabiqa Month'!T12</f>
        <v>0</v>
      </c>
      <c r="U13" s="72">
        <f>'Sabiqa Month'!U12</f>
        <v>0</v>
      </c>
      <c r="V13" s="74">
        <f>'Sabiqa Month'!V12</f>
        <v>0</v>
      </c>
      <c r="W13" s="74">
        <f>'Sabiqa Month'!W12</f>
        <v>0</v>
      </c>
      <c r="X13" s="93">
        <f>'Sabiqa Month'!X12</f>
        <v>0</v>
      </c>
      <c r="Y13" s="72">
        <f>'Sabiqa Month'!Y12</f>
        <v>0</v>
      </c>
      <c r="Z13" s="74">
        <f>'Sabiqa Month'!Z12</f>
        <v>0</v>
      </c>
      <c r="AA13" s="93">
        <f>'Sabiqa Month'!AA12</f>
        <v>0</v>
      </c>
      <c r="AB13" s="74">
        <f>'Sabiqa Month'!AB12</f>
        <v>0</v>
      </c>
      <c r="AC13" s="182">
        <f>'Sabiqa Month'!AC12</f>
        <v>0</v>
      </c>
      <c r="AD13" s="72">
        <f>'Sabiqa Month'!AD12</f>
        <v>0</v>
      </c>
      <c r="AE13" s="74">
        <f>'Sabiqa Month'!AE12</f>
        <v>0</v>
      </c>
      <c r="AF13" s="189">
        <f>'Sabiqa Month'!AF12</f>
        <v>0</v>
      </c>
      <c r="AG13" s="74">
        <f>'Sabiqa Month'!AG12</f>
        <v>0</v>
      </c>
      <c r="AH13" s="73">
        <f>'Sabiqa Month'!AH12</f>
        <v>0</v>
      </c>
      <c r="AI13" s="54">
        <f>'Sabiqa Month'!AI12</f>
        <v>0</v>
      </c>
      <c r="AJ13" s="74">
        <f>'Sabiqa Month'!AJ12</f>
        <v>0</v>
      </c>
      <c r="AK13" s="189">
        <f>'Sabiqa Month'!AK12</f>
        <v>0</v>
      </c>
      <c r="AL13" s="74">
        <f>'Sabiqa Month'!AL12</f>
        <v>0</v>
      </c>
      <c r="AM13" s="74">
        <f>'Sabiqa Month'!AM12</f>
        <v>0</v>
      </c>
      <c r="AN13" s="74">
        <f>'Sabiqa Month'!AN12</f>
        <v>0</v>
      </c>
      <c r="AO13" s="74">
        <f>'Sabiqa Month'!AO12</f>
        <v>0</v>
      </c>
      <c r="AP13" s="189">
        <f>'Sabiqa Month'!AP12</f>
        <v>0</v>
      </c>
      <c r="AQ13" s="75">
        <f>'Sabiqa Month'!AQ12</f>
        <v>0</v>
      </c>
      <c r="AR13" s="56">
        <f>'Sabiqa Month'!J5</f>
        <v>0</v>
      </c>
      <c r="AS13" s="402">
        <f>'Mojuda Month'!AR12</f>
        <v>0</v>
      </c>
      <c r="AT13" s="405">
        <v>1</v>
      </c>
      <c r="AU13" s="28"/>
    </row>
    <row r="14" spans="1:93" ht="23.45" customHeight="1" x14ac:dyDescent="0.4">
      <c r="A14" s="27"/>
      <c r="B14" s="66">
        <f>'Mojuda Month'!B12</f>
        <v>0</v>
      </c>
      <c r="C14" s="437">
        <f>'Mojuda Month'!C12</f>
        <v>0</v>
      </c>
      <c r="D14" s="59">
        <f>'Mojuda Month'!D12</f>
        <v>0</v>
      </c>
      <c r="E14" s="61">
        <f>'Mojuda Month'!E12</f>
        <v>0</v>
      </c>
      <c r="F14" s="59">
        <f>'Mojuda Month'!F12</f>
        <v>0</v>
      </c>
      <c r="G14" s="61">
        <f>'Mojuda Month'!G12</f>
        <v>0</v>
      </c>
      <c r="H14" s="96">
        <f>'Mojuda Month'!H12</f>
        <v>0</v>
      </c>
      <c r="I14" s="62">
        <f>'Mojuda Month'!I12</f>
        <v>0</v>
      </c>
      <c r="J14" s="65">
        <f>'Mojuda Month'!J12</f>
        <v>0</v>
      </c>
      <c r="K14" s="62">
        <f>'Mojuda Month'!K12</f>
        <v>0</v>
      </c>
      <c r="L14" s="65">
        <f>'Mojuda Month'!L12</f>
        <v>0</v>
      </c>
      <c r="M14" s="59">
        <f>'Mojuda Month'!M12</f>
        <v>0</v>
      </c>
      <c r="N14" s="62">
        <f>'Mojuda Month'!N12</f>
        <v>0</v>
      </c>
      <c r="O14" s="51">
        <f>'Mojuda Month'!O12</f>
        <v>0</v>
      </c>
      <c r="P14" s="59">
        <f>'Mojuda Month'!P12</f>
        <v>0</v>
      </c>
      <c r="Q14" s="60">
        <f>'Mojuda Month'!Q12</f>
        <v>0</v>
      </c>
      <c r="R14" s="60">
        <f>'Mojuda Month'!R12</f>
        <v>0</v>
      </c>
      <c r="S14" s="190">
        <f>'Mojuda Month'!S12</f>
        <v>0</v>
      </c>
      <c r="T14" s="61">
        <f>'Mojuda Month'!T12</f>
        <v>0</v>
      </c>
      <c r="U14" s="59">
        <f>'Mojuda Month'!U12</f>
        <v>0</v>
      </c>
      <c r="V14" s="60">
        <f>'Mojuda Month'!V12</f>
        <v>0</v>
      </c>
      <c r="W14" s="60">
        <f>'Mojuda Month'!W12</f>
        <v>0</v>
      </c>
      <c r="X14" s="61">
        <f>'Mojuda Month'!X12</f>
        <v>0</v>
      </c>
      <c r="Y14" s="59">
        <f>'Mojuda Month'!Y12</f>
        <v>0</v>
      </c>
      <c r="Z14" s="60">
        <f>'Mojuda Month'!Z12</f>
        <v>0</v>
      </c>
      <c r="AA14" s="61">
        <f>'Mojuda Month'!AA12</f>
        <v>0</v>
      </c>
      <c r="AB14" s="60">
        <f>'Mojuda Month'!AB12</f>
        <v>0</v>
      </c>
      <c r="AC14" s="65">
        <f>'Mojuda Month'!AC12</f>
        <v>0</v>
      </c>
      <c r="AD14" s="59">
        <f>'Mojuda Month'!AD12</f>
        <v>0</v>
      </c>
      <c r="AE14" s="60">
        <f>'Mojuda Month'!AE12</f>
        <v>0</v>
      </c>
      <c r="AF14" s="190">
        <f>'Mojuda Month'!AF12</f>
        <v>0</v>
      </c>
      <c r="AG14" s="60">
        <f>'Mojuda Month'!AG12</f>
        <v>0</v>
      </c>
      <c r="AH14" s="62">
        <f>'Mojuda Month'!AH12</f>
        <v>0</v>
      </c>
      <c r="AI14" s="53">
        <f>'Mojuda Month'!AI12</f>
        <v>0</v>
      </c>
      <c r="AJ14" s="60">
        <f>'Mojuda Month'!AJ12</f>
        <v>0</v>
      </c>
      <c r="AK14" s="190">
        <f>'Mojuda Month'!AK12</f>
        <v>0</v>
      </c>
      <c r="AL14" s="60">
        <f>'Mojuda Month'!AL12</f>
        <v>0</v>
      </c>
      <c r="AM14" s="60">
        <f>'Mojuda Month'!AM12</f>
        <v>0</v>
      </c>
      <c r="AN14" s="60">
        <f>'Mojuda Month'!AN12</f>
        <v>0</v>
      </c>
      <c r="AO14" s="60">
        <f>'Mojuda Month'!AO12</f>
        <v>0</v>
      </c>
      <c r="AP14" s="190">
        <f>'Mojuda Month'!AP12</f>
        <v>0</v>
      </c>
      <c r="AQ14" s="63">
        <f>'Mojuda Month'!AQ12</f>
        <v>0</v>
      </c>
      <c r="AR14" s="57">
        <f>'Mojuda Month'!J5</f>
        <v>0</v>
      </c>
      <c r="AS14" s="403"/>
      <c r="AT14" s="406">
        <f>AT13+1</f>
        <v>2</v>
      </c>
      <c r="AU14" s="28"/>
    </row>
    <row r="15" spans="1:93" ht="23.45" customHeight="1" thickBot="1" x14ac:dyDescent="0.45">
      <c r="A15" s="27"/>
      <c r="B15" s="76">
        <f t="shared" ref="B15:AP15" si="0">IF(SUM(B13:B14)=0,0,IF(B13=0,1*100.0001,IF(B14=0,1*-100.0001,(B14/B13*100-100))))</f>
        <v>0</v>
      </c>
      <c r="C15" s="94">
        <f t="shared" si="0"/>
        <v>0</v>
      </c>
      <c r="D15" s="77">
        <f t="shared" si="0"/>
        <v>0</v>
      </c>
      <c r="E15" s="94">
        <f t="shared" si="0"/>
        <v>0</v>
      </c>
      <c r="F15" s="77">
        <f t="shared" si="0"/>
        <v>0</v>
      </c>
      <c r="G15" s="94">
        <f t="shared" si="0"/>
        <v>0</v>
      </c>
      <c r="H15" s="97">
        <f t="shared" si="0"/>
        <v>0</v>
      </c>
      <c r="I15" s="78">
        <f t="shared" si="0"/>
        <v>0</v>
      </c>
      <c r="J15" s="183">
        <f t="shared" si="0"/>
        <v>0</v>
      </c>
      <c r="K15" s="78">
        <f t="shared" si="0"/>
        <v>0</v>
      </c>
      <c r="L15" s="183">
        <f t="shared" si="0"/>
        <v>0</v>
      </c>
      <c r="M15" s="77">
        <f t="shared" si="0"/>
        <v>0</v>
      </c>
      <c r="N15" s="78">
        <f t="shared" si="0"/>
        <v>0</v>
      </c>
      <c r="O15" s="52">
        <f t="shared" si="0"/>
        <v>0</v>
      </c>
      <c r="P15" s="77">
        <f t="shared" si="0"/>
        <v>0</v>
      </c>
      <c r="Q15" s="79">
        <f t="shared" si="0"/>
        <v>0</v>
      </c>
      <c r="R15" s="79">
        <f t="shared" si="0"/>
        <v>0</v>
      </c>
      <c r="S15" s="191">
        <f t="shared" si="0"/>
        <v>0</v>
      </c>
      <c r="T15" s="94">
        <f t="shared" si="0"/>
        <v>0</v>
      </c>
      <c r="U15" s="77">
        <f t="shared" si="0"/>
        <v>0</v>
      </c>
      <c r="V15" s="79">
        <f t="shared" si="0"/>
        <v>0</v>
      </c>
      <c r="W15" s="79">
        <f t="shared" si="0"/>
        <v>0</v>
      </c>
      <c r="X15" s="94">
        <f t="shared" si="0"/>
        <v>0</v>
      </c>
      <c r="Y15" s="77">
        <f t="shared" si="0"/>
        <v>0</v>
      </c>
      <c r="Z15" s="79">
        <f t="shared" si="0"/>
        <v>0</v>
      </c>
      <c r="AA15" s="94">
        <f t="shared" si="0"/>
        <v>0</v>
      </c>
      <c r="AB15" s="79">
        <f t="shared" si="0"/>
        <v>0</v>
      </c>
      <c r="AC15" s="183">
        <f t="shared" si="0"/>
        <v>0</v>
      </c>
      <c r="AD15" s="77">
        <f t="shared" si="0"/>
        <v>0</v>
      </c>
      <c r="AE15" s="79">
        <f t="shared" si="0"/>
        <v>0</v>
      </c>
      <c r="AF15" s="191">
        <f t="shared" si="0"/>
        <v>0</v>
      </c>
      <c r="AG15" s="79">
        <f t="shared" si="0"/>
        <v>0</v>
      </c>
      <c r="AH15" s="78">
        <f t="shared" si="0"/>
        <v>0</v>
      </c>
      <c r="AI15" s="55">
        <f t="shared" si="0"/>
        <v>0</v>
      </c>
      <c r="AJ15" s="79">
        <f t="shared" si="0"/>
        <v>0</v>
      </c>
      <c r="AK15" s="191">
        <f t="shared" si="0"/>
        <v>0</v>
      </c>
      <c r="AL15" s="79">
        <f t="shared" si="0"/>
        <v>0</v>
      </c>
      <c r="AM15" s="79">
        <f t="shared" si="0"/>
        <v>0</v>
      </c>
      <c r="AN15" s="79">
        <f t="shared" si="0"/>
        <v>0</v>
      </c>
      <c r="AO15" s="79">
        <f t="shared" si="0"/>
        <v>0</v>
      </c>
      <c r="AP15" s="191">
        <f t="shared" si="0"/>
        <v>0</v>
      </c>
      <c r="AQ15" s="78">
        <f t="shared" ref="AQ15" si="1">IF(SUM(AQ13:AQ14)=0,0,IF(AQ13=0,1*100.0001,IF(AQ14=0,1*-100.0001,(AQ14/AQ13*100-100))))</f>
        <v>0</v>
      </c>
      <c r="AR15" s="58" t="s">
        <v>15</v>
      </c>
      <c r="AS15" s="404"/>
      <c r="AT15" s="407">
        <f t="shared" ref="AT15:AT19" si="2">AT14+1</f>
        <v>3</v>
      </c>
      <c r="AU15" s="28"/>
    </row>
    <row r="16" spans="1:93" s="33" customFormat="1" ht="4.1500000000000004" customHeight="1" thickBot="1" x14ac:dyDescent="0.45">
      <c r="A16" s="84"/>
      <c r="B16" s="192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4"/>
      <c r="AS16" s="195"/>
      <c r="AT16" s="196"/>
      <c r="AU16" s="40"/>
    </row>
    <row r="17" spans="1:47" ht="23.45" customHeight="1" x14ac:dyDescent="0.4">
      <c r="A17" s="27"/>
      <c r="B17" s="71">
        <f>'Sabiqa Month'!B13</f>
        <v>0</v>
      </c>
      <c r="C17" s="436">
        <f>'Sabiqa Month'!C13</f>
        <v>0</v>
      </c>
      <c r="D17" s="72">
        <f>'Sabiqa Month'!D13</f>
        <v>0</v>
      </c>
      <c r="E17" s="93">
        <f>'Sabiqa Month'!E13</f>
        <v>0</v>
      </c>
      <c r="F17" s="72">
        <f>'Sabiqa Month'!F13</f>
        <v>0</v>
      </c>
      <c r="G17" s="93">
        <f>'Sabiqa Month'!G13</f>
        <v>0</v>
      </c>
      <c r="H17" s="95">
        <f>'Sabiqa Month'!H13</f>
        <v>0</v>
      </c>
      <c r="I17" s="73">
        <f>'Sabiqa Month'!I13</f>
        <v>0</v>
      </c>
      <c r="J17" s="182">
        <f>'Sabiqa Month'!J13</f>
        <v>0</v>
      </c>
      <c r="K17" s="73">
        <f>'Sabiqa Month'!K13</f>
        <v>0</v>
      </c>
      <c r="L17" s="182">
        <f>'Sabiqa Month'!L13</f>
        <v>0</v>
      </c>
      <c r="M17" s="72">
        <f>'Sabiqa Month'!M13</f>
        <v>0</v>
      </c>
      <c r="N17" s="73">
        <f>'Sabiqa Month'!N13</f>
        <v>0</v>
      </c>
      <c r="O17" s="50">
        <f>'Sabiqa Month'!O13</f>
        <v>0</v>
      </c>
      <c r="P17" s="72">
        <f>'Sabiqa Month'!P13</f>
        <v>0</v>
      </c>
      <c r="Q17" s="74">
        <f>'Sabiqa Month'!Q13</f>
        <v>0</v>
      </c>
      <c r="R17" s="74">
        <f>'Sabiqa Month'!R13</f>
        <v>0</v>
      </c>
      <c r="S17" s="189">
        <f>'Sabiqa Month'!S13</f>
        <v>0</v>
      </c>
      <c r="T17" s="93">
        <f>'Sabiqa Month'!T13</f>
        <v>0</v>
      </c>
      <c r="U17" s="72">
        <f>'Sabiqa Month'!U13</f>
        <v>0</v>
      </c>
      <c r="V17" s="74">
        <f>'Sabiqa Month'!V13</f>
        <v>0</v>
      </c>
      <c r="W17" s="74">
        <f>'Sabiqa Month'!W13</f>
        <v>0</v>
      </c>
      <c r="X17" s="93">
        <f>'Sabiqa Month'!X13</f>
        <v>0</v>
      </c>
      <c r="Y17" s="72">
        <f>'Sabiqa Month'!Y13</f>
        <v>0</v>
      </c>
      <c r="Z17" s="74">
        <f>'Sabiqa Month'!Z13</f>
        <v>0</v>
      </c>
      <c r="AA17" s="93">
        <f>'Sabiqa Month'!AA13</f>
        <v>0</v>
      </c>
      <c r="AB17" s="74">
        <f>'Sabiqa Month'!AB13</f>
        <v>0</v>
      </c>
      <c r="AC17" s="182">
        <f>'Sabiqa Month'!AC13</f>
        <v>0</v>
      </c>
      <c r="AD17" s="72">
        <f>'Sabiqa Month'!AD13</f>
        <v>0</v>
      </c>
      <c r="AE17" s="74">
        <f>'Sabiqa Month'!AE13</f>
        <v>0</v>
      </c>
      <c r="AF17" s="189">
        <f>'Sabiqa Month'!AF13</f>
        <v>0</v>
      </c>
      <c r="AG17" s="74">
        <f>'Sabiqa Month'!AG13</f>
        <v>0</v>
      </c>
      <c r="AH17" s="73">
        <f>'Sabiqa Month'!AH13</f>
        <v>0</v>
      </c>
      <c r="AI17" s="54">
        <f>'Sabiqa Month'!AI13</f>
        <v>0</v>
      </c>
      <c r="AJ17" s="74">
        <f>'Sabiqa Month'!AJ13</f>
        <v>0</v>
      </c>
      <c r="AK17" s="189">
        <f>'Sabiqa Month'!AK13</f>
        <v>0</v>
      </c>
      <c r="AL17" s="74">
        <f>'Sabiqa Month'!AL13</f>
        <v>0</v>
      </c>
      <c r="AM17" s="74">
        <f>'Sabiqa Month'!AM13</f>
        <v>0</v>
      </c>
      <c r="AN17" s="74">
        <f>'Sabiqa Month'!AN13</f>
        <v>0</v>
      </c>
      <c r="AO17" s="74">
        <f>'Sabiqa Month'!AO13</f>
        <v>0</v>
      </c>
      <c r="AP17" s="189">
        <f>'Sabiqa Month'!AP13</f>
        <v>0</v>
      </c>
      <c r="AQ17" s="75">
        <f>'Sabiqa Month'!AQ13</f>
        <v>0</v>
      </c>
      <c r="AR17" s="56">
        <f>AR13</f>
        <v>0</v>
      </c>
      <c r="AS17" s="402">
        <f>'Mojuda Month'!AR13</f>
        <v>0</v>
      </c>
      <c r="AT17" s="405">
        <v>2</v>
      </c>
      <c r="AU17" s="28"/>
    </row>
    <row r="18" spans="1:47" ht="23.45" customHeight="1" x14ac:dyDescent="0.4">
      <c r="A18" s="27"/>
      <c r="B18" s="66">
        <f>'Mojuda Month'!B13</f>
        <v>0</v>
      </c>
      <c r="C18" s="437">
        <f>'Mojuda Month'!C13</f>
        <v>0</v>
      </c>
      <c r="D18" s="59">
        <f>'Mojuda Month'!D13</f>
        <v>0</v>
      </c>
      <c r="E18" s="61">
        <f>'Mojuda Month'!E13</f>
        <v>0</v>
      </c>
      <c r="F18" s="59">
        <f>'Mojuda Month'!F13</f>
        <v>0</v>
      </c>
      <c r="G18" s="61">
        <f>'Mojuda Month'!G13</f>
        <v>0</v>
      </c>
      <c r="H18" s="96">
        <f>'Mojuda Month'!H13</f>
        <v>0</v>
      </c>
      <c r="I18" s="62">
        <f>'Mojuda Month'!I13</f>
        <v>0</v>
      </c>
      <c r="J18" s="65">
        <f>'Mojuda Month'!J13</f>
        <v>0</v>
      </c>
      <c r="K18" s="62">
        <f>'Mojuda Month'!K13</f>
        <v>0</v>
      </c>
      <c r="L18" s="65">
        <f>'Mojuda Month'!L13</f>
        <v>0</v>
      </c>
      <c r="M18" s="59">
        <f>'Mojuda Month'!M13</f>
        <v>0</v>
      </c>
      <c r="N18" s="62">
        <f>'Mojuda Month'!N13</f>
        <v>0</v>
      </c>
      <c r="O18" s="51">
        <f>'Mojuda Month'!O13</f>
        <v>0</v>
      </c>
      <c r="P18" s="59">
        <f>'Mojuda Month'!P13</f>
        <v>0</v>
      </c>
      <c r="Q18" s="60">
        <f>'Mojuda Month'!Q13</f>
        <v>0</v>
      </c>
      <c r="R18" s="60">
        <f>'Mojuda Month'!R13</f>
        <v>0</v>
      </c>
      <c r="S18" s="190">
        <f>'Mojuda Month'!S13</f>
        <v>0</v>
      </c>
      <c r="T18" s="61">
        <f>'Mojuda Month'!T13</f>
        <v>0</v>
      </c>
      <c r="U18" s="59">
        <f>'Mojuda Month'!U13</f>
        <v>0</v>
      </c>
      <c r="V18" s="60">
        <f>'Mojuda Month'!V13</f>
        <v>0</v>
      </c>
      <c r="W18" s="60">
        <f>'Mojuda Month'!W13</f>
        <v>0</v>
      </c>
      <c r="X18" s="61">
        <f>'Mojuda Month'!X13</f>
        <v>0</v>
      </c>
      <c r="Y18" s="59">
        <f>'Mojuda Month'!Y13</f>
        <v>0</v>
      </c>
      <c r="Z18" s="60">
        <f>'Mojuda Month'!Z13</f>
        <v>0</v>
      </c>
      <c r="AA18" s="61">
        <f>'Mojuda Month'!AA13</f>
        <v>0</v>
      </c>
      <c r="AB18" s="60">
        <f>'Mojuda Month'!AB13</f>
        <v>0</v>
      </c>
      <c r="AC18" s="65">
        <f>'Mojuda Month'!AC13</f>
        <v>0</v>
      </c>
      <c r="AD18" s="59">
        <f>'Mojuda Month'!AD13</f>
        <v>0</v>
      </c>
      <c r="AE18" s="60">
        <f>'Mojuda Month'!AE13</f>
        <v>0</v>
      </c>
      <c r="AF18" s="190">
        <f>'Mojuda Month'!AF13</f>
        <v>0</v>
      </c>
      <c r="AG18" s="60">
        <f>'Mojuda Month'!AG13</f>
        <v>0</v>
      </c>
      <c r="AH18" s="62">
        <f>'Mojuda Month'!AH13</f>
        <v>0</v>
      </c>
      <c r="AI18" s="53">
        <f>'Mojuda Month'!AI13</f>
        <v>0</v>
      </c>
      <c r="AJ18" s="60">
        <f>'Mojuda Month'!AJ13</f>
        <v>0</v>
      </c>
      <c r="AK18" s="190">
        <f>'Mojuda Month'!AK13</f>
        <v>0</v>
      </c>
      <c r="AL18" s="60">
        <f>'Mojuda Month'!AL13</f>
        <v>0</v>
      </c>
      <c r="AM18" s="60">
        <f>'Mojuda Month'!AM13</f>
        <v>0</v>
      </c>
      <c r="AN18" s="60">
        <f>'Mojuda Month'!AN13</f>
        <v>0</v>
      </c>
      <c r="AO18" s="60">
        <f>'Mojuda Month'!AO13</f>
        <v>0</v>
      </c>
      <c r="AP18" s="190">
        <f>'Mojuda Month'!AP13</f>
        <v>0</v>
      </c>
      <c r="AQ18" s="63">
        <f>'Mojuda Month'!AQ13</f>
        <v>0</v>
      </c>
      <c r="AR18" s="57">
        <f>AR14</f>
        <v>0</v>
      </c>
      <c r="AS18" s="403"/>
      <c r="AT18" s="406">
        <f t="shared" si="2"/>
        <v>3</v>
      </c>
      <c r="AU18" s="28"/>
    </row>
    <row r="19" spans="1:47" ht="23.45" customHeight="1" thickBot="1" x14ac:dyDescent="0.45">
      <c r="A19" s="27"/>
      <c r="B19" s="76">
        <f t="shared" ref="B19:AQ19" si="3">IF(SUM(B17:B18)=0,0,IF(B17=0,1*100.0001,IF(B18=0,1*-100.0001,(B18/B17*100-100))))</f>
        <v>0</v>
      </c>
      <c r="C19" s="94">
        <f t="shared" si="3"/>
        <v>0</v>
      </c>
      <c r="D19" s="77">
        <f t="shared" si="3"/>
        <v>0</v>
      </c>
      <c r="E19" s="94">
        <f t="shared" si="3"/>
        <v>0</v>
      </c>
      <c r="F19" s="77">
        <f t="shared" si="3"/>
        <v>0</v>
      </c>
      <c r="G19" s="94">
        <f t="shared" si="3"/>
        <v>0</v>
      </c>
      <c r="H19" s="97">
        <f t="shared" si="3"/>
        <v>0</v>
      </c>
      <c r="I19" s="78">
        <f t="shared" si="3"/>
        <v>0</v>
      </c>
      <c r="J19" s="183">
        <f t="shared" si="3"/>
        <v>0</v>
      </c>
      <c r="K19" s="78">
        <f t="shared" si="3"/>
        <v>0</v>
      </c>
      <c r="L19" s="183">
        <f t="shared" si="3"/>
        <v>0</v>
      </c>
      <c r="M19" s="77">
        <f t="shared" si="3"/>
        <v>0</v>
      </c>
      <c r="N19" s="78">
        <f t="shared" si="3"/>
        <v>0</v>
      </c>
      <c r="O19" s="52">
        <f t="shared" si="3"/>
        <v>0</v>
      </c>
      <c r="P19" s="77">
        <f t="shared" si="3"/>
        <v>0</v>
      </c>
      <c r="Q19" s="79">
        <f t="shared" si="3"/>
        <v>0</v>
      </c>
      <c r="R19" s="79">
        <f t="shared" si="3"/>
        <v>0</v>
      </c>
      <c r="S19" s="191">
        <f t="shared" si="3"/>
        <v>0</v>
      </c>
      <c r="T19" s="94">
        <f t="shared" si="3"/>
        <v>0</v>
      </c>
      <c r="U19" s="77">
        <f t="shared" si="3"/>
        <v>0</v>
      </c>
      <c r="V19" s="79">
        <f t="shared" si="3"/>
        <v>0</v>
      </c>
      <c r="W19" s="79">
        <f t="shared" si="3"/>
        <v>0</v>
      </c>
      <c r="X19" s="94">
        <f t="shared" si="3"/>
        <v>0</v>
      </c>
      <c r="Y19" s="77">
        <f t="shared" si="3"/>
        <v>0</v>
      </c>
      <c r="Z19" s="79">
        <f t="shared" si="3"/>
        <v>0</v>
      </c>
      <c r="AA19" s="94">
        <f t="shared" si="3"/>
        <v>0</v>
      </c>
      <c r="AB19" s="79">
        <f t="shared" si="3"/>
        <v>0</v>
      </c>
      <c r="AC19" s="183">
        <f t="shared" si="3"/>
        <v>0</v>
      </c>
      <c r="AD19" s="77">
        <f t="shared" si="3"/>
        <v>0</v>
      </c>
      <c r="AE19" s="79">
        <f t="shared" si="3"/>
        <v>0</v>
      </c>
      <c r="AF19" s="191">
        <f t="shared" si="3"/>
        <v>0</v>
      </c>
      <c r="AG19" s="79">
        <f t="shared" si="3"/>
        <v>0</v>
      </c>
      <c r="AH19" s="78">
        <f t="shared" si="3"/>
        <v>0</v>
      </c>
      <c r="AI19" s="55">
        <f t="shared" si="3"/>
        <v>0</v>
      </c>
      <c r="AJ19" s="79">
        <f t="shared" si="3"/>
        <v>0</v>
      </c>
      <c r="AK19" s="191">
        <f t="shared" si="3"/>
        <v>0</v>
      </c>
      <c r="AL19" s="79">
        <f t="shared" si="3"/>
        <v>0</v>
      </c>
      <c r="AM19" s="79">
        <f t="shared" si="3"/>
        <v>0</v>
      </c>
      <c r="AN19" s="79">
        <f t="shared" si="3"/>
        <v>0</v>
      </c>
      <c r="AO19" s="79">
        <f t="shared" si="3"/>
        <v>0</v>
      </c>
      <c r="AP19" s="191">
        <f t="shared" si="3"/>
        <v>0</v>
      </c>
      <c r="AQ19" s="78">
        <f t="shared" si="3"/>
        <v>0</v>
      </c>
      <c r="AR19" s="58" t="str">
        <f>AR15</f>
        <v>ترقی/تنزلی</v>
      </c>
      <c r="AS19" s="404"/>
      <c r="AT19" s="407">
        <f t="shared" si="2"/>
        <v>4</v>
      </c>
      <c r="AU19" s="28"/>
    </row>
    <row r="20" spans="1:47" s="33" customFormat="1" ht="4.1500000000000004" customHeight="1" thickBot="1" x14ac:dyDescent="0.45">
      <c r="A20" s="84"/>
      <c r="B20" s="192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4"/>
      <c r="AS20" s="195"/>
      <c r="AT20" s="196"/>
      <c r="AU20" s="40"/>
    </row>
    <row r="21" spans="1:47" ht="23.45" customHeight="1" x14ac:dyDescent="0.4">
      <c r="A21" s="27"/>
      <c r="B21" s="71">
        <f>'Sabiqa Month'!B14</f>
        <v>0</v>
      </c>
      <c r="C21" s="436">
        <f>'Sabiqa Month'!C14</f>
        <v>0</v>
      </c>
      <c r="D21" s="72">
        <f>'Sabiqa Month'!D14</f>
        <v>0</v>
      </c>
      <c r="E21" s="93">
        <f>'Sabiqa Month'!E14</f>
        <v>0</v>
      </c>
      <c r="F21" s="72">
        <f>'Sabiqa Month'!F14</f>
        <v>0</v>
      </c>
      <c r="G21" s="93">
        <f>'Sabiqa Month'!G14</f>
        <v>0</v>
      </c>
      <c r="H21" s="95">
        <f>'Sabiqa Month'!H14</f>
        <v>0</v>
      </c>
      <c r="I21" s="73">
        <f>'Sabiqa Month'!I14</f>
        <v>0</v>
      </c>
      <c r="J21" s="182">
        <f>'Sabiqa Month'!J14</f>
        <v>0</v>
      </c>
      <c r="K21" s="73">
        <f>'Sabiqa Month'!K14</f>
        <v>0</v>
      </c>
      <c r="L21" s="182">
        <f>'Sabiqa Month'!L14</f>
        <v>0</v>
      </c>
      <c r="M21" s="72">
        <f>'Sabiqa Month'!M14</f>
        <v>0</v>
      </c>
      <c r="N21" s="73">
        <f>'Sabiqa Month'!N14</f>
        <v>0</v>
      </c>
      <c r="O21" s="50">
        <f>'Sabiqa Month'!O14</f>
        <v>0</v>
      </c>
      <c r="P21" s="72">
        <f>'Sabiqa Month'!P14</f>
        <v>0</v>
      </c>
      <c r="Q21" s="74">
        <f>'Sabiqa Month'!Q14</f>
        <v>0</v>
      </c>
      <c r="R21" s="74">
        <f>'Sabiqa Month'!R14</f>
        <v>0</v>
      </c>
      <c r="S21" s="189">
        <f>'Sabiqa Month'!S14</f>
        <v>0</v>
      </c>
      <c r="T21" s="93">
        <f>'Sabiqa Month'!T14</f>
        <v>0</v>
      </c>
      <c r="U21" s="72">
        <f>'Sabiqa Month'!U14</f>
        <v>0</v>
      </c>
      <c r="V21" s="74">
        <f>'Sabiqa Month'!V14</f>
        <v>0</v>
      </c>
      <c r="W21" s="74">
        <f>'Sabiqa Month'!W14</f>
        <v>0</v>
      </c>
      <c r="X21" s="93">
        <f>'Sabiqa Month'!X14</f>
        <v>0</v>
      </c>
      <c r="Y21" s="72">
        <f>'Sabiqa Month'!Y14</f>
        <v>0</v>
      </c>
      <c r="Z21" s="74">
        <f>'Sabiqa Month'!Z14</f>
        <v>0</v>
      </c>
      <c r="AA21" s="93">
        <f>'Sabiqa Month'!AA14</f>
        <v>0</v>
      </c>
      <c r="AB21" s="74">
        <f>'Sabiqa Month'!AB14</f>
        <v>0</v>
      </c>
      <c r="AC21" s="182">
        <f>'Sabiqa Month'!AC14</f>
        <v>0</v>
      </c>
      <c r="AD21" s="72">
        <f>'Sabiqa Month'!AD14</f>
        <v>0</v>
      </c>
      <c r="AE21" s="74">
        <f>'Sabiqa Month'!AE14</f>
        <v>0</v>
      </c>
      <c r="AF21" s="189">
        <f>'Sabiqa Month'!AF14</f>
        <v>0</v>
      </c>
      <c r="AG21" s="74">
        <f>'Sabiqa Month'!AG14</f>
        <v>0</v>
      </c>
      <c r="AH21" s="73">
        <f>'Sabiqa Month'!AH14</f>
        <v>0</v>
      </c>
      <c r="AI21" s="54">
        <f>'Sabiqa Month'!AI14</f>
        <v>0</v>
      </c>
      <c r="AJ21" s="74">
        <f>'Sabiqa Month'!AJ14</f>
        <v>0</v>
      </c>
      <c r="AK21" s="189">
        <f>'Sabiqa Month'!AK14</f>
        <v>0</v>
      </c>
      <c r="AL21" s="74">
        <f>'Sabiqa Month'!AL14</f>
        <v>0</v>
      </c>
      <c r="AM21" s="74">
        <f>'Sabiqa Month'!AM14</f>
        <v>0</v>
      </c>
      <c r="AN21" s="74">
        <f>'Sabiqa Month'!AN14</f>
        <v>0</v>
      </c>
      <c r="AO21" s="74">
        <f>'Sabiqa Month'!AO14</f>
        <v>0</v>
      </c>
      <c r="AP21" s="189">
        <f>'Sabiqa Month'!AP14</f>
        <v>0</v>
      </c>
      <c r="AQ21" s="75">
        <f>'Sabiqa Month'!AQ14</f>
        <v>0</v>
      </c>
      <c r="AR21" s="56">
        <f t="shared" ref="AR21:AR23" si="4">AR17</f>
        <v>0</v>
      </c>
      <c r="AS21" s="402">
        <f>'Mojuda Month'!AR14</f>
        <v>0</v>
      </c>
      <c r="AT21" s="405">
        <v>3</v>
      </c>
      <c r="AU21" s="28"/>
    </row>
    <row r="22" spans="1:47" ht="23.45" customHeight="1" x14ac:dyDescent="0.4">
      <c r="A22" s="27"/>
      <c r="B22" s="66">
        <f>'Mojuda Month'!B14</f>
        <v>0</v>
      </c>
      <c r="C22" s="437">
        <f>'Mojuda Month'!C14</f>
        <v>0</v>
      </c>
      <c r="D22" s="59">
        <f>'Mojuda Month'!D14</f>
        <v>0</v>
      </c>
      <c r="E22" s="61">
        <f>'Mojuda Month'!E14</f>
        <v>0</v>
      </c>
      <c r="F22" s="59">
        <f>'Mojuda Month'!F14</f>
        <v>0</v>
      </c>
      <c r="G22" s="61">
        <f>'Mojuda Month'!G14</f>
        <v>0</v>
      </c>
      <c r="H22" s="96">
        <f>'Mojuda Month'!H14</f>
        <v>0</v>
      </c>
      <c r="I22" s="62">
        <f>'Mojuda Month'!I14</f>
        <v>0</v>
      </c>
      <c r="J22" s="65">
        <f>'Mojuda Month'!J14</f>
        <v>0</v>
      </c>
      <c r="K22" s="62">
        <f>'Mojuda Month'!K14</f>
        <v>0</v>
      </c>
      <c r="L22" s="65">
        <f>'Mojuda Month'!L14</f>
        <v>0</v>
      </c>
      <c r="M22" s="59">
        <f>'Mojuda Month'!M14</f>
        <v>0</v>
      </c>
      <c r="N22" s="62">
        <f>'Mojuda Month'!N14</f>
        <v>0</v>
      </c>
      <c r="O22" s="51">
        <f>'Mojuda Month'!O14</f>
        <v>0</v>
      </c>
      <c r="P22" s="59">
        <f>'Mojuda Month'!P14</f>
        <v>0</v>
      </c>
      <c r="Q22" s="60">
        <f>'Mojuda Month'!Q14</f>
        <v>0</v>
      </c>
      <c r="R22" s="60">
        <f>'Mojuda Month'!R14</f>
        <v>0</v>
      </c>
      <c r="S22" s="190">
        <f>'Mojuda Month'!S14</f>
        <v>0</v>
      </c>
      <c r="T22" s="61">
        <f>'Mojuda Month'!T14</f>
        <v>0</v>
      </c>
      <c r="U22" s="59">
        <f>'Mojuda Month'!U14</f>
        <v>0</v>
      </c>
      <c r="V22" s="60">
        <f>'Mojuda Month'!V14</f>
        <v>0</v>
      </c>
      <c r="W22" s="60">
        <f>'Mojuda Month'!W14</f>
        <v>0</v>
      </c>
      <c r="X22" s="61">
        <f>'Mojuda Month'!X14</f>
        <v>0</v>
      </c>
      <c r="Y22" s="59">
        <f>'Mojuda Month'!Y14</f>
        <v>0</v>
      </c>
      <c r="Z22" s="60">
        <f>'Mojuda Month'!Z14</f>
        <v>0</v>
      </c>
      <c r="AA22" s="61">
        <f>'Mojuda Month'!AA14</f>
        <v>0</v>
      </c>
      <c r="AB22" s="60">
        <f>'Mojuda Month'!AB14</f>
        <v>0</v>
      </c>
      <c r="AC22" s="65">
        <f>'Mojuda Month'!AC14</f>
        <v>0</v>
      </c>
      <c r="AD22" s="59">
        <f>'Mojuda Month'!AD14</f>
        <v>0</v>
      </c>
      <c r="AE22" s="60">
        <f>'Mojuda Month'!AE14</f>
        <v>0</v>
      </c>
      <c r="AF22" s="190">
        <f>'Mojuda Month'!AF14</f>
        <v>0</v>
      </c>
      <c r="AG22" s="60">
        <f>'Mojuda Month'!AG14</f>
        <v>0</v>
      </c>
      <c r="AH22" s="62">
        <f>'Mojuda Month'!AH14</f>
        <v>0</v>
      </c>
      <c r="AI22" s="53">
        <f>'Mojuda Month'!AI14</f>
        <v>0</v>
      </c>
      <c r="AJ22" s="60">
        <f>'Mojuda Month'!AJ14</f>
        <v>0</v>
      </c>
      <c r="AK22" s="190">
        <f>'Mojuda Month'!AK14</f>
        <v>0</v>
      </c>
      <c r="AL22" s="60">
        <f>'Mojuda Month'!AL14</f>
        <v>0</v>
      </c>
      <c r="AM22" s="60">
        <f>'Mojuda Month'!AM14</f>
        <v>0</v>
      </c>
      <c r="AN22" s="60">
        <f>'Mojuda Month'!AN14</f>
        <v>0</v>
      </c>
      <c r="AO22" s="60">
        <f>'Mojuda Month'!AO14</f>
        <v>0</v>
      </c>
      <c r="AP22" s="190">
        <f>'Mojuda Month'!AP14</f>
        <v>0</v>
      </c>
      <c r="AQ22" s="63">
        <f>'Mojuda Month'!AQ14</f>
        <v>0</v>
      </c>
      <c r="AR22" s="57">
        <f t="shared" si="4"/>
        <v>0</v>
      </c>
      <c r="AS22" s="403"/>
      <c r="AT22" s="406"/>
      <c r="AU22" s="28"/>
    </row>
    <row r="23" spans="1:47" ht="23.45" customHeight="1" thickBot="1" x14ac:dyDescent="0.45">
      <c r="A23" s="27"/>
      <c r="B23" s="76">
        <f t="shared" ref="B23:AP23" si="5">IF(SUM(B21:B22)=0,0,IF(B21=0,1*100.0001,IF(B22=0,1*-100.0001,(B22/B21*100-100))))</f>
        <v>0</v>
      </c>
      <c r="C23" s="94">
        <f t="shared" si="5"/>
        <v>0</v>
      </c>
      <c r="D23" s="77">
        <f t="shared" si="5"/>
        <v>0</v>
      </c>
      <c r="E23" s="94">
        <f t="shared" si="5"/>
        <v>0</v>
      </c>
      <c r="F23" s="77">
        <f t="shared" si="5"/>
        <v>0</v>
      </c>
      <c r="G23" s="94">
        <f t="shared" si="5"/>
        <v>0</v>
      </c>
      <c r="H23" s="97">
        <f t="shared" si="5"/>
        <v>0</v>
      </c>
      <c r="I23" s="78">
        <f t="shared" si="5"/>
        <v>0</v>
      </c>
      <c r="J23" s="183">
        <f t="shared" si="5"/>
        <v>0</v>
      </c>
      <c r="K23" s="78">
        <f t="shared" si="5"/>
        <v>0</v>
      </c>
      <c r="L23" s="183">
        <f t="shared" si="5"/>
        <v>0</v>
      </c>
      <c r="M23" s="77">
        <f t="shared" si="5"/>
        <v>0</v>
      </c>
      <c r="N23" s="78">
        <f t="shared" si="5"/>
        <v>0</v>
      </c>
      <c r="O23" s="52">
        <f t="shared" si="5"/>
        <v>0</v>
      </c>
      <c r="P23" s="77">
        <f t="shared" si="5"/>
        <v>0</v>
      </c>
      <c r="Q23" s="79">
        <f t="shared" si="5"/>
        <v>0</v>
      </c>
      <c r="R23" s="79">
        <f t="shared" si="5"/>
        <v>0</v>
      </c>
      <c r="S23" s="191">
        <f t="shared" si="5"/>
        <v>0</v>
      </c>
      <c r="T23" s="94">
        <f t="shared" si="5"/>
        <v>0</v>
      </c>
      <c r="U23" s="77">
        <f t="shared" si="5"/>
        <v>0</v>
      </c>
      <c r="V23" s="79">
        <f t="shared" si="5"/>
        <v>0</v>
      </c>
      <c r="W23" s="79">
        <f t="shared" si="5"/>
        <v>0</v>
      </c>
      <c r="X23" s="94">
        <f t="shared" si="5"/>
        <v>0</v>
      </c>
      <c r="Y23" s="77">
        <f t="shared" si="5"/>
        <v>0</v>
      </c>
      <c r="Z23" s="79">
        <f t="shared" si="5"/>
        <v>0</v>
      </c>
      <c r="AA23" s="94">
        <f t="shared" si="5"/>
        <v>0</v>
      </c>
      <c r="AB23" s="79">
        <f t="shared" si="5"/>
        <v>0</v>
      </c>
      <c r="AC23" s="183">
        <f t="shared" si="5"/>
        <v>0</v>
      </c>
      <c r="AD23" s="77">
        <f t="shared" si="5"/>
        <v>0</v>
      </c>
      <c r="AE23" s="79">
        <f t="shared" si="5"/>
        <v>0</v>
      </c>
      <c r="AF23" s="191">
        <f t="shared" si="5"/>
        <v>0</v>
      </c>
      <c r="AG23" s="79">
        <f t="shared" si="5"/>
        <v>0</v>
      </c>
      <c r="AH23" s="78">
        <f t="shared" si="5"/>
        <v>0</v>
      </c>
      <c r="AI23" s="55">
        <f t="shared" si="5"/>
        <v>0</v>
      </c>
      <c r="AJ23" s="79">
        <f t="shared" si="5"/>
        <v>0</v>
      </c>
      <c r="AK23" s="191">
        <f t="shared" si="5"/>
        <v>0</v>
      </c>
      <c r="AL23" s="79">
        <f t="shared" si="5"/>
        <v>0</v>
      </c>
      <c r="AM23" s="79">
        <f t="shared" si="5"/>
        <v>0</v>
      </c>
      <c r="AN23" s="79">
        <f t="shared" si="5"/>
        <v>0</v>
      </c>
      <c r="AO23" s="79">
        <f t="shared" si="5"/>
        <v>0</v>
      </c>
      <c r="AP23" s="191">
        <f t="shared" si="5"/>
        <v>0</v>
      </c>
      <c r="AQ23" s="78">
        <f t="shared" ref="AQ23" si="6">IF(SUM(AQ21:AQ22)=0,0,IF(AQ21=0,1*100.0001,IF(AQ22=0,1*-100.0001,(AQ22/AQ21*100-100))))</f>
        <v>0</v>
      </c>
      <c r="AR23" s="58" t="str">
        <f t="shared" si="4"/>
        <v>ترقی/تنزلی</v>
      </c>
      <c r="AS23" s="404"/>
      <c r="AT23" s="407"/>
      <c r="AU23" s="28"/>
    </row>
    <row r="24" spans="1:47" s="33" customFormat="1" ht="4.1500000000000004" customHeight="1" thickBot="1" x14ac:dyDescent="0.45">
      <c r="A24" s="84"/>
      <c r="B24" s="192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4"/>
      <c r="AS24" s="195"/>
      <c r="AT24" s="196"/>
      <c r="AU24" s="40"/>
    </row>
    <row r="25" spans="1:47" ht="23.45" customHeight="1" x14ac:dyDescent="0.4">
      <c r="A25" s="27"/>
      <c r="B25" s="71">
        <f>'Sabiqa Month'!B15</f>
        <v>0</v>
      </c>
      <c r="C25" s="436">
        <f>'Sabiqa Month'!C15</f>
        <v>0</v>
      </c>
      <c r="D25" s="72">
        <f>'Sabiqa Month'!D15</f>
        <v>0</v>
      </c>
      <c r="E25" s="93">
        <f>'Sabiqa Month'!E15</f>
        <v>0</v>
      </c>
      <c r="F25" s="72">
        <f>'Sabiqa Month'!F15</f>
        <v>0</v>
      </c>
      <c r="G25" s="93">
        <f>'Sabiqa Month'!G15</f>
        <v>0</v>
      </c>
      <c r="H25" s="95">
        <f>'Sabiqa Month'!H15</f>
        <v>0</v>
      </c>
      <c r="I25" s="73">
        <f>'Sabiqa Month'!I15</f>
        <v>0</v>
      </c>
      <c r="J25" s="182">
        <f>'Sabiqa Month'!J15</f>
        <v>0</v>
      </c>
      <c r="K25" s="73">
        <f>'Sabiqa Month'!K15</f>
        <v>0</v>
      </c>
      <c r="L25" s="182">
        <f>'Sabiqa Month'!L15</f>
        <v>0</v>
      </c>
      <c r="M25" s="72">
        <f>'Sabiqa Month'!M15</f>
        <v>0</v>
      </c>
      <c r="N25" s="73">
        <f>'Sabiqa Month'!N15</f>
        <v>0</v>
      </c>
      <c r="O25" s="50">
        <f>'Sabiqa Month'!O15</f>
        <v>0</v>
      </c>
      <c r="P25" s="72">
        <f>'Sabiqa Month'!P15</f>
        <v>0</v>
      </c>
      <c r="Q25" s="74">
        <f>'Sabiqa Month'!Q15</f>
        <v>0</v>
      </c>
      <c r="R25" s="74">
        <f>'Sabiqa Month'!R15</f>
        <v>0</v>
      </c>
      <c r="S25" s="189">
        <f>'Sabiqa Month'!S15</f>
        <v>0</v>
      </c>
      <c r="T25" s="93">
        <f>'Sabiqa Month'!T15</f>
        <v>0</v>
      </c>
      <c r="U25" s="72">
        <f>'Sabiqa Month'!U15</f>
        <v>0</v>
      </c>
      <c r="V25" s="74">
        <f>'Sabiqa Month'!V15</f>
        <v>0</v>
      </c>
      <c r="W25" s="74">
        <f>'Sabiqa Month'!W15</f>
        <v>0</v>
      </c>
      <c r="X25" s="93">
        <f>'Sabiqa Month'!X15</f>
        <v>0</v>
      </c>
      <c r="Y25" s="72">
        <f>'Sabiqa Month'!Y15</f>
        <v>0</v>
      </c>
      <c r="Z25" s="74">
        <f>'Sabiqa Month'!Z15</f>
        <v>0</v>
      </c>
      <c r="AA25" s="93">
        <f>'Sabiqa Month'!AA15</f>
        <v>0</v>
      </c>
      <c r="AB25" s="74">
        <f>'Sabiqa Month'!AB15</f>
        <v>0</v>
      </c>
      <c r="AC25" s="182">
        <f>'Sabiqa Month'!AC15</f>
        <v>0</v>
      </c>
      <c r="AD25" s="72">
        <f>'Sabiqa Month'!AD15</f>
        <v>0</v>
      </c>
      <c r="AE25" s="74">
        <f>'Sabiqa Month'!AE15</f>
        <v>0</v>
      </c>
      <c r="AF25" s="189">
        <f>'Sabiqa Month'!AF15</f>
        <v>0</v>
      </c>
      <c r="AG25" s="74">
        <f>'Sabiqa Month'!AG15</f>
        <v>0</v>
      </c>
      <c r="AH25" s="73">
        <f>'Sabiqa Month'!AH15</f>
        <v>0</v>
      </c>
      <c r="AI25" s="54">
        <f>'Sabiqa Month'!AI15</f>
        <v>0</v>
      </c>
      <c r="AJ25" s="74">
        <f>'Sabiqa Month'!AJ15</f>
        <v>0</v>
      </c>
      <c r="AK25" s="189">
        <f>'Sabiqa Month'!AK15</f>
        <v>0</v>
      </c>
      <c r="AL25" s="74">
        <f>'Sabiqa Month'!AL15</f>
        <v>0</v>
      </c>
      <c r="AM25" s="74">
        <f>'Sabiqa Month'!AM15</f>
        <v>0</v>
      </c>
      <c r="AN25" s="74">
        <f>'Sabiqa Month'!AN15</f>
        <v>0</v>
      </c>
      <c r="AO25" s="74">
        <f>'Sabiqa Month'!AO15</f>
        <v>0</v>
      </c>
      <c r="AP25" s="189">
        <f>'Sabiqa Month'!AP15</f>
        <v>0</v>
      </c>
      <c r="AQ25" s="75">
        <f>'Sabiqa Month'!AQ15</f>
        <v>0</v>
      </c>
      <c r="AR25" s="56">
        <f t="shared" ref="AR25:AR27" si="7">AR21</f>
        <v>0</v>
      </c>
      <c r="AS25" s="402">
        <f>'Mojuda Month'!AR15</f>
        <v>0</v>
      </c>
      <c r="AT25" s="405">
        <v>4</v>
      </c>
      <c r="AU25" s="28"/>
    </row>
    <row r="26" spans="1:47" ht="23.45" customHeight="1" x14ac:dyDescent="0.4">
      <c r="A26" s="27"/>
      <c r="B26" s="66">
        <f>'Mojuda Month'!B15</f>
        <v>0</v>
      </c>
      <c r="C26" s="437">
        <f>'Mojuda Month'!C15</f>
        <v>0</v>
      </c>
      <c r="D26" s="59">
        <f>'Mojuda Month'!D15</f>
        <v>0</v>
      </c>
      <c r="E26" s="61">
        <f>'Mojuda Month'!E15</f>
        <v>0</v>
      </c>
      <c r="F26" s="59">
        <f>'Mojuda Month'!F15</f>
        <v>0</v>
      </c>
      <c r="G26" s="61">
        <f>'Mojuda Month'!G15</f>
        <v>0</v>
      </c>
      <c r="H26" s="96">
        <f>'Mojuda Month'!H15</f>
        <v>0</v>
      </c>
      <c r="I26" s="62">
        <f>'Mojuda Month'!I15</f>
        <v>0</v>
      </c>
      <c r="J26" s="65">
        <f>'Mojuda Month'!J15</f>
        <v>0</v>
      </c>
      <c r="K26" s="62">
        <f>'Mojuda Month'!K15</f>
        <v>0</v>
      </c>
      <c r="L26" s="65">
        <f>'Mojuda Month'!L15</f>
        <v>0</v>
      </c>
      <c r="M26" s="59">
        <f>'Mojuda Month'!M15</f>
        <v>0</v>
      </c>
      <c r="N26" s="62">
        <f>'Mojuda Month'!N15</f>
        <v>0</v>
      </c>
      <c r="O26" s="51">
        <f>'Mojuda Month'!O15</f>
        <v>0</v>
      </c>
      <c r="P26" s="59">
        <f>'Mojuda Month'!P15</f>
        <v>0</v>
      </c>
      <c r="Q26" s="60">
        <f>'Mojuda Month'!Q15</f>
        <v>0</v>
      </c>
      <c r="R26" s="60">
        <f>'Mojuda Month'!R15</f>
        <v>0</v>
      </c>
      <c r="S26" s="190">
        <f>'Mojuda Month'!S15</f>
        <v>0</v>
      </c>
      <c r="T26" s="61">
        <f>'Mojuda Month'!T15</f>
        <v>0</v>
      </c>
      <c r="U26" s="59">
        <f>'Mojuda Month'!U15</f>
        <v>0</v>
      </c>
      <c r="V26" s="60">
        <f>'Mojuda Month'!V15</f>
        <v>0</v>
      </c>
      <c r="W26" s="60">
        <f>'Mojuda Month'!W15</f>
        <v>0</v>
      </c>
      <c r="X26" s="61">
        <f>'Mojuda Month'!X15</f>
        <v>0</v>
      </c>
      <c r="Y26" s="59">
        <f>'Mojuda Month'!Y15</f>
        <v>0</v>
      </c>
      <c r="Z26" s="60">
        <f>'Mojuda Month'!Z15</f>
        <v>0</v>
      </c>
      <c r="AA26" s="61">
        <f>'Mojuda Month'!AA15</f>
        <v>0</v>
      </c>
      <c r="AB26" s="60">
        <f>'Mojuda Month'!AB15</f>
        <v>0</v>
      </c>
      <c r="AC26" s="65">
        <f>'Mojuda Month'!AC15</f>
        <v>0</v>
      </c>
      <c r="AD26" s="59">
        <f>'Mojuda Month'!AD15</f>
        <v>0</v>
      </c>
      <c r="AE26" s="60">
        <f>'Mojuda Month'!AE15</f>
        <v>0</v>
      </c>
      <c r="AF26" s="190">
        <f>'Mojuda Month'!AF15</f>
        <v>0</v>
      </c>
      <c r="AG26" s="60">
        <f>'Mojuda Month'!AG15</f>
        <v>0</v>
      </c>
      <c r="AH26" s="62">
        <f>'Mojuda Month'!AH15</f>
        <v>0</v>
      </c>
      <c r="AI26" s="53">
        <f>'Mojuda Month'!AI15</f>
        <v>0</v>
      </c>
      <c r="AJ26" s="60">
        <f>'Mojuda Month'!AJ15</f>
        <v>0</v>
      </c>
      <c r="AK26" s="190">
        <f>'Mojuda Month'!AK15</f>
        <v>0</v>
      </c>
      <c r="AL26" s="60">
        <f>'Mojuda Month'!AL15</f>
        <v>0</v>
      </c>
      <c r="AM26" s="60">
        <f>'Mojuda Month'!AM15</f>
        <v>0</v>
      </c>
      <c r="AN26" s="60">
        <f>'Mojuda Month'!AN15</f>
        <v>0</v>
      </c>
      <c r="AO26" s="60">
        <f>'Mojuda Month'!AO15</f>
        <v>0</v>
      </c>
      <c r="AP26" s="190">
        <f>'Mojuda Month'!AP15</f>
        <v>0</v>
      </c>
      <c r="AQ26" s="63">
        <f>'Mojuda Month'!AQ15</f>
        <v>0</v>
      </c>
      <c r="AR26" s="57">
        <f t="shared" si="7"/>
        <v>0</v>
      </c>
      <c r="AS26" s="403"/>
      <c r="AT26" s="406"/>
      <c r="AU26" s="28"/>
    </row>
    <row r="27" spans="1:47" ht="23.45" customHeight="1" thickBot="1" x14ac:dyDescent="0.45">
      <c r="A27" s="27"/>
      <c r="B27" s="76">
        <f t="shared" ref="B27:AP27" si="8">IF(SUM(B25:B26)=0,0,IF(B25=0,1*100.0001,IF(B26=0,1*-100.0001,(B26/B25*100-100))))</f>
        <v>0</v>
      </c>
      <c r="C27" s="94">
        <f t="shared" si="8"/>
        <v>0</v>
      </c>
      <c r="D27" s="77">
        <f t="shared" si="8"/>
        <v>0</v>
      </c>
      <c r="E27" s="94">
        <f t="shared" si="8"/>
        <v>0</v>
      </c>
      <c r="F27" s="77">
        <f t="shared" si="8"/>
        <v>0</v>
      </c>
      <c r="G27" s="94">
        <f t="shared" si="8"/>
        <v>0</v>
      </c>
      <c r="H27" s="97">
        <f t="shared" si="8"/>
        <v>0</v>
      </c>
      <c r="I27" s="78">
        <f t="shared" si="8"/>
        <v>0</v>
      </c>
      <c r="J27" s="183">
        <f t="shared" si="8"/>
        <v>0</v>
      </c>
      <c r="K27" s="78">
        <f t="shared" si="8"/>
        <v>0</v>
      </c>
      <c r="L27" s="183">
        <f t="shared" si="8"/>
        <v>0</v>
      </c>
      <c r="M27" s="77">
        <f t="shared" si="8"/>
        <v>0</v>
      </c>
      <c r="N27" s="78">
        <f t="shared" si="8"/>
        <v>0</v>
      </c>
      <c r="O27" s="52">
        <f t="shared" si="8"/>
        <v>0</v>
      </c>
      <c r="P27" s="77">
        <f t="shared" si="8"/>
        <v>0</v>
      </c>
      <c r="Q27" s="79">
        <f t="shared" si="8"/>
        <v>0</v>
      </c>
      <c r="R27" s="79">
        <f t="shared" si="8"/>
        <v>0</v>
      </c>
      <c r="S27" s="191">
        <f t="shared" si="8"/>
        <v>0</v>
      </c>
      <c r="T27" s="94">
        <f t="shared" si="8"/>
        <v>0</v>
      </c>
      <c r="U27" s="77">
        <f t="shared" si="8"/>
        <v>0</v>
      </c>
      <c r="V27" s="79">
        <f t="shared" si="8"/>
        <v>0</v>
      </c>
      <c r="W27" s="79">
        <f t="shared" si="8"/>
        <v>0</v>
      </c>
      <c r="X27" s="94">
        <f t="shared" si="8"/>
        <v>0</v>
      </c>
      <c r="Y27" s="77">
        <f t="shared" si="8"/>
        <v>0</v>
      </c>
      <c r="Z27" s="79">
        <f t="shared" si="8"/>
        <v>0</v>
      </c>
      <c r="AA27" s="94">
        <f t="shared" si="8"/>
        <v>0</v>
      </c>
      <c r="AB27" s="79">
        <f t="shared" si="8"/>
        <v>0</v>
      </c>
      <c r="AC27" s="183">
        <f t="shared" si="8"/>
        <v>0</v>
      </c>
      <c r="AD27" s="77">
        <f t="shared" si="8"/>
        <v>0</v>
      </c>
      <c r="AE27" s="79">
        <f t="shared" si="8"/>
        <v>0</v>
      </c>
      <c r="AF27" s="191">
        <f t="shared" si="8"/>
        <v>0</v>
      </c>
      <c r="AG27" s="79">
        <f t="shared" si="8"/>
        <v>0</v>
      </c>
      <c r="AH27" s="78">
        <f t="shared" si="8"/>
        <v>0</v>
      </c>
      <c r="AI27" s="55">
        <f t="shared" si="8"/>
        <v>0</v>
      </c>
      <c r="AJ27" s="79">
        <f t="shared" si="8"/>
        <v>0</v>
      </c>
      <c r="AK27" s="191">
        <f t="shared" si="8"/>
        <v>0</v>
      </c>
      <c r="AL27" s="79">
        <f t="shared" si="8"/>
        <v>0</v>
      </c>
      <c r="AM27" s="79">
        <f t="shared" si="8"/>
        <v>0</v>
      </c>
      <c r="AN27" s="79">
        <f t="shared" si="8"/>
        <v>0</v>
      </c>
      <c r="AO27" s="79">
        <f t="shared" si="8"/>
        <v>0</v>
      </c>
      <c r="AP27" s="191">
        <f t="shared" si="8"/>
        <v>0</v>
      </c>
      <c r="AQ27" s="78">
        <f t="shared" ref="AQ27" si="9">IF(SUM(AQ25:AQ26)=0,0,IF(AQ25=0,1*100.0001,IF(AQ26=0,1*-100.0001,(AQ26/AQ25*100-100))))</f>
        <v>0</v>
      </c>
      <c r="AR27" s="58" t="str">
        <f t="shared" si="7"/>
        <v>ترقی/تنزلی</v>
      </c>
      <c r="AS27" s="404"/>
      <c r="AT27" s="407"/>
      <c r="AU27" s="28"/>
    </row>
    <row r="28" spans="1:47" s="33" customFormat="1" ht="4.1500000000000004" customHeight="1" thickBot="1" x14ac:dyDescent="0.45">
      <c r="A28" s="84"/>
      <c r="B28" s="192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4"/>
      <c r="AS28" s="195"/>
      <c r="AT28" s="196"/>
      <c r="AU28" s="40"/>
    </row>
    <row r="29" spans="1:47" ht="23.45" customHeight="1" x14ac:dyDescent="0.4">
      <c r="A29" s="27"/>
      <c r="B29" s="71">
        <f>'Sabiqa Month'!B16</f>
        <v>0</v>
      </c>
      <c r="C29" s="436">
        <f>'Sabiqa Month'!C16</f>
        <v>0</v>
      </c>
      <c r="D29" s="72">
        <f>'Sabiqa Month'!D16</f>
        <v>0</v>
      </c>
      <c r="E29" s="93">
        <f>'Sabiqa Month'!E16</f>
        <v>0</v>
      </c>
      <c r="F29" s="72">
        <f>'Sabiqa Month'!F16</f>
        <v>0</v>
      </c>
      <c r="G29" s="93">
        <f>'Sabiqa Month'!G16</f>
        <v>0</v>
      </c>
      <c r="H29" s="95">
        <f>'Sabiqa Month'!H16</f>
        <v>0</v>
      </c>
      <c r="I29" s="73">
        <f>'Sabiqa Month'!I16</f>
        <v>0</v>
      </c>
      <c r="J29" s="182">
        <f>'Sabiqa Month'!J16</f>
        <v>0</v>
      </c>
      <c r="K29" s="73">
        <f>'Sabiqa Month'!K16</f>
        <v>0</v>
      </c>
      <c r="L29" s="182">
        <f>'Sabiqa Month'!L16</f>
        <v>0</v>
      </c>
      <c r="M29" s="72">
        <f>'Sabiqa Month'!M16</f>
        <v>0</v>
      </c>
      <c r="N29" s="73">
        <f>'Sabiqa Month'!N16</f>
        <v>0</v>
      </c>
      <c r="O29" s="50">
        <f>'Sabiqa Month'!O16</f>
        <v>0</v>
      </c>
      <c r="P29" s="72">
        <f>'Sabiqa Month'!P16</f>
        <v>0</v>
      </c>
      <c r="Q29" s="74">
        <f>'Sabiqa Month'!Q16</f>
        <v>0</v>
      </c>
      <c r="R29" s="74">
        <f>'Sabiqa Month'!R16</f>
        <v>0</v>
      </c>
      <c r="S29" s="189">
        <f>'Sabiqa Month'!S16</f>
        <v>0</v>
      </c>
      <c r="T29" s="93">
        <f>'Sabiqa Month'!T16</f>
        <v>0</v>
      </c>
      <c r="U29" s="72">
        <f>'Sabiqa Month'!U16</f>
        <v>0</v>
      </c>
      <c r="V29" s="74">
        <f>'Sabiqa Month'!V16</f>
        <v>0</v>
      </c>
      <c r="W29" s="74">
        <f>'Sabiqa Month'!W16</f>
        <v>0</v>
      </c>
      <c r="X29" s="93">
        <f>'Sabiqa Month'!X16</f>
        <v>0</v>
      </c>
      <c r="Y29" s="72">
        <f>'Sabiqa Month'!Y16</f>
        <v>0</v>
      </c>
      <c r="Z29" s="74">
        <f>'Sabiqa Month'!Z16</f>
        <v>0</v>
      </c>
      <c r="AA29" s="93">
        <f>'Sabiqa Month'!AA16</f>
        <v>0</v>
      </c>
      <c r="AB29" s="74">
        <f>'Sabiqa Month'!AB16</f>
        <v>0</v>
      </c>
      <c r="AC29" s="182">
        <f>'Sabiqa Month'!AC16</f>
        <v>0</v>
      </c>
      <c r="AD29" s="72">
        <f>'Sabiqa Month'!AD16</f>
        <v>0</v>
      </c>
      <c r="AE29" s="74">
        <f>'Sabiqa Month'!AE16</f>
        <v>0</v>
      </c>
      <c r="AF29" s="189">
        <f>'Sabiqa Month'!AF16</f>
        <v>0</v>
      </c>
      <c r="AG29" s="74">
        <f>'Sabiqa Month'!AG16</f>
        <v>0</v>
      </c>
      <c r="AH29" s="73">
        <f>'Sabiqa Month'!AH16</f>
        <v>0</v>
      </c>
      <c r="AI29" s="54">
        <f>'Sabiqa Month'!AI16</f>
        <v>0</v>
      </c>
      <c r="AJ29" s="74">
        <f>'Sabiqa Month'!AJ16</f>
        <v>0</v>
      </c>
      <c r="AK29" s="189">
        <f>'Sabiqa Month'!AK16</f>
        <v>0</v>
      </c>
      <c r="AL29" s="74">
        <f>'Sabiqa Month'!AL16</f>
        <v>0</v>
      </c>
      <c r="AM29" s="74">
        <f>'Sabiqa Month'!AM16</f>
        <v>0</v>
      </c>
      <c r="AN29" s="74">
        <f>'Sabiqa Month'!AN16</f>
        <v>0</v>
      </c>
      <c r="AO29" s="74">
        <f>'Sabiqa Month'!AO16</f>
        <v>0</v>
      </c>
      <c r="AP29" s="189">
        <f>'Sabiqa Month'!AP16</f>
        <v>0</v>
      </c>
      <c r="AQ29" s="75">
        <f>'Sabiqa Month'!AQ16</f>
        <v>0</v>
      </c>
      <c r="AR29" s="56">
        <f t="shared" ref="AR29:AR31" si="10">AR25</f>
        <v>0</v>
      </c>
      <c r="AS29" s="402">
        <f>'Mojuda Month'!AR16</f>
        <v>0</v>
      </c>
      <c r="AT29" s="405">
        <v>5</v>
      </c>
      <c r="AU29" s="28"/>
    </row>
    <row r="30" spans="1:47" ht="23.45" customHeight="1" x14ac:dyDescent="0.4">
      <c r="A30" s="27"/>
      <c r="B30" s="66">
        <f>'Mojuda Month'!B16</f>
        <v>0</v>
      </c>
      <c r="C30" s="437">
        <f>'Mojuda Month'!C16</f>
        <v>0</v>
      </c>
      <c r="D30" s="59">
        <f>'Mojuda Month'!D16</f>
        <v>0</v>
      </c>
      <c r="E30" s="61">
        <f>'Mojuda Month'!E16</f>
        <v>0</v>
      </c>
      <c r="F30" s="59">
        <f>'Mojuda Month'!F16</f>
        <v>0</v>
      </c>
      <c r="G30" s="61">
        <f>'Mojuda Month'!G16</f>
        <v>0</v>
      </c>
      <c r="H30" s="96">
        <f>'Mojuda Month'!H16</f>
        <v>0</v>
      </c>
      <c r="I30" s="62">
        <f>'Mojuda Month'!I16</f>
        <v>0</v>
      </c>
      <c r="J30" s="65">
        <f>'Mojuda Month'!J16</f>
        <v>0</v>
      </c>
      <c r="K30" s="62">
        <f>'Mojuda Month'!K16</f>
        <v>0</v>
      </c>
      <c r="L30" s="65">
        <f>'Mojuda Month'!L16</f>
        <v>0</v>
      </c>
      <c r="M30" s="59">
        <f>'Mojuda Month'!M16</f>
        <v>0</v>
      </c>
      <c r="N30" s="62">
        <f>'Mojuda Month'!N16</f>
        <v>0</v>
      </c>
      <c r="O30" s="51">
        <f>'Mojuda Month'!O16</f>
        <v>0</v>
      </c>
      <c r="P30" s="59">
        <f>'Mojuda Month'!P16</f>
        <v>0</v>
      </c>
      <c r="Q30" s="60">
        <f>'Mojuda Month'!Q16</f>
        <v>0</v>
      </c>
      <c r="R30" s="60">
        <f>'Mojuda Month'!R16</f>
        <v>0</v>
      </c>
      <c r="S30" s="190">
        <f>'Mojuda Month'!S16</f>
        <v>0</v>
      </c>
      <c r="T30" s="61">
        <f>'Mojuda Month'!T16</f>
        <v>0</v>
      </c>
      <c r="U30" s="59">
        <f>'Mojuda Month'!U16</f>
        <v>0</v>
      </c>
      <c r="V30" s="60">
        <f>'Mojuda Month'!V16</f>
        <v>0</v>
      </c>
      <c r="W30" s="60">
        <f>'Mojuda Month'!W16</f>
        <v>0</v>
      </c>
      <c r="X30" s="61">
        <f>'Mojuda Month'!X16</f>
        <v>0</v>
      </c>
      <c r="Y30" s="59">
        <f>'Mojuda Month'!Y16</f>
        <v>0</v>
      </c>
      <c r="Z30" s="60">
        <f>'Mojuda Month'!Z16</f>
        <v>0</v>
      </c>
      <c r="AA30" s="61">
        <f>'Mojuda Month'!AA16</f>
        <v>0</v>
      </c>
      <c r="AB30" s="60">
        <f>'Mojuda Month'!AB16</f>
        <v>0</v>
      </c>
      <c r="AC30" s="65">
        <f>'Mojuda Month'!AC16</f>
        <v>0</v>
      </c>
      <c r="AD30" s="59">
        <f>'Mojuda Month'!AD16</f>
        <v>0</v>
      </c>
      <c r="AE30" s="60">
        <f>'Mojuda Month'!AE16</f>
        <v>0</v>
      </c>
      <c r="AF30" s="190">
        <f>'Mojuda Month'!AF16</f>
        <v>0</v>
      </c>
      <c r="AG30" s="60">
        <f>'Mojuda Month'!AG16</f>
        <v>0</v>
      </c>
      <c r="AH30" s="62">
        <f>'Mojuda Month'!AH16</f>
        <v>0</v>
      </c>
      <c r="AI30" s="53">
        <f>'Mojuda Month'!AI16</f>
        <v>0</v>
      </c>
      <c r="AJ30" s="60">
        <f>'Mojuda Month'!AJ16</f>
        <v>0</v>
      </c>
      <c r="AK30" s="190">
        <f>'Mojuda Month'!AK16</f>
        <v>0</v>
      </c>
      <c r="AL30" s="60">
        <f>'Mojuda Month'!AL16</f>
        <v>0</v>
      </c>
      <c r="AM30" s="60">
        <f>'Mojuda Month'!AM16</f>
        <v>0</v>
      </c>
      <c r="AN30" s="60">
        <f>'Mojuda Month'!AN16</f>
        <v>0</v>
      </c>
      <c r="AO30" s="60">
        <f>'Mojuda Month'!AO16</f>
        <v>0</v>
      </c>
      <c r="AP30" s="190">
        <f>'Mojuda Month'!AP16</f>
        <v>0</v>
      </c>
      <c r="AQ30" s="63">
        <f>'Mojuda Month'!AQ16</f>
        <v>0</v>
      </c>
      <c r="AR30" s="57">
        <f t="shared" si="10"/>
        <v>0</v>
      </c>
      <c r="AS30" s="403"/>
      <c r="AT30" s="406"/>
      <c r="AU30" s="28"/>
    </row>
    <row r="31" spans="1:47" ht="23.45" customHeight="1" thickBot="1" x14ac:dyDescent="0.45">
      <c r="A31" s="27"/>
      <c r="B31" s="76">
        <f t="shared" ref="B31:AP31" si="11">IF(SUM(B29:B30)=0,0,IF(B29=0,1*100.0001,IF(B30=0,1*-100.0001,(B30/B29*100-100))))</f>
        <v>0</v>
      </c>
      <c r="C31" s="94">
        <f t="shared" si="11"/>
        <v>0</v>
      </c>
      <c r="D31" s="77">
        <f t="shared" si="11"/>
        <v>0</v>
      </c>
      <c r="E31" s="94">
        <f t="shared" si="11"/>
        <v>0</v>
      </c>
      <c r="F31" s="77">
        <f t="shared" si="11"/>
        <v>0</v>
      </c>
      <c r="G31" s="94">
        <f t="shared" si="11"/>
        <v>0</v>
      </c>
      <c r="H31" s="97">
        <f t="shared" si="11"/>
        <v>0</v>
      </c>
      <c r="I31" s="78">
        <f t="shared" si="11"/>
        <v>0</v>
      </c>
      <c r="J31" s="183">
        <f t="shared" si="11"/>
        <v>0</v>
      </c>
      <c r="K31" s="78">
        <f t="shared" si="11"/>
        <v>0</v>
      </c>
      <c r="L31" s="183">
        <f t="shared" si="11"/>
        <v>0</v>
      </c>
      <c r="M31" s="77">
        <f t="shared" si="11"/>
        <v>0</v>
      </c>
      <c r="N31" s="78">
        <f t="shared" si="11"/>
        <v>0</v>
      </c>
      <c r="O31" s="52">
        <f t="shared" si="11"/>
        <v>0</v>
      </c>
      <c r="P31" s="77">
        <f t="shared" si="11"/>
        <v>0</v>
      </c>
      <c r="Q31" s="79">
        <f t="shared" si="11"/>
        <v>0</v>
      </c>
      <c r="R31" s="79">
        <f t="shared" si="11"/>
        <v>0</v>
      </c>
      <c r="S31" s="191">
        <f t="shared" si="11"/>
        <v>0</v>
      </c>
      <c r="T31" s="94">
        <f t="shared" si="11"/>
        <v>0</v>
      </c>
      <c r="U31" s="77">
        <f t="shared" si="11"/>
        <v>0</v>
      </c>
      <c r="V31" s="79">
        <f t="shared" si="11"/>
        <v>0</v>
      </c>
      <c r="W31" s="79">
        <f t="shared" si="11"/>
        <v>0</v>
      </c>
      <c r="X31" s="94">
        <f t="shared" si="11"/>
        <v>0</v>
      </c>
      <c r="Y31" s="77">
        <f t="shared" si="11"/>
        <v>0</v>
      </c>
      <c r="Z31" s="79">
        <f t="shared" si="11"/>
        <v>0</v>
      </c>
      <c r="AA31" s="94">
        <f t="shared" si="11"/>
        <v>0</v>
      </c>
      <c r="AB31" s="79">
        <f t="shared" si="11"/>
        <v>0</v>
      </c>
      <c r="AC31" s="183">
        <f t="shared" si="11"/>
        <v>0</v>
      </c>
      <c r="AD31" s="77">
        <f t="shared" si="11"/>
        <v>0</v>
      </c>
      <c r="AE31" s="79">
        <f t="shared" si="11"/>
        <v>0</v>
      </c>
      <c r="AF31" s="191">
        <f t="shared" si="11"/>
        <v>0</v>
      </c>
      <c r="AG31" s="79">
        <f t="shared" si="11"/>
        <v>0</v>
      </c>
      <c r="AH31" s="78">
        <f t="shared" si="11"/>
        <v>0</v>
      </c>
      <c r="AI31" s="55">
        <f t="shared" si="11"/>
        <v>0</v>
      </c>
      <c r="AJ31" s="79">
        <f t="shared" si="11"/>
        <v>0</v>
      </c>
      <c r="AK31" s="191">
        <f t="shared" si="11"/>
        <v>0</v>
      </c>
      <c r="AL31" s="79">
        <f t="shared" si="11"/>
        <v>0</v>
      </c>
      <c r="AM31" s="79">
        <f t="shared" si="11"/>
        <v>0</v>
      </c>
      <c r="AN31" s="79">
        <f t="shared" si="11"/>
        <v>0</v>
      </c>
      <c r="AO31" s="79">
        <f t="shared" si="11"/>
        <v>0</v>
      </c>
      <c r="AP31" s="191">
        <f t="shared" si="11"/>
        <v>0</v>
      </c>
      <c r="AQ31" s="78">
        <f t="shared" ref="AQ31" si="12">IF(SUM(AQ29:AQ30)=0,0,IF(AQ29=0,1*100.0001,IF(AQ30=0,1*-100.0001,(AQ30/AQ29*100-100))))</f>
        <v>0</v>
      </c>
      <c r="AR31" s="58" t="str">
        <f t="shared" si="10"/>
        <v>ترقی/تنزلی</v>
      </c>
      <c r="AS31" s="404"/>
      <c r="AT31" s="407"/>
      <c r="AU31" s="28"/>
    </row>
    <row r="32" spans="1:47" s="33" customFormat="1" ht="4.1500000000000004" customHeight="1" thickBot="1" x14ac:dyDescent="0.45">
      <c r="A32" s="84"/>
      <c r="B32" s="192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4"/>
      <c r="AS32" s="195"/>
      <c r="AT32" s="196"/>
      <c r="AU32" s="40"/>
    </row>
    <row r="33" spans="1:47" ht="23.45" customHeight="1" x14ac:dyDescent="0.4">
      <c r="A33" s="27"/>
      <c r="B33" s="71">
        <f>'Sabiqa Month'!B17</f>
        <v>0</v>
      </c>
      <c r="C33" s="436">
        <f>'Sabiqa Month'!C17</f>
        <v>0</v>
      </c>
      <c r="D33" s="72">
        <f>'Sabiqa Month'!D17</f>
        <v>0</v>
      </c>
      <c r="E33" s="93">
        <f>'Sabiqa Month'!E17</f>
        <v>0</v>
      </c>
      <c r="F33" s="72">
        <f>'Sabiqa Month'!F17</f>
        <v>0</v>
      </c>
      <c r="G33" s="93">
        <f>'Sabiqa Month'!G17</f>
        <v>0</v>
      </c>
      <c r="H33" s="95">
        <f>'Sabiqa Month'!H17</f>
        <v>0</v>
      </c>
      <c r="I33" s="73">
        <f>'Sabiqa Month'!I17</f>
        <v>0</v>
      </c>
      <c r="J33" s="182">
        <f>'Sabiqa Month'!J17</f>
        <v>0</v>
      </c>
      <c r="K33" s="73">
        <f>'Sabiqa Month'!K17</f>
        <v>0</v>
      </c>
      <c r="L33" s="182">
        <f>'Sabiqa Month'!L17</f>
        <v>0</v>
      </c>
      <c r="M33" s="72">
        <f>'Sabiqa Month'!M17</f>
        <v>0</v>
      </c>
      <c r="N33" s="73">
        <f>'Sabiqa Month'!N17</f>
        <v>0</v>
      </c>
      <c r="O33" s="50">
        <f>'Sabiqa Month'!O17</f>
        <v>0</v>
      </c>
      <c r="P33" s="72">
        <f>'Sabiqa Month'!P17</f>
        <v>0</v>
      </c>
      <c r="Q33" s="74">
        <f>'Sabiqa Month'!Q17</f>
        <v>0</v>
      </c>
      <c r="R33" s="74">
        <f>'Sabiqa Month'!R17</f>
        <v>0</v>
      </c>
      <c r="S33" s="189">
        <f>'Sabiqa Month'!S17</f>
        <v>0</v>
      </c>
      <c r="T33" s="93">
        <f>'Sabiqa Month'!T17</f>
        <v>0</v>
      </c>
      <c r="U33" s="72">
        <f>'Sabiqa Month'!U17</f>
        <v>0</v>
      </c>
      <c r="V33" s="74">
        <f>'Sabiqa Month'!V17</f>
        <v>0</v>
      </c>
      <c r="W33" s="74">
        <f>'Sabiqa Month'!W17</f>
        <v>0</v>
      </c>
      <c r="X33" s="93">
        <f>'Sabiqa Month'!X17</f>
        <v>0</v>
      </c>
      <c r="Y33" s="72">
        <f>'Sabiqa Month'!Y17</f>
        <v>0</v>
      </c>
      <c r="Z33" s="74">
        <f>'Sabiqa Month'!Z17</f>
        <v>0</v>
      </c>
      <c r="AA33" s="93">
        <f>'Sabiqa Month'!AA17</f>
        <v>0</v>
      </c>
      <c r="AB33" s="74">
        <f>'Sabiqa Month'!AB17</f>
        <v>0</v>
      </c>
      <c r="AC33" s="182">
        <f>'Sabiqa Month'!AC17</f>
        <v>0</v>
      </c>
      <c r="AD33" s="72">
        <f>'Sabiqa Month'!AD17</f>
        <v>0</v>
      </c>
      <c r="AE33" s="74">
        <f>'Sabiqa Month'!AE17</f>
        <v>0</v>
      </c>
      <c r="AF33" s="189">
        <f>'Sabiqa Month'!AF17</f>
        <v>0</v>
      </c>
      <c r="AG33" s="74">
        <f>'Sabiqa Month'!AG17</f>
        <v>0</v>
      </c>
      <c r="AH33" s="73">
        <f>'Sabiqa Month'!AH17</f>
        <v>0</v>
      </c>
      <c r="AI33" s="54">
        <f>'Sabiqa Month'!AI17</f>
        <v>0</v>
      </c>
      <c r="AJ33" s="74">
        <f>'Sabiqa Month'!AJ17</f>
        <v>0</v>
      </c>
      <c r="AK33" s="189">
        <f>'Sabiqa Month'!AK17</f>
        <v>0</v>
      </c>
      <c r="AL33" s="74">
        <f>'Sabiqa Month'!AL17</f>
        <v>0</v>
      </c>
      <c r="AM33" s="74">
        <f>'Sabiqa Month'!AM17</f>
        <v>0</v>
      </c>
      <c r="AN33" s="74">
        <f>'Sabiqa Month'!AN17</f>
        <v>0</v>
      </c>
      <c r="AO33" s="74">
        <f>'Sabiqa Month'!AO17</f>
        <v>0</v>
      </c>
      <c r="AP33" s="189">
        <f>'Sabiqa Month'!AP17</f>
        <v>0</v>
      </c>
      <c r="AQ33" s="75">
        <f>'Sabiqa Month'!AQ17</f>
        <v>0</v>
      </c>
      <c r="AR33" s="56">
        <f t="shared" ref="AR33:AR35" si="13">AR29</f>
        <v>0</v>
      </c>
      <c r="AS33" s="402">
        <f>'Mojuda Month'!AR17</f>
        <v>0</v>
      </c>
      <c r="AT33" s="405">
        <v>6</v>
      </c>
      <c r="AU33" s="28"/>
    </row>
    <row r="34" spans="1:47" ht="23.45" customHeight="1" x14ac:dyDescent="0.4">
      <c r="A34" s="27"/>
      <c r="B34" s="66">
        <f>'Mojuda Month'!B17</f>
        <v>0</v>
      </c>
      <c r="C34" s="437">
        <f>'Mojuda Month'!C17</f>
        <v>0</v>
      </c>
      <c r="D34" s="59">
        <f>'Mojuda Month'!D17</f>
        <v>0</v>
      </c>
      <c r="E34" s="61">
        <f>'Mojuda Month'!E17</f>
        <v>0</v>
      </c>
      <c r="F34" s="59">
        <f>'Mojuda Month'!F17</f>
        <v>0</v>
      </c>
      <c r="G34" s="61">
        <f>'Mojuda Month'!G17</f>
        <v>0</v>
      </c>
      <c r="H34" s="96">
        <f>'Mojuda Month'!H17</f>
        <v>0</v>
      </c>
      <c r="I34" s="62">
        <f>'Mojuda Month'!I17</f>
        <v>0</v>
      </c>
      <c r="J34" s="65">
        <f>'Mojuda Month'!J17</f>
        <v>0</v>
      </c>
      <c r="K34" s="62">
        <f>'Mojuda Month'!K17</f>
        <v>0</v>
      </c>
      <c r="L34" s="65">
        <f>'Mojuda Month'!L17</f>
        <v>0</v>
      </c>
      <c r="M34" s="59">
        <f>'Mojuda Month'!M17</f>
        <v>0</v>
      </c>
      <c r="N34" s="62">
        <f>'Mojuda Month'!N17</f>
        <v>0</v>
      </c>
      <c r="O34" s="51">
        <f>'Mojuda Month'!O17</f>
        <v>0</v>
      </c>
      <c r="P34" s="59">
        <f>'Mojuda Month'!P17</f>
        <v>0</v>
      </c>
      <c r="Q34" s="60">
        <f>'Mojuda Month'!Q17</f>
        <v>0</v>
      </c>
      <c r="R34" s="60">
        <f>'Mojuda Month'!R17</f>
        <v>0</v>
      </c>
      <c r="S34" s="190">
        <f>'Mojuda Month'!S17</f>
        <v>0</v>
      </c>
      <c r="T34" s="61">
        <f>'Mojuda Month'!T17</f>
        <v>0</v>
      </c>
      <c r="U34" s="59">
        <f>'Mojuda Month'!U17</f>
        <v>0</v>
      </c>
      <c r="V34" s="60">
        <f>'Mojuda Month'!V17</f>
        <v>0</v>
      </c>
      <c r="W34" s="60">
        <f>'Mojuda Month'!W17</f>
        <v>0</v>
      </c>
      <c r="X34" s="61">
        <f>'Mojuda Month'!X17</f>
        <v>0</v>
      </c>
      <c r="Y34" s="59">
        <f>'Mojuda Month'!Y17</f>
        <v>0</v>
      </c>
      <c r="Z34" s="60">
        <f>'Mojuda Month'!Z17</f>
        <v>0</v>
      </c>
      <c r="AA34" s="61">
        <f>'Mojuda Month'!AA17</f>
        <v>0</v>
      </c>
      <c r="AB34" s="60">
        <f>'Mojuda Month'!AB17</f>
        <v>0</v>
      </c>
      <c r="AC34" s="65">
        <f>'Mojuda Month'!AC17</f>
        <v>0</v>
      </c>
      <c r="AD34" s="59">
        <f>'Mojuda Month'!AD17</f>
        <v>0</v>
      </c>
      <c r="AE34" s="60">
        <f>'Mojuda Month'!AE17</f>
        <v>0</v>
      </c>
      <c r="AF34" s="190">
        <f>'Mojuda Month'!AF17</f>
        <v>0</v>
      </c>
      <c r="AG34" s="60">
        <f>'Mojuda Month'!AG17</f>
        <v>0</v>
      </c>
      <c r="AH34" s="62">
        <f>'Mojuda Month'!AH17</f>
        <v>0</v>
      </c>
      <c r="AI34" s="53">
        <f>'Mojuda Month'!AI17</f>
        <v>0</v>
      </c>
      <c r="AJ34" s="60">
        <f>'Mojuda Month'!AJ17</f>
        <v>0</v>
      </c>
      <c r="AK34" s="190">
        <f>'Mojuda Month'!AK17</f>
        <v>0</v>
      </c>
      <c r="AL34" s="60">
        <f>'Mojuda Month'!AL17</f>
        <v>0</v>
      </c>
      <c r="AM34" s="60">
        <f>'Mojuda Month'!AM17</f>
        <v>0</v>
      </c>
      <c r="AN34" s="60">
        <f>'Mojuda Month'!AN17</f>
        <v>0</v>
      </c>
      <c r="AO34" s="60">
        <f>'Mojuda Month'!AO17</f>
        <v>0</v>
      </c>
      <c r="AP34" s="190">
        <f>'Mojuda Month'!AP17</f>
        <v>0</v>
      </c>
      <c r="AQ34" s="63">
        <f>'Mojuda Month'!AQ17</f>
        <v>0</v>
      </c>
      <c r="AR34" s="57">
        <f t="shared" si="13"/>
        <v>0</v>
      </c>
      <c r="AS34" s="403"/>
      <c r="AT34" s="406"/>
      <c r="AU34" s="28"/>
    </row>
    <row r="35" spans="1:47" ht="23.45" customHeight="1" thickBot="1" x14ac:dyDescent="0.45">
      <c r="A35" s="27"/>
      <c r="B35" s="76">
        <f t="shared" ref="B35:AP35" si="14">IF(SUM(B33:B34)=0,0,IF(B33=0,1*100.0001,IF(B34=0,1*-100.0001,(B34/B33*100-100))))</f>
        <v>0</v>
      </c>
      <c r="C35" s="94">
        <f t="shared" si="14"/>
        <v>0</v>
      </c>
      <c r="D35" s="77">
        <f t="shared" si="14"/>
        <v>0</v>
      </c>
      <c r="E35" s="94">
        <f t="shared" si="14"/>
        <v>0</v>
      </c>
      <c r="F35" s="77">
        <f t="shared" si="14"/>
        <v>0</v>
      </c>
      <c r="G35" s="94">
        <f t="shared" si="14"/>
        <v>0</v>
      </c>
      <c r="H35" s="97">
        <f t="shared" si="14"/>
        <v>0</v>
      </c>
      <c r="I35" s="78">
        <f t="shared" si="14"/>
        <v>0</v>
      </c>
      <c r="J35" s="183">
        <f t="shared" si="14"/>
        <v>0</v>
      </c>
      <c r="K35" s="78">
        <f t="shared" si="14"/>
        <v>0</v>
      </c>
      <c r="L35" s="183">
        <f t="shared" si="14"/>
        <v>0</v>
      </c>
      <c r="M35" s="77">
        <f t="shared" si="14"/>
        <v>0</v>
      </c>
      <c r="N35" s="78">
        <f t="shared" si="14"/>
        <v>0</v>
      </c>
      <c r="O35" s="52">
        <f t="shared" si="14"/>
        <v>0</v>
      </c>
      <c r="P35" s="77">
        <f t="shared" si="14"/>
        <v>0</v>
      </c>
      <c r="Q35" s="79">
        <f t="shared" si="14"/>
        <v>0</v>
      </c>
      <c r="R35" s="79">
        <f t="shared" si="14"/>
        <v>0</v>
      </c>
      <c r="S35" s="191">
        <f t="shared" si="14"/>
        <v>0</v>
      </c>
      <c r="T35" s="94">
        <f t="shared" si="14"/>
        <v>0</v>
      </c>
      <c r="U35" s="77">
        <f t="shared" si="14"/>
        <v>0</v>
      </c>
      <c r="V35" s="79">
        <f t="shared" si="14"/>
        <v>0</v>
      </c>
      <c r="W35" s="79">
        <f t="shared" si="14"/>
        <v>0</v>
      </c>
      <c r="X35" s="94">
        <f t="shared" si="14"/>
        <v>0</v>
      </c>
      <c r="Y35" s="77">
        <f t="shared" si="14"/>
        <v>0</v>
      </c>
      <c r="Z35" s="79">
        <f t="shared" si="14"/>
        <v>0</v>
      </c>
      <c r="AA35" s="94">
        <f t="shared" si="14"/>
        <v>0</v>
      </c>
      <c r="AB35" s="79">
        <f t="shared" si="14"/>
        <v>0</v>
      </c>
      <c r="AC35" s="183">
        <f t="shared" si="14"/>
        <v>0</v>
      </c>
      <c r="AD35" s="77">
        <f t="shared" si="14"/>
        <v>0</v>
      </c>
      <c r="AE35" s="79">
        <f t="shared" si="14"/>
        <v>0</v>
      </c>
      <c r="AF35" s="191">
        <f t="shared" si="14"/>
        <v>0</v>
      </c>
      <c r="AG35" s="79">
        <f t="shared" si="14"/>
        <v>0</v>
      </c>
      <c r="AH35" s="78">
        <f t="shared" si="14"/>
        <v>0</v>
      </c>
      <c r="AI35" s="55">
        <f t="shared" si="14"/>
        <v>0</v>
      </c>
      <c r="AJ35" s="79">
        <f t="shared" si="14"/>
        <v>0</v>
      </c>
      <c r="AK35" s="191">
        <f t="shared" si="14"/>
        <v>0</v>
      </c>
      <c r="AL35" s="79">
        <f t="shared" si="14"/>
        <v>0</v>
      </c>
      <c r="AM35" s="79">
        <f t="shared" si="14"/>
        <v>0</v>
      </c>
      <c r="AN35" s="79">
        <f t="shared" si="14"/>
        <v>0</v>
      </c>
      <c r="AO35" s="79">
        <f t="shared" si="14"/>
        <v>0</v>
      </c>
      <c r="AP35" s="191">
        <f t="shared" si="14"/>
        <v>0</v>
      </c>
      <c r="AQ35" s="78">
        <f t="shared" ref="AQ35" si="15">IF(SUM(AQ33:AQ34)=0,0,IF(AQ33=0,1*100.0001,IF(AQ34=0,1*-100.0001,(AQ34/AQ33*100-100))))</f>
        <v>0</v>
      </c>
      <c r="AR35" s="58" t="str">
        <f t="shared" si="13"/>
        <v>ترقی/تنزلی</v>
      </c>
      <c r="AS35" s="404"/>
      <c r="AT35" s="407"/>
      <c r="AU35" s="28"/>
    </row>
    <row r="36" spans="1:47" s="33" customFormat="1" ht="4.1500000000000004" customHeight="1" thickBot="1" x14ac:dyDescent="0.45">
      <c r="A36" s="84"/>
      <c r="B36" s="192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4"/>
      <c r="AS36" s="195"/>
      <c r="AT36" s="196"/>
      <c r="AU36" s="40"/>
    </row>
    <row r="37" spans="1:47" ht="23.45" customHeight="1" x14ac:dyDescent="0.4">
      <c r="A37" s="27"/>
      <c r="B37" s="71">
        <f>'Sabiqa Month'!B18</f>
        <v>0</v>
      </c>
      <c r="C37" s="436">
        <f>'Sabiqa Month'!C18</f>
        <v>0</v>
      </c>
      <c r="D37" s="72">
        <f>'Sabiqa Month'!D18</f>
        <v>0</v>
      </c>
      <c r="E37" s="93">
        <f>'Sabiqa Month'!E18</f>
        <v>0</v>
      </c>
      <c r="F37" s="72">
        <f>'Sabiqa Month'!F18</f>
        <v>0</v>
      </c>
      <c r="G37" s="93">
        <f>'Sabiqa Month'!G18</f>
        <v>0</v>
      </c>
      <c r="H37" s="95">
        <f>'Sabiqa Month'!H18</f>
        <v>0</v>
      </c>
      <c r="I37" s="73">
        <f>'Sabiqa Month'!I18</f>
        <v>0</v>
      </c>
      <c r="J37" s="182">
        <f>'Sabiqa Month'!J18</f>
        <v>0</v>
      </c>
      <c r="K37" s="73">
        <f>'Sabiqa Month'!K18</f>
        <v>0</v>
      </c>
      <c r="L37" s="182">
        <f>'Sabiqa Month'!L18</f>
        <v>0</v>
      </c>
      <c r="M37" s="72">
        <f>'Sabiqa Month'!M18</f>
        <v>0</v>
      </c>
      <c r="N37" s="73">
        <f>'Sabiqa Month'!N18</f>
        <v>0</v>
      </c>
      <c r="O37" s="50">
        <f>'Sabiqa Month'!O18</f>
        <v>0</v>
      </c>
      <c r="P37" s="72">
        <f>'Sabiqa Month'!P18</f>
        <v>0</v>
      </c>
      <c r="Q37" s="74">
        <f>'Sabiqa Month'!Q18</f>
        <v>0</v>
      </c>
      <c r="R37" s="74">
        <f>'Sabiqa Month'!R18</f>
        <v>0</v>
      </c>
      <c r="S37" s="189">
        <f>'Sabiqa Month'!S18</f>
        <v>0</v>
      </c>
      <c r="T37" s="93">
        <f>'Sabiqa Month'!T18</f>
        <v>0</v>
      </c>
      <c r="U37" s="72">
        <f>'Sabiqa Month'!U18</f>
        <v>0</v>
      </c>
      <c r="V37" s="74">
        <f>'Sabiqa Month'!V18</f>
        <v>0</v>
      </c>
      <c r="W37" s="74">
        <f>'Sabiqa Month'!W18</f>
        <v>0</v>
      </c>
      <c r="X37" s="93">
        <f>'Sabiqa Month'!X18</f>
        <v>0</v>
      </c>
      <c r="Y37" s="72">
        <f>'Sabiqa Month'!Y18</f>
        <v>0</v>
      </c>
      <c r="Z37" s="74">
        <f>'Sabiqa Month'!Z18</f>
        <v>0</v>
      </c>
      <c r="AA37" s="93">
        <f>'Sabiqa Month'!AA18</f>
        <v>0</v>
      </c>
      <c r="AB37" s="74">
        <f>'Sabiqa Month'!AB18</f>
        <v>0</v>
      </c>
      <c r="AC37" s="182">
        <f>'Sabiqa Month'!AC18</f>
        <v>0</v>
      </c>
      <c r="AD37" s="72">
        <f>'Sabiqa Month'!AD18</f>
        <v>0</v>
      </c>
      <c r="AE37" s="74">
        <f>'Sabiqa Month'!AE18</f>
        <v>0</v>
      </c>
      <c r="AF37" s="189">
        <f>'Sabiqa Month'!AF18</f>
        <v>0</v>
      </c>
      <c r="AG37" s="74">
        <f>'Sabiqa Month'!AG18</f>
        <v>0</v>
      </c>
      <c r="AH37" s="73">
        <f>'Sabiqa Month'!AH18</f>
        <v>0</v>
      </c>
      <c r="AI37" s="54">
        <f>'Sabiqa Month'!AI18</f>
        <v>0</v>
      </c>
      <c r="AJ37" s="74">
        <f>'Sabiqa Month'!AJ18</f>
        <v>0</v>
      </c>
      <c r="AK37" s="189">
        <f>'Sabiqa Month'!AK18</f>
        <v>0</v>
      </c>
      <c r="AL37" s="74">
        <f>'Sabiqa Month'!AL18</f>
        <v>0</v>
      </c>
      <c r="AM37" s="74">
        <f>'Sabiqa Month'!AM18</f>
        <v>0</v>
      </c>
      <c r="AN37" s="74">
        <f>'Sabiqa Month'!AN18</f>
        <v>0</v>
      </c>
      <c r="AO37" s="74">
        <f>'Sabiqa Month'!AO18</f>
        <v>0</v>
      </c>
      <c r="AP37" s="189">
        <f>'Sabiqa Month'!AP18</f>
        <v>0</v>
      </c>
      <c r="AQ37" s="75">
        <f>'Sabiqa Month'!AQ18</f>
        <v>0</v>
      </c>
      <c r="AR37" s="56">
        <f t="shared" ref="AR37:AR39" si="16">AR33</f>
        <v>0</v>
      </c>
      <c r="AS37" s="402">
        <f>'Mojuda Month'!AR18</f>
        <v>0</v>
      </c>
      <c r="AT37" s="405">
        <v>7</v>
      </c>
      <c r="AU37" s="28"/>
    </row>
    <row r="38" spans="1:47" ht="23.45" customHeight="1" x14ac:dyDescent="0.4">
      <c r="A38" s="27"/>
      <c r="B38" s="66">
        <f>'Mojuda Month'!B18</f>
        <v>0</v>
      </c>
      <c r="C38" s="437">
        <f>'Mojuda Month'!C18</f>
        <v>0</v>
      </c>
      <c r="D38" s="59">
        <f>'Mojuda Month'!D18</f>
        <v>0</v>
      </c>
      <c r="E38" s="61">
        <f>'Mojuda Month'!E18</f>
        <v>0</v>
      </c>
      <c r="F38" s="59">
        <f>'Mojuda Month'!F18</f>
        <v>0</v>
      </c>
      <c r="G38" s="61">
        <f>'Mojuda Month'!G18</f>
        <v>0</v>
      </c>
      <c r="H38" s="96">
        <f>'Mojuda Month'!H18</f>
        <v>0</v>
      </c>
      <c r="I38" s="62">
        <f>'Mojuda Month'!I18</f>
        <v>0</v>
      </c>
      <c r="J38" s="65">
        <f>'Mojuda Month'!J18</f>
        <v>0</v>
      </c>
      <c r="K38" s="62">
        <f>'Mojuda Month'!K18</f>
        <v>0</v>
      </c>
      <c r="L38" s="65">
        <f>'Mojuda Month'!L18</f>
        <v>0</v>
      </c>
      <c r="M38" s="59">
        <f>'Mojuda Month'!M18</f>
        <v>0</v>
      </c>
      <c r="N38" s="62">
        <f>'Mojuda Month'!N18</f>
        <v>0</v>
      </c>
      <c r="O38" s="51">
        <f>'Mojuda Month'!O18</f>
        <v>0</v>
      </c>
      <c r="P38" s="59">
        <f>'Mojuda Month'!P18</f>
        <v>0</v>
      </c>
      <c r="Q38" s="60">
        <f>'Mojuda Month'!Q18</f>
        <v>0</v>
      </c>
      <c r="R38" s="60">
        <f>'Mojuda Month'!R18</f>
        <v>0</v>
      </c>
      <c r="S38" s="190">
        <f>'Mojuda Month'!S18</f>
        <v>0</v>
      </c>
      <c r="T38" s="61">
        <f>'Mojuda Month'!T18</f>
        <v>0</v>
      </c>
      <c r="U38" s="59">
        <f>'Mojuda Month'!U18</f>
        <v>0</v>
      </c>
      <c r="V38" s="60">
        <f>'Mojuda Month'!V18</f>
        <v>0</v>
      </c>
      <c r="W38" s="60">
        <f>'Mojuda Month'!W18</f>
        <v>0</v>
      </c>
      <c r="X38" s="61">
        <f>'Mojuda Month'!X18</f>
        <v>0</v>
      </c>
      <c r="Y38" s="59">
        <f>'Mojuda Month'!Y18</f>
        <v>0</v>
      </c>
      <c r="Z38" s="60">
        <f>'Mojuda Month'!Z18</f>
        <v>0</v>
      </c>
      <c r="AA38" s="61">
        <f>'Mojuda Month'!AA18</f>
        <v>0</v>
      </c>
      <c r="AB38" s="60">
        <f>'Mojuda Month'!AB18</f>
        <v>0</v>
      </c>
      <c r="AC38" s="65">
        <f>'Mojuda Month'!AC18</f>
        <v>0</v>
      </c>
      <c r="AD38" s="59">
        <f>'Mojuda Month'!AD18</f>
        <v>0</v>
      </c>
      <c r="AE38" s="60">
        <f>'Mojuda Month'!AE18</f>
        <v>0</v>
      </c>
      <c r="AF38" s="190">
        <f>'Mojuda Month'!AF18</f>
        <v>0</v>
      </c>
      <c r="AG38" s="60">
        <f>'Mojuda Month'!AG18</f>
        <v>0</v>
      </c>
      <c r="AH38" s="62">
        <f>'Mojuda Month'!AH18</f>
        <v>0</v>
      </c>
      <c r="AI38" s="53">
        <f>'Mojuda Month'!AI18</f>
        <v>0</v>
      </c>
      <c r="AJ38" s="60">
        <f>'Mojuda Month'!AJ18</f>
        <v>0</v>
      </c>
      <c r="AK38" s="190">
        <f>'Mojuda Month'!AK18</f>
        <v>0</v>
      </c>
      <c r="AL38" s="60">
        <f>'Mojuda Month'!AL18</f>
        <v>0</v>
      </c>
      <c r="AM38" s="60">
        <f>'Mojuda Month'!AM18</f>
        <v>0</v>
      </c>
      <c r="AN38" s="60">
        <f>'Mojuda Month'!AN18</f>
        <v>0</v>
      </c>
      <c r="AO38" s="60">
        <f>'Mojuda Month'!AO18</f>
        <v>0</v>
      </c>
      <c r="AP38" s="190">
        <f>'Mojuda Month'!AP18</f>
        <v>0</v>
      </c>
      <c r="AQ38" s="63">
        <f>'Mojuda Month'!AQ18</f>
        <v>0</v>
      </c>
      <c r="AR38" s="57">
        <f t="shared" si="16"/>
        <v>0</v>
      </c>
      <c r="AS38" s="403"/>
      <c r="AT38" s="406"/>
      <c r="AU38" s="28"/>
    </row>
    <row r="39" spans="1:47" ht="23.45" customHeight="1" thickBot="1" x14ac:dyDescent="0.45">
      <c r="A39" s="27"/>
      <c r="B39" s="76">
        <f t="shared" ref="B39:AP39" si="17">IF(SUM(B37:B38)=0,0,IF(B37=0,1*100.0001,IF(B38=0,1*-100.0001,(B38/B37*100-100))))</f>
        <v>0</v>
      </c>
      <c r="C39" s="94">
        <f t="shared" si="17"/>
        <v>0</v>
      </c>
      <c r="D39" s="77">
        <f t="shared" si="17"/>
        <v>0</v>
      </c>
      <c r="E39" s="94">
        <f t="shared" si="17"/>
        <v>0</v>
      </c>
      <c r="F39" s="77">
        <f t="shared" si="17"/>
        <v>0</v>
      </c>
      <c r="G39" s="94">
        <f t="shared" si="17"/>
        <v>0</v>
      </c>
      <c r="H39" s="97">
        <f t="shared" si="17"/>
        <v>0</v>
      </c>
      <c r="I39" s="78">
        <f t="shared" si="17"/>
        <v>0</v>
      </c>
      <c r="J39" s="183">
        <f t="shared" si="17"/>
        <v>0</v>
      </c>
      <c r="K39" s="78">
        <f t="shared" si="17"/>
        <v>0</v>
      </c>
      <c r="L39" s="183">
        <f t="shared" si="17"/>
        <v>0</v>
      </c>
      <c r="M39" s="77">
        <f t="shared" si="17"/>
        <v>0</v>
      </c>
      <c r="N39" s="78">
        <f t="shared" si="17"/>
        <v>0</v>
      </c>
      <c r="O39" s="52">
        <f t="shared" si="17"/>
        <v>0</v>
      </c>
      <c r="P39" s="77">
        <f t="shared" si="17"/>
        <v>0</v>
      </c>
      <c r="Q39" s="79">
        <f t="shared" si="17"/>
        <v>0</v>
      </c>
      <c r="R39" s="79">
        <f t="shared" si="17"/>
        <v>0</v>
      </c>
      <c r="S39" s="191">
        <f t="shared" si="17"/>
        <v>0</v>
      </c>
      <c r="T39" s="94">
        <f t="shared" si="17"/>
        <v>0</v>
      </c>
      <c r="U39" s="77">
        <f t="shared" si="17"/>
        <v>0</v>
      </c>
      <c r="V39" s="79">
        <f t="shared" si="17"/>
        <v>0</v>
      </c>
      <c r="W39" s="79">
        <f t="shared" si="17"/>
        <v>0</v>
      </c>
      <c r="X39" s="94">
        <f t="shared" si="17"/>
        <v>0</v>
      </c>
      <c r="Y39" s="77">
        <f t="shared" si="17"/>
        <v>0</v>
      </c>
      <c r="Z39" s="79">
        <f t="shared" si="17"/>
        <v>0</v>
      </c>
      <c r="AA39" s="94">
        <f t="shared" si="17"/>
        <v>0</v>
      </c>
      <c r="AB39" s="79">
        <f t="shared" si="17"/>
        <v>0</v>
      </c>
      <c r="AC39" s="183">
        <f t="shared" si="17"/>
        <v>0</v>
      </c>
      <c r="AD39" s="77">
        <f t="shared" si="17"/>
        <v>0</v>
      </c>
      <c r="AE39" s="79">
        <f t="shared" si="17"/>
        <v>0</v>
      </c>
      <c r="AF39" s="191">
        <f t="shared" si="17"/>
        <v>0</v>
      </c>
      <c r="AG39" s="79">
        <f t="shared" si="17"/>
        <v>0</v>
      </c>
      <c r="AH39" s="78">
        <f t="shared" si="17"/>
        <v>0</v>
      </c>
      <c r="AI39" s="55">
        <f t="shared" si="17"/>
        <v>0</v>
      </c>
      <c r="AJ39" s="79">
        <f t="shared" si="17"/>
        <v>0</v>
      </c>
      <c r="AK39" s="191">
        <f t="shared" si="17"/>
        <v>0</v>
      </c>
      <c r="AL39" s="79">
        <f t="shared" si="17"/>
        <v>0</v>
      </c>
      <c r="AM39" s="79">
        <f t="shared" si="17"/>
        <v>0</v>
      </c>
      <c r="AN39" s="79">
        <f t="shared" si="17"/>
        <v>0</v>
      </c>
      <c r="AO39" s="79">
        <f t="shared" si="17"/>
        <v>0</v>
      </c>
      <c r="AP39" s="191">
        <f t="shared" si="17"/>
        <v>0</v>
      </c>
      <c r="AQ39" s="78">
        <f t="shared" ref="AQ39" si="18">IF(SUM(AQ37:AQ38)=0,0,IF(AQ37=0,1*100.0001,IF(AQ38=0,1*-100.0001,(AQ38/AQ37*100-100))))</f>
        <v>0</v>
      </c>
      <c r="AR39" s="58" t="str">
        <f t="shared" si="16"/>
        <v>ترقی/تنزلی</v>
      </c>
      <c r="AS39" s="404"/>
      <c r="AT39" s="407"/>
      <c r="AU39" s="28"/>
    </row>
    <row r="40" spans="1:47" s="33" customFormat="1" ht="4.1500000000000004" customHeight="1" thickBot="1" x14ac:dyDescent="0.45">
      <c r="A40" s="84"/>
      <c r="B40" s="192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4"/>
      <c r="AS40" s="195"/>
      <c r="AT40" s="196"/>
      <c r="AU40" s="40"/>
    </row>
    <row r="41" spans="1:47" ht="23.45" customHeight="1" x14ac:dyDescent="0.4">
      <c r="A41" s="27"/>
      <c r="B41" s="71">
        <f>'Sabiqa Month'!B19</f>
        <v>0</v>
      </c>
      <c r="C41" s="436">
        <f>'Sabiqa Month'!C19</f>
        <v>0</v>
      </c>
      <c r="D41" s="72">
        <f>'Sabiqa Month'!D19</f>
        <v>0</v>
      </c>
      <c r="E41" s="93">
        <f>'Sabiqa Month'!E19</f>
        <v>0</v>
      </c>
      <c r="F41" s="72">
        <f>'Sabiqa Month'!F19</f>
        <v>0</v>
      </c>
      <c r="G41" s="93">
        <f>'Sabiqa Month'!G19</f>
        <v>0</v>
      </c>
      <c r="H41" s="95">
        <f>'Sabiqa Month'!H19</f>
        <v>0</v>
      </c>
      <c r="I41" s="73">
        <f>'Sabiqa Month'!I19</f>
        <v>0</v>
      </c>
      <c r="J41" s="182">
        <f>'Sabiqa Month'!J19</f>
        <v>0</v>
      </c>
      <c r="K41" s="73">
        <f>'Sabiqa Month'!K19</f>
        <v>0</v>
      </c>
      <c r="L41" s="182">
        <f>'Sabiqa Month'!L19</f>
        <v>0</v>
      </c>
      <c r="M41" s="72">
        <f>'Sabiqa Month'!M19</f>
        <v>0</v>
      </c>
      <c r="N41" s="73">
        <f>'Sabiqa Month'!N19</f>
        <v>0</v>
      </c>
      <c r="O41" s="50">
        <f>'Sabiqa Month'!O19</f>
        <v>0</v>
      </c>
      <c r="P41" s="72">
        <f>'Sabiqa Month'!P19</f>
        <v>0</v>
      </c>
      <c r="Q41" s="74">
        <f>'Sabiqa Month'!Q19</f>
        <v>0</v>
      </c>
      <c r="R41" s="74">
        <f>'Sabiqa Month'!R19</f>
        <v>0</v>
      </c>
      <c r="S41" s="189">
        <f>'Sabiqa Month'!S19</f>
        <v>0</v>
      </c>
      <c r="T41" s="93">
        <f>'Sabiqa Month'!T19</f>
        <v>0</v>
      </c>
      <c r="U41" s="72">
        <f>'Sabiqa Month'!U19</f>
        <v>0</v>
      </c>
      <c r="V41" s="74">
        <f>'Sabiqa Month'!V19</f>
        <v>0</v>
      </c>
      <c r="W41" s="74">
        <f>'Sabiqa Month'!W19</f>
        <v>0</v>
      </c>
      <c r="X41" s="93">
        <f>'Sabiqa Month'!X19</f>
        <v>0</v>
      </c>
      <c r="Y41" s="72">
        <f>'Sabiqa Month'!Y19</f>
        <v>0</v>
      </c>
      <c r="Z41" s="74">
        <f>'Sabiqa Month'!Z19</f>
        <v>0</v>
      </c>
      <c r="AA41" s="93">
        <f>'Sabiqa Month'!AA19</f>
        <v>0</v>
      </c>
      <c r="AB41" s="74">
        <f>'Sabiqa Month'!AB19</f>
        <v>0</v>
      </c>
      <c r="AC41" s="182">
        <f>'Sabiqa Month'!AC19</f>
        <v>0</v>
      </c>
      <c r="AD41" s="72">
        <f>'Sabiqa Month'!AD19</f>
        <v>0</v>
      </c>
      <c r="AE41" s="74">
        <f>'Sabiqa Month'!AE19</f>
        <v>0</v>
      </c>
      <c r="AF41" s="189">
        <f>'Sabiqa Month'!AF19</f>
        <v>0</v>
      </c>
      <c r="AG41" s="74">
        <f>'Sabiqa Month'!AG19</f>
        <v>0</v>
      </c>
      <c r="AH41" s="73">
        <f>'Sabiqa Month'!AH19</f>
        <v>0</v>
      </c>
      <c r="AI41" s="54">
        <f>'Sabiqa Month'!AI19</f>
        <v>0</v>
      </c>
      <c r="AJ41" s="74">
        <f>'Sabiqa Month'!AJ19</f>
        <v>0</v>
      </c>
      <c r="AK41" s="189">
        <f>'Sabiqa Month'!AK19</f>
        <v>0</v>
      </c>
      <c r="AL41" s="74">
        <f>'Sabiqa Month'!AL19</f>
        <v>0</v>
      </c>
      <c r="AM41" s="74">
        <f>'Sabiqa Month'!AM19</f>
        <v>0</v>
      </c>
      <c r="AN41" s="74">
        <f>'Sabiqa Month'!AN19</f>
        <v>0</v>
      </c>
      <c r="AO41" s="74">
        <f>'Sabiqa Month'!AO19</f>
        <v>0</v>
      </c>
      <c r="AP41" s="189">
        <f>'Sabiqa Month'!AP19</f>
        <v>0</v>
      </c>
      <c r="AQ41" s="75">
        <f>'Sabiqa Month'!AQ19</f>
        <v>0</v>
      </c>
      <c r="AR41" s="56">
        <f t="shared" ref="AR41:AR43" si="19">AR37</f>
        <v>0</v>
      </c>
      <c r="AS41" s="402">
        <f>'Mojuda Month'!AR19</f>
        <v>0</v>
      </c>
      <c r="AT41" s="405">
        <v>8</v>
      </c>
      <c r="AU41" s="28"/>
    </row>
    <row r="42" spans="1:47" ht="23.45" customHeight="1" x14ac:dyDescent="0.4">
      <c r="A42" s="27"/>
      <c r="B42" s="66">
        <f>'Mojuda Month'!B19</f>
        <v>0</v>
      </c>
      <c r="C42" s="437">
        <f>'Mojuda Month'!C19</f>
        <v>0</v>
      </c>
      <c r="D42" s="59">
        <f>'Mojuda Month'!D19</f>
        <v>0</v>
      </c>
      <c r="E42" s="61">
        <f>'Mojuda Month'!E19</f>
        <v>0</v>
      </c>
      <c r="F42" s="59">
        <f>'Mojuda Month'!F19</f>
        <v>0</v>
      </c>
      <c r="G42" s="61">
        <f>'Mojuda Month'!G19</f>
        <v>0</v>
      </c>
      <c r="H42" s="96">
        <f>'Mojuda Month'!H19</f>
        <v>0</v>
      </c>
      <c r="I42" s="62">
        <f>'Mojuda Month'!I19</f>
        <v>0</v>
      </c>
      <c r="J42" s="65">
        <f>'Mojuda Month'!J19</f>
        <v>0</v>
      </c>
      <c r="K42" s="62">
        <f>'Mojuda Month'!K19</f>
        <v>0</v>
      </c>
      <c r="L42" s="65">
        <f>'Mojuda Month'!L19</f>
        <v>0</v>
      </c>
      <c r="M42" s="59">
        <f>'Mojuda Month'!M19</f>
        <v>0</v>
      </c>
      <c r="N42" s="62">
        <f>'Mojuda Month'!N19</f>
        <v>0</v>
      </c>
      <c r="O42" s="51">
        <f>'Mojuda Month'!O19</f>
        <v>0</v>
      </c>
      <c r="P42" s="59">
        <f>'Mojuda Month'!P19</f>
        <v>0</v>
      </c>
      <c r="Q42" s="60">
        <f>'Mojuda Month'!Q19</f>
        <v>0</v>
      </c>
      <c r="R42" s="60">
        <f>'Mojuda Month'!R19</f>
        <v>0</v>
      </c>
      <c r="S42" s="190">
        <f>'Mojuda Month'!S19</f>
        <v>0</v>
      </c>
      <c r="T42" s="61">
        <f>'Mojuda Month'!T19</f>
        <v>0</v>
      </c>
      <c r="U42" s="59">
        <f>'Mojuda Month'!U19</f>
        <v>0</v>
      </c>
      <c r="V42" s="60">
        <f>'Mojuda Month'!V19</f>
        <v>0</v>
      </c>
      <c r="W42" s="60">
        <f>'Mojuda Month'!W19</f>
        <v>0</v>
      </c>
      <c r="X42" s="61">
        <f>'Mojuda Month'!X19</f>
        <v>0</v>
      </c>
      <c r="Y42" s="59">
        <f>'Mojuda Month'!Y19</f>
        <v>0</v>
      </c>
      <c r="Z42" s="60">
        <f>'Mojuda Month'!Z19</f>
        <v>0</v>
      </c>
      <c r="AA42" s="61">
        <f>'Mojuda Month'!AA19</f>
        <v>0</v>
      </c>
      <c r="AB42" s="60">
        <f>'Mojuda Month'!AB19</f>
        <v>0</v>
      </c>
      <c r="AC42" s="65">
        <f>'Mojuda Month'!AC19</f>
        <v>0</v>
      </c>
      <c r="AD42" s="59">
        <f>'Mojuda Month'!AD19</f>
        <v>0</v>
      </c>
      <c r="AE42" s="60">
        <f>'Mojuda Month'!AE19</f>
        <v>0</v>
      </c>
      <c r="AF42" s="190">
        <f>'Mojuda Month'!AF19</f>
        <v>0</v>
      </c>
      <c r="AG42" s="60">
        <f>'Mojuda Month'!AG19</f>
        <v>0</v>
      </c>
      <c r="AH42" s="62">
        <f>'Mojuda Month'!AH19</f>
        <v>0</v>
      </c>
      <c r="AI42" s="53">
        <f>'Mojuda Month'!AI19</f>
        <v>0</v>
      </c>
      <c r="AJ42" s="60">
        <f>'Mojuda Month'!AJ19</f>
        <v>0</v>
      </c>
      <c r="AK42" s="190">
        <f>'Mojuda Month'!AK19</f>
        <v>0</v>
      </c>
      <c r="AL42" s="60">
        <f>'Mojuda Month'!AL19</f>
        <v>0</v>
      </c>
      <c r="AM42" s="60">
        <f>'Mojuda Month'!AM19</f>
        <v>0</v>
      </c>
      <c r="AN42" s="60">
        <f>'Mojuda Month'!AN19</f>
        <v>0</v>
      </c>
      <c r="AO42" s="60">
        <f>'Mojuda Month'!AO19</f>
        <v>0</v>
      </c>
      <c r="AP42" s="190">
        <f>'Mojuda Month'!AP19</f>
        <v>0</v>
      </c>
      <c r="AQ42" s="63">
        <f>'Mojuda Month'!AQ19</f>
        <v>0</v>
      </c>
      <c r="AR42" s="57">
        <f t="shared" si="19"/>
        <v>0</v>
      </c>
      <c r="AS42" s="403"/>
      <c r="AT42" s="406"/>
      <c r="AU42" s="28"/>
    </row>
    <row r="43" spans="1:47" ht="23.45" customHeight="1" thickBot="1" x14ac:dyDescent="0.45">
      <c r="A43" s="27"/>
      <c r="B43" s="76">
        <f t="shared" ref="B43:AP43" si="20">IF(SUM(B41:B42)=0,0,IF(B41=0,1*100.0001,IF(B42=0,1*-100.0001,(B42/B41*100-100))))</f>
        <v>0</v>
      </c>
      <c r="C43" s="94">
        <f t="shared" si="20"/>
        <v>0</v>
      </c>
      <c r="D43" s="77">
        <f t="shared" si="20"/>
        <v>0</v>
      </c>
      <c r="E43" s="94">
        <f t="shared" si="20"/>
        <v>0</v>
      </c>
      <c r="F43" s="77">
        <f t="shared" si="20"/>
        <v>0</v>
      </c>
      <c r="G43" s="94">
        <f t="shared" si="20"/>
        <v>0</v>
      </c>
      <c r="H43" s="97">
        <f t="shared" si="20"/>
        <v>0</v>
      </c>
      <c r="I43" s="78">
        <f t="shared" si="20"/>
        <v>0</v>
      </c>
      <c r="J43" s="183">
        <f t="shared" si="20"/>
        <v>0</v>
      </c>
      <c r="K43" s="78">
        <f t="shared" si="20"/>
        <v>0</v>
      </c>
      <c r="L43" s="183">
        <f t="shared" si="20"/>
        <v>0</v>
      </c>
      <c r="M43" s="77">
        <f t="shared" si="20"/>
        <v>0</v>
      </c>
      <c r="N43" s="78">
        <f t="shared" si="20"/>
        <v>0</v>
      </c>
      <c r="O43" s="52">
        <f t="shared" si="20"/>
        <v>0</v>
      </c>
      <c r="P43" s="77">
        <f t="shared" si="20"/>
        <v>0</v>
      </c>
      <c r="Q43" s="79">
        <f t="shared" si="20"/>
        <v>0</v>
      </c>
      <c r="R43" s="79">
        <f t="shared" si="20"/>
        <v>0</v>
      </c>
      <c r="S43" s="191">
        <f t="shared" si="20"/>
        <v>0</v>
      </c>
      <c r="T43" s="94">
        <f t="shared" si="20"/>
        <v>0</v>
      </c>
      <c r="U43" s="77">
        <f t="shared" si="20"/>
        <v>0</v>
      </c>
      <c r="V43" s="79">
        <f t="shared" si="20"/>
        <v>0</v>
      </c>
      <c r="W43" s="79">
        <f t="shared" si="20"/>
        <v>0</v>
      </c>
      <c r="X43" s="94">
        <f t="shared" si="20"/>
        <v>0</v>
      </c>
      <c r="Y43" s="77">
        <f t="shared" si="20"/>
        <v>0</v>
      </c>
      <c r="Z43" s="79">
        <f t="shared" si="20"/>
        <v>0</v>
      </c>
      <c r="AA43" s="94">
        <f t="shared" si="20"/>
        <v>0</v>
      </c>
      <c r="AB43" s="79">
        <f t="shared" si="20"/>
        <v>0</v>
      </c>
      <c r="AC43" s="183">
        <f t="shared" si="20"/>
        <v>0</v>
      </c>
      <c r="AD43" s="77">
        <f t="shared" si="20"/>
        <v>0</v>
      </c>
      <c r="AE43" s="79">
        <f t="shared" si="20"/>
        <v>0</v>
      </c>
      <c r="AF43" s="191">
        <f t="shared" si="20"/>
        <v>0</v>
      </c>
      <c r="AG43" s="79">
        <f t="shared" si="20"/>
        <v>0</v>
      </c>
      <c r="AH43" s="78">
        <f t="shared" si="20"/>
        <v>0</v>
      </c>
      <c r="AI43" s="55">
        <f t="shared" si="20"/>
        <v>0</v>
      </c>
      <c r="AJ43" s="79">
        <f t="shared" si="20"/>
        <v>0</v>
      </c>
      <c r="AK43" s="191">
        <f t="shared" si="20"/>
        <v>0</v>
      </c>
      <c r="AL43" s="79">
        <f t="shared" si="20"/>
        <v>0</v>
      </c>
      <c r="AM43" s="79">
        <f t="shared" si="20"/>
        <v>0</v>
      </c>
      <c r="AN43" s="79">
        <f t="shared" si="20"/>
        <v>0</v>
      </c>
      <c r="AO43" s="79">
        <f t="shared" si="20"/>
        <v>0</v>
      </c>
      <c r="AP43" s="191">
        <f t="shared" si="20"/>
        <v>0</v>
      </c>
      <c r="AQ43" s="78">
        <f t="shared" ref="AQ43" si="21">IF(SUM(AQ41:AQ42)=0,0,IF(AQ41=0,1*100.0001,IF(AQ42=0,1*-100.0001,(AQ42/AQ41*100-100))))</f>
        <v>0</v>
      </c>
      <c r="AR43" s="58" t="str">
        <f t="shared" si="19"/>
        <v>ترقی/تنزلی</v>
      </c>
      <c r="AS43" s="404"/>
      <c r="AT43" s="407"/>
      <c r="AU43" s="28"/>
    </row>
    <row r="44" spans="1:47" s="33" customFormat="1" ht="4.1500000000000004" customHeight="1" thickBot="1" x14ac:dyDescent="0.45">
      <c r="A44" s="84"/>
      <c r="B44" s="192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4"/>
      <c r="AS44" s="195"/>
      <c r="AT44" s="196"/>
      <c r="AU44" s="40"/>
    </row>
    <row r="45" spans="1:47" ht="23.45" customHeight="1" x14ac:dyDescent="0.4">
      <c r="A45" s="27"/>
      <c r="B45" s="71">
        <f>'Sabiqa Month'!B20</f>
        <v>0</v>
      </c>
      <c r="C45" s="436">
        <f>'Sabiqa Month'!C20</f>
        <v>0</v>
      </c>
      <c r="D45" s="72">
        <f>'Sabiqa Month'!D20</f>
        <v>0</v>
      </c>
      <c r="E45" s="93">
        <f>'Sabiqa Month'!E20</f>
        <v>0</v>
      </c>
      <c r="F45" s="72">
        <f>'Sabiqa Month'!F20</f>
        <v>0</v>
      </c>
      <c r="G45" s="93">
        <f>'Sabiqa Month'!G20</f>
        <v>0</v>
      </c>
      <c r="H45" s="95">
        <f>'Sabiqa Month'!H20</f>
        <v>0</v>
      </c>
      <c r="I45" s="73">
        <f>'Sabiqa Month'!I20</f>
        <v>0</v>
      </c>
      <c r="J45" s="182">
        <f>'Sabiqa Month'!J20</f>
        <v>0</v>
      </c>
      <c r="K45" s="73">
        <f>'Sabiqa Month'!K20</f>
        <v>0</v>
      </c>
      <c r="L45" s="182">
        <f>'Sabiqa Month'!L20</f>
        <v>0</v>
      </c>
      <c r="M45" s="72">
        <f>'Sabiqa Month'!M20</f>
        <v>0</v>
      </c>
      <c r="N45" s="73">
        <f>'Sabiqa Month'!N20</f>
        <v>0</v>
      </c>
      <c r="O45" s="50">
        <f>'Sabiqa Month'!O20</f>
        <v>0</v>
      </c>
      <c r="P45" s="72">
        <f>'Sabiqa Month'!P20</f>
        <v>0</v>
      </c>
      <c r="Q45" s="74">
        <f>'Sabiqa Month'!Q20</f>
        <v>0</v>
      </c>
      <c r="R45" s="74">
        <f>'Sabiqa Month'!R20</f>
        <v>0</v>
      </c>
      <c r="S45" s="189">
        <f>'Sabiqa Month'!S20</f>
        <v>0</v>
      </c>
      <c r="T45" s="93">
        <f>'Sabiqa Month'!T20</f>
        <v>0</v>
      </c>
      <c r="U45" s="72">
        <f>'Sabiqa Month'!U20</f>
        <v>0</v>
      </c>
      <c r="V45" s="74">
        <f>'Sabiqa Month'!V20</f>
        <v>0</v>
      </c>
      <c r="W45" s="74">
        <f>'Sabiqa Month'!W20</f>
        <v>0</v>
      </c>
      <c r="X45" s="93">
        <f>'Sabiqa Month'!X20</f>
        <v>0</v>
      </c>
      <c r="Y45" s="72">
        <f>'Sabiqa Month'!Y20</f>
        <v>0</v>
      </c>
      <c r="Z45" s="74">
        <f>'Sabiqa Month'!Z20</f>
        <v>0</v>
      </c>
      <c r="AA45" s="93">
        <f>'Sabiqa Month'!AA20</f>
        <v>0</v>
      </c>
      <c r="AB45" s="74">
        <f>'Sabiqa Month'!AB20</f>
        <v>0</v>
      </c>
      <c r="AC45" s="182">
        <f>'Sabiqa Month'!AC20</f>
        <v>0</v>
      </c>
      <c r="AD45" s="72">
        <f>'Sabiqa Month'!AD20</f>
        <v>0</v>
      </c>
      <c r="AE45" s="74">
        <f>'Sabiqa Month'!AE20</f>
        <v>0</v>
      </c>
      <c r="AF45" s="189">
        <f>'Sabiqa Month'!AF20</f>
        <v>0</v>
      </c>
      <c r="AG45" s="74">
        <f>'Sabiqa Month'!AG20</f>
        <v>0</v>
      </c>
      <c r="AH45" s="73">
        <f>'Sabiqa Month'!AH20</f>
        <v>0</v>
      </c>
      <c r="AI45" s="54">
        <f>'Sabiqa Month'!AI20</f>
        <v>0</v>
      </c>
      <c r="AJ45" s="74">
        <f>'Sabiqa Month'!AJ20</f>
        <v>0</v>
      </c>
      <c r="AK45" s="189">
        <f>'Sabiqa Month'!AK20</f>
        <v>0</v>
      </c>
      <c r="AL45" s="74">
        <f>'Sabiqa Month'!AL20</f>
        <v>0</v>
      </c>
      <c r="AM45" s="74">
        <f>'Sabiqa Month'!AM20</f>
        <v>0</v>
      </c>
      <c r="AN45" s="74">
        <f>'Sabiqa Month'!AN20</f>
        <v>0</v>
      </c>
      <c r="AO45" s="74">
        <f>'Sabiqa Month'!AO20</f>
        <v>0</v>
      </c>
      <c r="AP45" s="189">
        <f>'Sabiqa Month'!AP20</f>
        <v>0</v>
      </c>
      <c r="AQ45" s="75">
        <f>'Sabiqa Month'!AQ20</f>
        <v>0</v>
      </c>
      <c r="AR45" s="56">
        <f t="shared" ref="AR45:AR47" si="22">AR41</f>
        <v>0</v>
      </c>
      <c r="AS45" s="402">
        <f>'Mojuda Month'!AR20</f>
        <v>0</v>
      </c>
      <c r="AT45" s="405">
        <v>9</v>
      </c>
      <c r="AU45" s="28"/>
    </row>
    <row r="46" spans="1:47" ht="23.45" customHeight="1" x14ac:dyDescent="0.4">
      <c r="A46" s="27"/>
      <c r="B46" s="66">
        <f>'Mojuda Month'!B20</f>
        <v>0</v>
      </c>
      <c r="C46" s="437">
        <f>'Mojuda Month'!C20</f>
        <v>0</v>
      </c>
      <c r="D46" s="59">
        <f>'Mojuda Month'!D20</f>
        <v>0</v>
      </c>
      <c r="E46" s="61">
        <f>'Mojuda Month'!E20</f>
        <v>0</v>
      </c>
      <c r="F46" s="59">
        <f>'Mojuda Month'!F20</f>
        <v>0</v>
      </c>
      <c r="G46" s="61">
        <f>'Mojuda Month'!G20</f>
        <v>0</v>
      </c>
      <c r="H46" s="96">
        <f>'Mojuda Month'!H20</f>
        <v>0</v>
      </c>
      <c r="I46" s="62">
        <f>'Mojuda Month'!I20</f>
        <v>0</v>
      </c>
      <c r="J46" s="65">
        <f>'Mojuda Month'!J20</f>
        <v>0</v>
      </c>
      <c r="K46" s="62">
        <f>'Mojuda Month'!K20</f>
        <v>0</v>
      </c>
      <c r="L46" s="65">
        <f>'Mojuda Month'!L20</f>
        <v>0</v>
      </c>
      <c r="M46" s="59">
        <f>'Mojuda Month'!M20</f>
        <v>0</v>
      </c>
      <c r="N46" s="62">
        <f>'Mojuda Month'!N20</f>
        <v>0</v>
      </c>
      <c r="O46" s="51">
        <f>'Mojuda Month'!O20</f>
        <v>0</v>
      </c>
      <c r="P46" s="59">
        <f>'Mojuda Month'!P20</f>
        <v>0</v>
      </c>
      <c r="Q46" s="60">
        <f>'Mojuda Month'!Q20</f>
        <v>0</v>
      </c>
      <c r="R46" s="60">
        <f>'Mojuda Month'!R20</f>
        <v>0</v>
      </c>
      <c r="S46" s="190">
        <f>'Mojuda Month'!S20</f>
        <v>0</v>
      </c>
      <c r="T46" s="61">
        <f>'Mojuda Month'!T20</f>
        <v>0</v>
      </c>
      <c r="U46" s="59">
        <f>'Mojuda Month'!U20</f>
        <v>0</v>
      </c>
      <c r="V46" s="60">
        <f>'Mojuda Month'!V20</f>
        <v>0</v>
      </c>
      <c r="W46" s="60">
        <f>'Mojuda Month'!W20</f>
        <v>0</v>
      </c>
      <c r="X46" s="61">
        <f>'Mojuda Month'!X20</f>
        <v>0</v>
      </c>
      <c r="Y46" s="59">
        <f>'Mojuda Month'!Y20</f>
        <v>0</v>
      </c>
      <c r="Z46" s="60">
        <f>'Mojuda Month'!Z20</f>
        <v>0</v>
      </c>
      <c r="AA46" s="61">
        <f>'Mojuda Month'!AA20</f>
        <v>0</v>
      </c>
      <c r="AB46" s="60">
        <f>'Mojuda Month'!AB20</f>
        <v>0</v>
      </c>
      <c r="AC46" s="65">
        <f>'Mojuda Month'!AC20</f>
        <v>0</v>
      </c>
      <c r="AD46" s="59">
        <f>'Mojuda Month'!AD20</f>
        <v>0</v>
      </c>
      <c r="AE46" s="60">
        <f>'Mojuda Month'!AE20</f>
        <v>0</v>
      </c>
      <c r="AF46" s="190">
        <f>'Mojuda Month'!AF20</f>
        <v>0</v>
      </c>
      <c r="AG46" s="60">
        <f>'Mojuda Month'!AG20</f>
        <v>0</v>
      </c>
      <c r="AH46" s="62">
        <f>'Mojuda Month'!AH20</f>
        <v>0</v>
      </c>
      <c r="AI46" s="53">
        <f>'Mojuda Month'!AI20</f>
        <v>0</v>
      </c>
      <c r="AJ46" s="60">
        <f>'Mojuda Month'!AJ20</f>
        <v>0</v>
      </c>
      <c r="AK46" s="190">
        <f>'Mojuda Month'!AK20</f>
        <v>0</v>
      </c>
      <c r="AL46" s="60">
        <f>'Mojuda Month'!AL20</f>
        <v>0</v>
      </c>
      <c r="AM46" s="60">
        <f>'Mojuda Month'!AM20</f>
        <v>0</v>
      </c>
      <c r="AN46" s="60">
        <f>'Mojuda Month'!AN20</f>
        <v>0</v>
      </c>
      <c r="AO46" s="60">
        <f>'Mojuda Month'!AO20</f>
        <v>0</v>
      </c>
      <c r="AP46" s="190">
        <f>'Mojuda Month'!AP20</f>
        <v>0</v>
      </c>
      <c r="AQ46" s="63">
        <f>'Mojuda Month'!AQ20</f>
        <v>0</v>
      </c>
      <c r="AR46" s="57">
        <f t="shared" si="22"/>
        <v>0</v>
      </c>
      <c r="AS46" s="403"/>
      <c r="AT46" s="406"/>
      <c r="AU46" s="28"/>
    </row>
    <row r="47" spans="1:47" ht="23.45" customHeight="1" thickBot="1" x14ac:dyDescent="0.45">
      <c r="A47" s="27"/>
      <c r="B47" s="76">
        <f t="shared" ref="B47:AP47" si="23">IF(SUM(B45:B46)=0,0,IF(B45=0,1*100.0001,IF(B46=0,1*-100.0001,(B46/B45*100-100))))</f>
        <v>0</v>
      </c>
      <c r="C47" s="94">
        <f t="shared" si="23"/>
        <v>0</v>
      </c>
      <c r="D47" s="77">
        <f t="shared" si="23"/>
        <v>0</v>
      </c>
      <c r="E47" s="94">
        <f t="shared" si="23"/>
        <v>0</v>
      </c>
      <c r="F47" s="77">
        <f t="shared" si="23"/>
        <v>0</v>
      </c>
      <c r="G47" s="94">
        <f t="shared" si="23"/>
        <v>0</v>
      </c>
      <c r="H47" s="97">
        <f t="shared" si="23"/>
        <v>0</v>
      </c>
      <c r="I47" s="78">
        <f t="shared" si="23"/>
        <v>0</v>
      </c>
      <c r="J47" s="183">
        <f t="shared" si="23"/>
        <v>0</v>
      </c>
      <c r="K47" s="78">
        <f t="shared" si="23"/>
        <v>0</v>
      </c>
      <c r="L47" s="183">
        <f t="shared" si="23"/>
        <v>0</v>
      </c>
      <c r="M47" s="77">
        <f t="shared" si="23"/>
        <v>0</v>
      </c>
      <c r="N47" s="78">
        <f t="shared" si="23"/>
        <v>0</v>
      </c>
      <c r="O47" s="52">
        <f t="shared" si="23"/>
        <v>0</v>
      </c>
      <c r="P47" s="77">
        <f t="shared" si="23"/>
        <v>0</v>
      </c>
      <c r="Q47" s="79">
        <f t="shared" si="23"/>
        <v>0</v>
      </c>
      <c r="R47" s="79">
        <f t="shared" si="23"/>
        <v>0</v>
      </c>
      <c r="S47" s="191">
        <f t="shared" si="23"/>
        <v>0</v>
      </c>
      <c r="T47" s="94">
        <f t="shared" si="23"/>
        <v>0</v>
      </c>
      <c r="U47" s="77">
        <f t="shared" si="23"/>
        <v>0</v>
      </c>
      <c r="V47" s="79">
        <f t="shared" si="23"/>
        <v>0</v>
      </c>
      <c r="W47" s="79">
        <f t="shared" si="23"/>
        <v>0</v>
      </c>
      <c r="X47" s="94">
        <f t="shared" si="23"/>
        <v>0</v>
      </c>
      <c r="Y47" s="77">
        <f t="shared" si="23"/>
        <v>0</v>
      </c>
      <c r="Z47" s="79">
        <f t="shared" si="23"/>
        <v>0</v>
      </c>
      <c r="AA47" s="94">
        <f t="shared" si="23"/>
        <v>0</v>
      </c>
      <c r="AB47" s="79">
        <f t="shared" si="23"/>
        <v>0</v>
      </c>
      <c r="AC47" s="183">
        <f t="shared" si="23"/>
        <v>0</v>
      </c>
      <c r="AD47" s="77">
        <f t="shared" si="23"/>
        <v>0</v>
      </c>
      <c r="AE47" s="79">
        <f t="shared" si="23"/>
        <v>0</v>
      </c>
      <c r="AF47" s="191">
        <f t="shared" si="23"/>
        <v>0</v>
      </c>
      <c r="AG47" s="79">
        <f t="shared" si="23"/>
        <v>0</v>
      </c>
      <c r="AH47" s="78">
        <f t="shared" si="23"/>
        <v>0</v>
      </c>
      <c r="AI47" s="55">
        <f t="shared" si="23"/>
        <v>0</v>
      </c>
      <c r="AJ47" s="79">
        <f t="shared" si="23"/>
        <v>0</v>
      </c>
      <c r="AK47" s="191">
        <f t="shared" si="23"/>
        <v>0</v>
      </c>
      <c r="AL47" s="79">
        <f t="shared" si="23"/>
        <v>0</v>
      </c>
      <c r="AM47" s="79">
        <f t="shared" si="23"/>
        <v>0</v>
      </c>
      <c r="AN47" s="79">
        <f t="shared" si="23"/>
        <v>0</v>
      </c>
      <c r="AO47" s="79">
        <f t="shared" si="23"/>
        <v>0</v>
      </c>
      <c r="AP47" s="191">
        <f t="shared" si="23"/>
        <v>0</v>
      </c>
      <c r="AQ47" s="78">
        <f t="shared" ref="AQ47" si="24">IF(SUM(AQ45:AQ46)=0,0,IF(AQ45=0,1*100.0001,IF(AQ46=0,1*-100.0001,(AQ46/AQ45*100-100))))</f>
        <v>0</v>
      </c>
      <c r="AR47" s="58" t="str">
        <f t="shared" si="22"/>
        <v>ترقی/تنزلی</v>
      </c>
      <c r="AS47" s="404"/>
      <c r="AT47" s="407"/>
      <c r="AU47" s="28"/>
    </row>
    <row r="48" spans="1:47" s="33" customFormat="1" ht="4.1500000000000004" customHeight="1" thickBot="1" x14ac:dyDescent="0.45">
      <c r="A48" s="84"/>
      <c r="B48" s="192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4"/>
      <c r="AS48" s="195"/>
      <c r="AT48" s="196"/>
      <c r="AU48" s="40"/>
    </row>
    <row r="49" spans="1:47" ht="23.45" customHeight="1" x14ac:dyDescent="0.4">
      <c r="A49" s="27"/>
      <c r="B49" s="71">
        <f>'Sabiqa Month'!B21</f>
        <v>0</v>
      </c>
      <c r="C49" s="436">
        <f>'Sabiqa Month'!C21</f>
        <v>0</v>
      </c>
      <c r="D49" s="72">
        <f>'Sabiqa Month'!D21</f>
        <v>0</v>
      </c>
      <c r="E49" s="93">
        <f>'Sabiqa Month'!E21</f>
        <v>0</v>
      </c>
      <c r="F49" s="72">
        <f>'Sabiqa Month'!F21</f>
        <v>0</v>
      </c>
      <c r="G49" s="93">
        <f>'Sabiqa Month'!G21</f>
        <v>0</v>
      </c>
      <c r="H49" s="95">
        <f>'Sabiqa Month'!H21</f>
        <v>0</v>
      </c>
      <c r="I49" s="73">
        <f>'Sabiqa Month'!I21</f>
        <v>0</v>
      </c>
      <c r="J49" s="182">
        <f>'Sabiqa Month'!J21</f>
        <v>0</v>
      </c>
      <c r="K49" s="73">
        <f>'Sabiqa Month'!K21</f>
        <v>0</v>
      </c>
      <c r="L49" s="182">
        <f>'Sabiqa Month'!L21</f>
        <v>0</v>
      </c>
      <c r="M49" s="72">
        <f>'Sabiqa Month'!M21</f>
        <v>0</v>
      </c>
      <c r="N49" s="73">
        <f>'Sabiqa Month'!N21</f>
        <v>0</v>
      </c>
      <c r="O49" s="50">
        <f>'Sabiqa Month'!O21</f>
        <v>0</v>
      </c>
      <c r="P49" s="72">
        <f>'Sabiqa Month'!P21</f>
        <v>0</v>
      </c>
      <c r="Q49" s="74">
        <f>'Sabiqa Month'!Q21</f>
        <v>0</v>
      </c>
      <c r="R49" s="74">
        <f>'Sabiqa Month'!R21</f>
        <v>0</v>
      </c>
      <c r="S49" s="189">
        <f>'Sabiqa Month'!S21</f>
        <v>0</v>
      </c>
      <c r="T49" s="93">
        <f>'Sabiqa Month'!T21</f>
        <v>0</v>
      </c>
      <c r="U49" s="72">
        <f>'Sabiqa Month'!U21</f>
        <v>0</v>
      </c>
      <c r="V49" s="74">
        <f>'Sabiqa Month'!V21</f>
        <v>0</v>
      </c>
      <c r="W49" s="74">
        <f>'Sabiqa Month'!W21</f>
        <v>0</v>
      </c>
      <c r="X49" s="93">
        <f>'Sabiqa Month'!X21</f>
        <v>0</v>
      </c>
      <c r="Y49" s="72">
        <f>'Sabiqa Month'!Y21</f>
        <v>0</v>
      </c>
      <c r="Z49" s="74">
        <f>'Sabiqa Month'!Z21</f>
        <v>0</v>
      </c>
      <c r="AA49" s="93">
        <f>'Sabiqa Month'!AA21</f>
        <v>0</v>
      </c>
      <c r="AB49" s="74">
        <f>'Sabiqa Month'!AB21</f>
        <v>0</v>
      </c>
      <c r="AC49" s="182">
        <f>'Sabiqa Month'!AC21</f>
        <v>0</v>
      </c>
      <c r="AD49" s="72">
        <f>'Sabiqa Month'!AD21</f>
        <v>0</v>
      </c>
      <c r="AE49" s="74">
        <f>'Sabiqa Month'!AE21</f>
        <v>0</v>
      </c>
      <c r="AF49" s="189">
        <f>'Sabiqa Month'!AF21</f>
        <v>0</v>
      </c>
      <c r="AG49" s="74">
        <f>'Sabiqa Month'!AG21</f>
        <v>0</v>
      </c>
      <c r="AH49" s="73">
        <f>'Sabiqa Month'!AH21</f>
        <v>0</v>
      </c>
      <c r="AI49" s="54">
        <f>'Sabiqa Month'!AI21</f>
        <v>0</v>
      </c>
      <c r="AJ49" s="74">
        <f>'Sabiqa Month'!AJ21</f>
        <v>0</v>
      </c>
      <c r="AK49" s="189">
        <f>'Sabiqa Month'!AK21</f>
        <v>0</v>
      </c>
      <c r="AL49" s="74">
        <f>'Sabiqa Month'!AL21</f>
        <v>0</v>
      </c>
      <c r="AM49" s="74">
        <f>'Sabiqa Month'!AM21</f>
        <v>0</v>
      </c>
      <c r="AN49" s="74">
        <f>'Sabiqa Month'!AN21</f>
        <v>0</v>
      </c>
      <c r="AO49" s="74">
        <f>'Sabiqa Month'!AO21</f>
        <v>0</v>
      </c>
      <c r="AP49" s="189">
        <f>'Sabiqa Month'!AP21</f>
        <v>0</v>
      </c>
      <c r="AQ49" s="75">
        <f>'Sabiqa Month'!AQ21</f>
        <v>0</v>
      </c>
      <c r="AR49" s="56">
        <f t="shared" ref="AR49:AR51" si="25">AR45</f>
        <v>0</v>
      </c>
      <c r="AS49" s="402">
        <f>'Mojuda Month'!AR21</f>
        <v>0</v>
      </c>
      <c r="AT49" s="405">
        <v>10</v>
      </c>
      <c r="AU49" s="28"/>
    </row>
    <row r="50" spans="1:47" ht="23.45" customHeight="1" x14ac:dyDescent="0.4">
      <c r="A50" s="27"/>
      <c r="B50" s="66">
        <f>'Mojuda Month'!B21</f>
        <v>0</v>
      </c>
      <c r="C50" s="437">
        <f>'Mojuda Month'!C21</f>
        <v>0</v>
      </c>
      <c r="D50" s="59">
        <f>'Mojuda Month'!D21</f>
        <v>0</v>
      </c>
      <c r="E50" s="61">
        <f>'Mojuda Month'!E21</f>
        <v>0</v>
      </c>
      <c r="F50" s="59">
        <f>'Mojuda Month'!F21</f>
        <v>0</v>
      </c>
      <c r="G50" s="61">
        <f>'Mojuda Month'!G21</f>
        <v>0</v>
      </c>
      <c r="H50" s="96">
        <f>'Mojuda Month'!H21</f>
        <v>0</v>
      </c>
      <c r="I50" s="62">
        <f>'Mojuda Month'!I21</f>
        <v>0</v>
      </c>
      <c r="J50" s="65">
        <f>'Mojuda Month'!J21</f>
        <v>0</v>
      </c>
      <c r="K50" s="62">
        <f>'Mojuda Month'!K21</f>
        <v>0</v>
      </c>
      <c r="L50" s="65">
        <f>'Mojuda Month'!L21</f>
        <v>0</v>
      </c>
      <c r="M50" s="59">
        <f>'Mojuda Month'!M21</f>
        <v>0</v>
      </c>
      <c r="N50" s="62">
        <f>'Mojuda Month'!N21</f>
        <v>0</v>
      </c>
      <c r="O50" s="51">
        <f>'Mojuda Month'!O21</f>
        <v>0</v>
      </c>
      <c r="P50" s="59">
        <f>'Mojuda Month'!P21</f>
        <v>0</v>
      </c>
      <c r="Q50" s="60">
        <f>'Mojuda Month'!Q21</f>
        <v>0</v>
      </c>
      <c r="R50" s="60">
        <f>'Mojuda Month'!R21</f>
        <v>0</v>
      </c>
      <c r="S50" s="190">
        <f>'Mojuda Month'!S21</f>
        <v>0</v>
      </c>
      <c r="T50" s="61">
        <f>'Mojuda Month'!T21</f>
        <v>0</v>
      </c>
      <c r="U50" s="59">
        <f>'Mojuda Month'!U21</f>
        <v>0</v>
      </c>
      <c r="V50" s="60">
        <f>'Mojuda Month'!V21</f>
        <v>0</v>
      </c>
      <c r="W50" s="60">
        <f>'Mojuda Month'!W21</f>
        <v>0</v>
      </c>
      <c r="X50" s="61">
        <f>'Mojuda Month'!X21</f>
        <v>0</v>
      </c>
      <c r="Y50" s="59">
        <f>'Mojuda Month'!Y21</f>
        <v>0</v>
      </c>
      <c r="Z50" s="60">
        <f>'Mojuda Month'!Z21</f>
        <v>0</v>
      </c>
      <c r="AA50" s="61">
        <f>'Mojuda Month'!AA21</f>
        <v>0</v>
      </c>
      <c r="AB50" s="60">
        <f>'Mojuda Month'!AB21</f>
        <v>0</v>
      </c>
      <c r="AC50" s="65">
        <f>'Mojuda Month'!AC21</f>
        <v>0</v>
      </c>
      <c r="AD50" s="59">
        <f>'Mojuda Month'!AD21</f>
        <v>0</v>
      </c>
      <c r="AE50" s="60">
        <f>'Mojuda Month'!AE21</f>
        <v>0</v>
      </c>
      <c r="AF50" s="190">
        <f>'Mojuda Month'!AF21</f>
        <v>0</v>
      </c>
      <c r="AG50" s="60">
        <f>'Mojuda Month'!AG21</f>
        <v>0</v>
      </c>
      <c r="AH50" s="62">
        <f>'Mojuda Month'!AH21</f>
        <v>0</v>
      </c>
      <c r="AI50" s="53">
        <f>'Mojuda Month'!AI21</f>
        <v>0</v>
      </c>
      <c r="AJ50" s="60">
        <f>'Mojuda Month'!AJ21</f>
        <v>0</v>
      </c>
      <c r="AK50" s="190">
        <f>'Mojuda Month'!AK21</f>
        <v>0</v>
      </c>
      <c r="AL50" s="60">
        <f>'Mojuda Month'!AL21</f>
        <v>0</v>
      </c>
      <c r="AM50" s="60">
        <f>'Mojuda Month'!AM21</f>
        <v>0</v>
      </c>
      <c r="AN50" s="60">
        <f>'Mojuda Month'!AN21</f>
        <v>0</v>
      </c>
      <c r="AO50" s="60">
        <f>'Mojuda Month'!AO21</f>
        <v>0</v>
      </c>
      <c r="AP50" s="190">
        <f>'Mojuda Month'!AP21</f>
        <v>0</v>
      </c>
      <c r="AQ50" s="63">
        <f>'Mojuda Month'!AQ21</f>
        <v>0</v>
      </c>
      <c r="AR50" s="57">
        <f t="shared" si="25"/>
        <v>0</v>
      </c>
      <c r="AS50" s="403"/>
      <c r="AT50" s="406"/>
      <c r="AU50" s="28"/>
    </row>
    <row r="51" spans="1:47" ht="23.45" customHeight="1" thickBot="1" x14ac:dyDescent="0.45">
      <c r="A51" s="27"/>
      <c r="B51" s="76">
        <f t="shared" ref="B51:AP51" si="26">IF(SUM(B49:B50)=0,0,IF(B49=0,1*100.0001,IF(B50=0,1*-100.0001,(B50/B49*100-100))))</f>
        <v>0</v>
      </c>
      <c r="C51" s="94">
        <f t="shared" si="26"/>
        <v>0</v>
      </c>
      <c r="D51" s="77">
        <f t="shared" si="26"/>
        <v>0</v>
      </c>
      <c r="E51" s="94">
        <f t="shared" si="26"/>
        <v>0</v>
      </c>
      <c r="F51" s="77">
        <f t="shared" si="26"/>
        <v>0</v>
      </c>
      <c r="G51" s="94">
        <f t="shared" si="26"/>
        <v>0</v>
      </c>
      <c r="H51" s="97">
        <f t="shared" si="26"/>
        <v>0</v>
      </c>
      <c r="I51" s="78">
        <f t="shared" si="26"/>
        <v>0</v>
      </c>
      <c r="J51" s="183">
        <f t="shared" si="26"/>
        <v>0</v>
      </c>
      <c r="K51" s="78">
        <f t="shared" si="26"/>
        <v>0</v>
      </c>
      <c r="L51" s="183">
        <f t="shared" si="26"/>
        <v>0</v>
      </c>
      <c r="M51" s="77">
        <f t="shared" si="26"/>
        <v>0</v>
      </c>
      <c r="N51" s="78">
        <f t="shared" si="26"/>
        <v>0</v>
      </c>
      <c r="O51" s="52">
        <f t="shared" si="26"/>
        <v>0</v>
      </c>
      <c r="P51" s="77">
        <f t="shared" si="26"/>
        <v>0</v>
      </c>
      <c r="Q51" s="79">
        <f t="shared" si="26"/>
        <v>0</v>
      </c>
      <c r="R51" s="79">
        <f t="shared" si="26"/>
        <v>0</v>
      </c>
      <c r="S51" s="191">
        <f t="shared" si="26"/>
        <v>0</v>
      </c>
      <c r="T51" s="94">
        <f t="shared" si="26"/>
        <v>0</v>
      </c>
      <c r="U51" s="77">
        <f t="shared" si="26"/>
        <v>0</v>
      </c>
      <c r="V51" s="79">
        <f t="shared" si="26"/>
        <v>0</v>
      </c>
      <c r="W51" s="79">
        <f t="shared" si="26"/>
        <v>0</v>
      </c>
      <c r="X51" s="94">
        <f t="shared" si="26"/>
        <v>0</v>
      </c>
      <c r="Y51" s="77">
        <f t="shared" si="26"/>
        <v>0</v>
      </c>
      <c r="Z51" s="79">
        <f t="shared" si="26"/>
        <v>0</v>
      </c>
      <c r="AA51" s="94">
        <f t="shared" si="26"/>
        <v>0</v>
      </c>
      <c r="AB51" s="79">
        <f t="shared" si="26"/>
        <v>0</v>
      </c>
      <c r="AC51" s="183">
        <f t="shared" si="26"/>
        <v>0</v>
      </c>
      <c r="AD51" s="77">
        <f t="shared" si="26"/>
        <v>0</v>
      </c>
      <c r="AE51" s="79">
        <f t="shared" si="26"/>
        <v>0</v>
      </c>
      <c r="AF51" s="191">
        <f t="shared" si="26"/>
        <v>0</v>
      </c>
      <c r="AG51" s="79">
        <f t="shared" si="26"/>
        <v>0</v>
      </c>
      <c r="AH51" s="78">
        <f t="shared" si="26"/>
        <v>0</v>
      </c>
      <c r="AI51" s="55">
        <f t="shared" si="26"/>
        <v>0</v>
      </c>
      <c r="AJ51" s="79">
        <f t="shared" si="26"/>
        <v>0</v>
      </c>
      <c r="AK51" s="191">
        <f t="shared" si="26"/>
        <v>0</v>
      </c>
      <c r="AL51" s="79">
        <f t="shared" si="26"/>
        <v>0</v>
      </c>
      <c r="AM51" s="79">
        <f t="shared" si="26"/>
        <v>0</v>
      </c>
      <c r="AN51" s="79">
        <f t="shared" si="26"/>
        <v>0</v>
      </c>
      <c r="AO51" s="79">
        <f t="shared" si="26"/>
        <v>0</v>
      </c>
      <c r="AP51" s="191">
        <f t="shared" si="26"/>
        <v>0</v>
      </c>
      <c r="AQ51" s="78">
        <f t="shared" ref="AQ51" si="27">IF(SUM(AQ49:AQ50)=0,0,IF(AQ49=0,1*100.0001,IF(AQ50=0,1*-100.0001,(AQ50/AQ49*100-100))))</f>
        <v>0</v>
      </c>
      <c r="AR51" s="58" t="str">
        <f t="shared" si="25"/>
        <v>ترقی/تنزلی</v>
      </c>
      <c r="AS51" s="404"/>
      <c r="AT51" s="407"/>
      <c r="AU51" s="28"/>
    </row>
    <row r="52" spans="1:47" s="33" customFormat="1" ht="4.1500000000000004" customHeight="1" thickBot="1" x14ac:dyDescent="0.45">
      <c r="A52" s="84"/>
      <c r="B52" s="192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4"/>
      <c r="AS52" s="195"/>
      <c r="AT52" s="196"/>
      <c r="AU52" s="40"/>
    </row>
    <row r="53" spans="1:47" ht="23.45" customHeight="1" x14ac:dyDescent="0.4">
      <c r="A53" s="27"/>
      <c r="B53" s="71">
        <f>'Sabiqa Month'!B22</f>
        <v>0</v>
      </c>
      <c r="C53" s="436">
        <f>'Sabiqa Month'!C22</f>
        <v>0</v>
      </c>
      <c r="D53" s="72">
        <f>'Sabiqa Month'!D22</f>
        <v>0</v>
      </c>
      <c r="E53" s="93">
        <f>'Sabiqa Month'!E22</f>
        <v>0</v>
      </c>
      <c r="F53" s="72">
        <f>'Sabiqa Month'!F22</f>
        <v>0</v>
      </c>
      <c r="G53" s="93">
        <f>'Sabiqa Month'!G22</f>
        <v>0</v>
      </c>
      <c r="H53" s="95">
        <f>'Sabiqa Month'!H22</f>
        <v>0</v>
      </c>
      <c r="I53" s="73">
        <f>'Sabiqa Month'!I22</f>
        <v>0</v>
      </c>
      <c r="J53" s="182">
        <f>'Sabiqa Month'!J22</f>
        <v>0</v>
      </c>
      <c r="K53" s="73">
        <f>'Sabiqa Month'!K22</f>
        <v>0</v>
      </c>
      <c r="L53" s="182">
        <f>'Sabiqa Month'!L22</f>
        <v>0</v>
      </c>
      <c r="M53" s="72">
        <f>'Sabiqa Month'!M22</f>
        <v>0</v>
      </c>
      <c r="N53" s="73">
        <f>'Sabiqa Month'!N22</f>
        <v>0</v>
      </c>
      <c r="O53" s="50">
        <f>'Sabiqa Month'!O22</f>
        <v>0</v>
      </c>
      <c r="P53" s="72">
        <f>'Sabiqa Month'!P22</f>
        <v>0</v>
      </c>
      <c r="Q53" s="74">
        <f>'Sabiqa Month'!Q22</f>
        <v>0</v>
      </c>
      <c r="R53" s="74">
        <f>'Sabiqa Month'!R22</f>
        <v>0</v>
      </c>
      <c r="S53" s="189">
        <f>'Sabiqa Month'!S22</f>
        <v>0</v>
      </c>
      <c r="T53" s="93">
        <f>'Sabiqa Month'!T22</f>
        <v>0</v>
      </c>
      <c r="U53" s="72">
        <f>'Sabiqa Month'!U22</f>
        <v>0</v>
      </c>
      <c r="V53" s="74">
        <f>'Sabiqa Month'!V22</f>
        <v>0</v>
      </c>
      <c r="W53" s="74">
        <f>'Sabiqa Month'!W22</f>
        <v>0</v>
      </c>
      <c r="X53" s="93">
        <f>'Sabiqa Month'!X22</f>
        <v>0</v>
      </c>
      <c r="Y53" s="72">
        <f>'Sabiqa Month'!Y22</f>
        <v>0</v>
      </c>
      <c r="Z53" s="74">
        <f>'Sabiqa Month'!Z22</f>
        <v>0</v>
      </c>
      <c r="AA53" s="93">
        <f>'Sabiqa Month'!AA22</f>
        <v>0</v>
      </c>
      <c r="AB53" s="74">
        <f>'Sabiqa Month'!AB22</f>
        <v>0</v>
      </c>
      <c r="AC53" s="182">
        <f>'Sabiqa Month'!AC22</f>
        <v>0</v>
      </c>
      <c r="AD53" s="72">
        <f>'Sabiqa Month'!AD22</f>
        <v>0</v>
      </c>
      <c r="AE53" s="74">
        <f>'Sabiqa Month'!AE22</f>
        <v>0</v>
      </c>
      <c r="AF53" s="189">
        <f>'Sabiqa Month'!AF22</f>
        <v>0</v>
      </c>
      <c r="AG53" s="74">
        <f>'Sabiqa Month'!AG22</f>
        <v>0</v>
      </c>
      <c r="AH53" s="73">
        <f>'Sabiqa Month'!AH22</f>
        <v>0</v>
      </c>
      <c r="AI53" s="54">
        <f>'Sabiqa Month'!AI22</f>
        <v>0</v>
      </c>
      <c r="AJ53" s="74">
        <f>'Sabiqa Month'!AJ22</f>
        <v>0</v>
      </c>
      <c r="AK53" s="189">
        <f>'Sabiqa Month'!AK22</f>
        <v>0</v>
      </c>
      <c r="AL53" s="74">
        <f>'Sabiqa Month'!AL22</f>
        <v>0</v>
      </c>
      <c r="AM53" s="74">
        <f>'Sabiqa Month'!AM22</f>
        <v>0</v>
      </c>
      <c r="AN53" s="74">
        <f>'Sabiqa Month'!AN22</f>
        <v>0</v>
      </c>
      <c r="AO53" s="74">
        <f>'Sabiqa Month'!AO22</f>
        <v>0</v>
      </c>
      <c r="AP53" s="189">
        <f>'Sabiqa Month'!AP22</f>
        <v>0</v>
      </c>
      <c r="AQ53" s="75">
        <f>'Sabiqa Month'!AQ22</f>
        <v>0</v>
      </c>
      <c r="AR53" s="56">
        <f t="shared" ref="AR53:AR55" si="28">AR49</f>
        <v>0</v>
      </c>
      <c r="AS53" s="402">
        <f>'Mojuda Month'!AR22</f>
        <v>0</v>
      </c>
      <c r="AT53" s="405">
        <v>11</v>
      </c>
      <c r="AU53" s="28"/>
    </row>
    <row r="54" spans="1:47" ht="23.45" customHeight="1" x14ac:dyDescent="0.4">
      <c r="A54" s="27"/>
      <c r="B54" s="66">
        <f>'Mojuda Month'!B22</f>
        <v>0</v>
      </c>
      <c r="C54" s="437">
        <f>'Mojuda Month'!C22</f>
        <v>0</v>
      </c>
      <c r="D54" s="59">
        <f>'Mojuda Month'!D22</f>
        <v>0</v>
      </c>
      <c r="E54" s="61">
        <f>'Mojuda Month'!E22</f>
        <v>0</v>
      </c>
      <c r="F54" s="59">
        <f>'Mojuda Month'!F22</f>
        <v>0</v>
      </c>
      <c r="G54" s="61">
        <f>'Mojuda Month'!G22</f>
        <v>0</v>
      </c>
      <c r="H54" s="96">
        <f>'Mojuda Month'!H22</f>
        <v>0</v>
      </c>
      <c r="I54" s="62">
        <f>'Mojuda Month'!I22</f>
        <v>0</v>
      </c>
      <c r="J54" s="65">
        <f>'Mojuda Month'!J22</f>
        <v>0</v>
      </c>
      <c r="K54" s="62">
        <f>'Mojuda Month'!K22</f>
        <v>0</v>
      </c>
      <c r="L54" s="65">
        <f>'Mojuda Month'!L22</f>
        <v>0</v>
      </c>
      <c r="M54" s="59">
        <f>'Mojuda Month'!M22</f>
        <v>0</v>
      </c>
      <c r="N54" s="62">
        <f>'Mojuda Month'!N22</f>
        <v>0</v>
      </c>
      <c r="O54" s="51">
        <f>'Mojuda Month'!O22</f>
        <v>0</v>
      </c>
      <c r="P54" s="59">
        <f>'Mojuda Month'!P22</f>
        <v>0</v>
      </c>
      <c r="Q54" s="60">
        <f>'Mojuda Month'!Q22</f>
        <v>0</v>
      </c>
      <c r="R54" s="60">
        <f>'Mojuda Month'!R22</f>
        <v>0</v>
      </c>
      <c r="S54" s="190">
        <f>'Mojuda Month'!S22</f>
        <v>0</v>
      </c>
      <c r="T54" s="61">
        <f>'Mojuda Month'!T22</f>
        <v>0</v>
      </c>
      <c r="U54" s="59">
        <f>'Mojuda Month'!U22</f>
        <v>0</v>
      </c>
      <c r="V54" s="60">
        <f>'Mojuda Month'!V22</f>
        <v>0</v>
      </c>
      <c r="W54" s="60">
        <f>'Mojuda Month'!W22</f>
        <v>0</v>
      </c>
      <c r="X54" s="61">
        <f>'Mojuda Month'!X22</f>
        <v>0</v>
      </c>
      <c r="Y54" s="59">
        <f>'Mojuda Month'!Y22</f>
        <v>0</v>
      </c>
      <c r="Z54" s="60">
        <f>'Mojuda Month'!Z22</f>
        <v>0</v>
      </c>
      <c r="AA54" s="61">
        <f>'Mojuda Month'!AA22</f>
        <v>0</v>
      </c>
      <c r="AB54" s="60">
        <f>'Mojuda Month'!AB22</f>
        <v>0</v>
      </c>
      <c r="AC54" s="65">
        <f>'Mojuda Month'!AC22</f>
        <v>0</v>
      </c>
      <c r="AD54" s="59">
        <f>'Mojuda Month'!AD22</f>
        <v>0</v>
      </c>
      <c r="AE54" s="60">
        <f>'Mojuda Month'!AE22</f>
        <v>0</v>
      </c>
      <c r="AF54" s="190">
        <f>'Mojuda Month'!AF22</f>
        <v>0</v>
      </c>
      <c r="AG54" s="60">
        <f>'Mojuda Month'!AG22</f>
        <v>0</v>
      </c>
      <c r="AH54" s="62">
        <f>'Mojuda Month'!AH22</f>
        <v>0</v>
      </c>
      <c r="AI54" s="53">
        <f>'Mojuda Month'!AI22</f>
        <v>0</v>
      </c>
      <c r="AJ54" s="60">
        <f>'Mojuda Month'!AJ22</f>
        <v>0</v>
      </c>
      <c r="AK54" s="190">
        <f>'Mojuda Month'!AK22</f>
        <v>0</v>
      </c>
      <c r="AL54" s="60">
        <f>'Mojuda Month'!AL22</f>
        <v>0</v>
      </c>
      <c r="AM54" s="60">
        <f>'Mojuda Month'!AM22</f>
        <v>0</v>
      </c>
      <c r="AN54" s="60">
        <f>'Mojuda Month'!AN22</f>
        <v>0</v>
      </c>
      <c r="AO54" s="60">
        <f>'Mojuda Month'!AO22</f>
        <v>0</v>
      </c>
      <c r="AP54" s="190">
        <f>'Mojuda Month'!AP22</f>
        <v>0</v>
      </c>
      <c r="AQ54" s="63">
        <f>'Mojuda Month'!AQ22</f>
        <v>0</v>
      </c>
      <c r="AR54" s="57">
        <f t="shared" si="28"/>
        <v>0</v>
      </c>
      <c r="AS54" s="403"/>
      <c r="AT54" s="406"/>
      <c r="AU54" s="28"/>
    </row>
    <row r="55" spans="1:47" ht="23.45" customHeight="1" thickBot="1" x14ac:dyDescent="0.45">
      <c r="A55" s="27"/>
      <c r="B55" s="76">
        <f t="shared" ref="B55:AP55" si="29">IF(SUM(B53:B54)=0,0,IF(B53=0,1*100.0001,IF(B54=0,1*-100.0001,(B54/B53*100-100))))</f>
        <v>0</v>
      </c>
      <c r="C55" s="94">
        <f t="shared" si="29"/>
        <v>0</v>
      </c>
      <c r="D55" s="77">
        <f t="shared" si="29"/>
        <v>0</v>
      </c>
      <c r="E55" s="94">
        <f t="shared" si="29"/>
        <v>0</v>
      </c>
      <c r="F55" s="77">
        <f t="shared" si="29"/>
        <v>0</v>
      </c>
      <c r="G55" s="94">
        <f t="shared" si="29"/>
        <v>0</v>
      </c>
      <c r="H55" s="97">
        <f t="shared" si="29"/>
        <v>0</v>
      </c>
      <c r="I55" s="78">
        <f t="shared" si="29"/>
        <v>0</v>
      </c>
      <c r="J55" s="183">
        <f t="shared" si="29"/>
        <v>0</v>
      </c>
      <c r="K55" s="78">
        <f t="shared" si="29"/>
        <v>0</v>
      </c>
      <c r="L55" s="183">
        <f t="shared" si="29"/>
        <v>0</v>
      </c>
      <c r="M55" s="77">
        <f t="shared" si="29"/>
        <v>0</v>
      </c>
      <c r="N55" s="78">
        <f t="shared" si="29"/>
        <v>0</v>
      </c>
      <c r="O55" s="52">
        <f t="shared" si="29"/>
        <v>0</v>
      </c>
      <c r="P55" s="77">
        <f t="shared" si="29"/>
        <v>0</v>
      </c>
      <c r="Q55" s="79">
        <f t="shared" si="29"/>
        <v>0</v>
      </c>
      <c r="R55" s="79">
        <f t="shared" si="29"/>
        <v>0</v>
      </c>
      <c r="S55" s="191">
        <f t="shared" si="29"/>
        <v>0</v>
      </c>
      <c r="T55" s="94">
        <f t="shared" si="29"/>
        <v>0</v>
      </c>
      <c r="U55" s="77">
        <f t="shared" si="29"/>
        <v>0</v>
      </c>
      <c r="V55" s="79">
        <f t="shared" si="29"/>
        <v>0</v>
      </c>
      <c r="W55" s="79">
        <f t="shared" si="29"/>
        <v>0</v>
      </c>
      <c r="X55" s="94">
        <f t="shared" si="29"/>
        <v>0</v>
      </c>
      <c r="Y55" s="77">
        <f t="shared" si="29"/>
        <v>0</v>
      </c>
      <c r="Z55" s="79">
        <f t="shared" si="29"/>
        <v>0</v>
      </c>
      <c r="AA55" s="94">
        <f t="shared" si="29"/>
        <v>0</v>
      </c>
      <c r="AB55" s="79">
        <f t="shared" si="29"/>
        <v>0</v>
      </c>
      <c r="AC55" s="183">
        <f t="shared" si="29"/>
        <v>0</v>
      </c>
      <c r="AD55" s="77">
        <f t="shared" si="29"/>
        <v>0</v>
      </c>
      <c r="AE55" s="79">
        <f t="shared" si="29"/>
        <v>0</v>
      </c>
      <c r="AF55" s="191">
        <f t="shared" si="29"/>
        <v>0</v>
      </c>
      <c r="AG55" s="79">
        <f t="shared" si="29"/>
        <v>0</v>
      </c>
      <c r="AH55" s="78">
        <f t="shared" si="29"/>
        <v>0</v>
      </c>
      <c r="AI55" s="55">
        <f t="shared" si="29"/>
        <v>0</v>
      </c>
      <c r="AJ55" s="79">
        <f t="shared" si="29"/>
        <v>0</v>
      </c>
      <c r="AK55" s="191">
        <f t="shared" si="29"/>
        <v>0</v>
      </c>
      <c r="AL55" s="79">
        <f t="shared" si="29"/>
        <v>0</v>
      </c>
      <c r="AM55" s="79">
        <f t="shared" si="29"/>
        <v>0</v>
      </c>
      <c r="AN55" s="79">
        <f t="shared" si="29"/>
        <v>0</v>
      </c>
      <c r="AO55" s="79">
        <f t="shared" si="29"/>
        <v>0</v>
      </c>
      <c r="AP55" s="191">
        <f t="shared" si="29"/>
        <v>0</v>
      </c>
      <c r="AQ55" s="78">
        <f t="shared" ref="AQ55" si="30">IF(SUM(AQ53:AQ54)=0,0,IF(AQ53=0,1*100.0001,IF(AQ54=0,1*-100.0001,(AQ54/AQ53*100-100))))</f>
        <v>0</v>
      </c>
      <c r="AR55" s="58" t="str">
        <f t="shared" si="28"/>
        <v>ترقی/تنزلی</v>
      </c>
      <c r="AS55" s="404"/>
      <c r="AT55" s="407"/>
      <c r="AU55" s="28"/>
    </row>
    <row r="56" spans="1:47" s="33" customFormat="1" ht="4.1500000000000004" customHeight="1" thickBot="1" x14ac:dyDescent="0.45">
      <c r="A56" s="84"/>
      <c r="B56" s="192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4"/>
      <c r="AS56" s="195"/>
      <c r="AT56" s="196"/>
      <c r="AU56" s="40"/>
    </row>
    <row r="57" spans="1:47" ht="23.45" customHeight="1" x14ac:dyDescent="0.4">
      <c r="A57" s="27"/>
      <c r="B57" s="71">
        <f>'Sabiqa Month'!B23</f>
        <v>0</v>
      </c>
      <c r="C57" s="436">
        <f>'Sabiqa Month'!C23</f>
        <v>0</v>
      </c>
      <c r="D57" s="72">
        <f>'Sabiqa Month'!D23</f>
        <v>0</v>
      </c>
      <c r="E57" s="93">
        <f>'Sabiqa Month'!E23</f>
        <v>0</v>
      </c>
      <c r="F57" s="72">
        <f>'Sabiqa Month'!F23</f>
        <v>0</v>
      </c>
      <c r="G57" s="93">
        <f>'Sabiqa Month'!G23</f>
        <v>0</v>
      </c>
      <c r="H57" s="95">
        <f>'Sabiqa Month'!H23</f>
        <v>0</v>
      </c>
      <c r="I57" s="73">
        <f>'Sabiqa Month'!I23</f>
        <v>0</v>
      </c>
      <c r="J57" s="182">
        <f>'Sabiqa Month'!J23</f>
        <v>0</v>
      </c>
      <c r="K57" s="73">
        <f>'Sabiqa Month'!K23</f>
        <v>0</v>
      </c>
      <c r="L57" s="182">
        <f>'Sabiqa Month'!L23</f>
        <v>0</v>
      </c>
      <c r="M57" s="72">
        <f>'Sabiqa Month'!M23</f>
        <v>0</v>
      </c>
      <c r="N57" s="73">
        <f>'Sabiqa Month'!N23</f>
        <v>0</v>
      </c>
      <c r="O57" s="50">
        <f>'Sabiqa Month'!O23</f>
        <v>0</v>
      </c>
      <c r="P57" s="72">
        <f>'Sabiqa Month'!P23</f>
        <v>0</v>
      </c>
      <c r="Q57" s="74">
        <f>'Sabiqa Month'!Q23</f>
        <v>0</v>
      </c>
      <c r="R57" s="74">
        <f>'Sabiqa Month'!R23</f>
        <v>0</v>
      </c>
      <c r="S57" s="189">
        <f>'Sabiqa Month'!S23</f>
        <v>0</v>
      </c>
      <c r="T57" s="93">
        <f>'Sabiqa Month'!T23</f>
        <v>0</v>
      </c>
      <c r="U57" s="72">
        <f>'Sabiqa Month'!U23</f>
        <v>0</v>
      </c>
      <c r="V57" s="74">
        <f>'Sabiqa Month'!V23</f>
        <v>0</v>
      </c>
      <c r="W57" s="74">
        <f>'Sabiqa Month'!W23</f>
        <v>0</v>
      </c>
      <c r="X57" s="93">
        <f>'Sabiqa Month'!X23</f>
        <v>0</v>
      </c>
      <c r="Y57" s="72">
        <f>'Sabiqa Month'!Y23</f>
        <v>0</v>
      </c>
      <c r="Z57" s="74">
        <f>'Sabiqa Month'!Z23</f>
        <v>0</v>
      </c>
      <c r="AA57" s="93">
        <f>'Sabiqa Month'!AA23</f>
        <v>0</v>
      </c>
      <c r="AB57" s="74">
        <f>'Sabiqa Month'!AB23</f>
        <v>0</v>
      </c>
      <c r="AC57" s="182">
        <f>'Sabiqa Month'!AC23</f>
        <v>0</v>
      </c>
      <c r="AD57" s="72">
        <f>'Sabiqa Month'!AD23</f>
        <v>0</v>
      </c>
      <c r="AE57" s="74">
        <f>'Sabiqa Month'!AE23</f>
        <v>0</v>
      </c>
      <c r="AF57" s="189">
        <f>'Sabiqa Month'!AF23</f>
        <v>0</v>
      </c>
      <c r="AG57" s="74">
        <f>'Sabiqa Month'!AG23</f>
        <v>0</v>
      </c>
      <c r="AH57" s="73">
        <f>'Sabiqa Month'!AH23</f>
        <v>0</v>
      </c>
      <c r="AI57" s="54">
        <f>'Sabiqa Month'!AI23</f>
        <v>0</v>
      </c>
      <c r="AJ57" s="74">
        <f>'Sabiqa Month'!AJ23</f>
        <v>0</v>
      </c>
      <c r="AK57" s="189">
        <f>'Sabiqa Month'!AK23</f>
        <v>0</v>
      </c>
      <c r="AL57" s="74">
        <f>'Sabiqa Month'!AL23</f>
        <v>0</v>
      </c>
      <c r="AM57" s="74">
        <f>'Sabiqa Month'!AM23</f>
        <v>0</v>
      </c>
      <c r="AN57" s="74">
        <f>'Sabiqa Month'!AN23</f>
        <v>0</v>
      </c>
      <c r="AO57" s="74">
        <f>'Sabiqa Month'!AO23</f>
        <v>0</v>
      </c>
      <c r="AP57" s="189">
        <f>'Sabiqa Month'!AP23</f>
        <v>0</v>
      </c>
      <c r="AQ57" s="75">
        <f>'Sabiqa Month'!AQ23</f>
        <v>0</v>
      </c>
      <c r="AR57" s="56">
        <f t="shared" ref="AR57:AR59" si="31">AR53</f>
        <v>0</v>
      </c>
      <c r="AS57" s="402">
        <f>'Mojuda Month'!AR23</f>
        <v>0</v>
      </c>
      <c r="AT57" s="405">
        <v>12</v>
      </c>
      <c r="AU57" s="28"/>
    </row>
    <row r="58" spans="1:47" ht="23.45" customHeight="1" x14ac:dyDescent="0.4">
      <c r="A58" s="27"/>
      <c r="B58" s="66">
        <f>'Mojuda Month'!B23</f>
        <v>0</v>
      </c>
      <c r="C58" s="437">
        <f>'Mojuda Month'!C23</f>
        <v>0</v>
      </c>
      <c r="D58" s="59">
        <f>'Mojuda Month'!D23</f>
        <v>0</v>
      </c>
      <c r="E58" s="61">
        <f>'Mojuda Month'!E23</f>
        <v>0</v>
      </c>
      <c r="F58" s="59">
        <f>'Mojuda Month'!F23</f>
        <v>0</v>
      </c>
      <c r="G58" s="61">
        <f>'Mojuda Month'!G23</f>
        <v>0</v>
      </c>
      <c r="H58" s="96">
        <f>'Mojuda Month'!H23</f>
        <v>0</v>
      </c>
      <c r="I58" s="62">
        <f>'Mojuda Month'!I23</f>
        <v>0</v>
      </c>
      <c r="J58" s="65">
        <f>'Mojuda Month'!J23</f>
        <v>0</v>
      </c>
      <c r="K58" s="62">
        <f>'Mojuda Month'!K23</f>
        <v>0</v>
      </c>
      <c r="L58" s="65">
        <f>'Mojuda Month'!L23</f>
        <v>0</v>
      </c>
      <c r="M58" s="59">
        <f>'Mojuda Month'!M23</f>
        <v>0</v>
      </c>
      <c r="N58" s="62">
        <f>'Mojuda Month'!N23</f>
        <v>0</v>
      </c>
      <c r="O58" s="51">
        <f>'Mojuda Month'!O23</f>
        <v>0</v>
      </c>
      <c r="P58" s="59">
        <f>'Mojuda Month'!P23</f>
        <v>0</v>
      </c>
      <c r="Q58" s="60">
        <f>'Mojuda Month'!Q23</f>
        <v>0</v>
      </c>
      <c r="R58" s="60">
        <f>'Mojuda Month'!R23</f>
        <v>0</v>
      </c>
      <c r="S58" s="190">
        <f>'Mojuda Month'!S23</f>
        <v>0</v>
      </c>
      <c r="T58" s="61">
        <f>'Mojuda Month'!T23</f>
        <v>0</v>
      </c>
      <c r="U58" s="59">
        <f>'Mojuda Month'!U23</f>
        <v>0</v>
      </c>
      <c r="V58" s="60">
        <f>'Mojuda Month'!V23</f>
        <v>0</v>
      </c>
      <c r="W58" s="60">
        <f>'Mojuda Month'!W23</f>
        <v>0</v>
      </c>
      <c r="X58" s="61">
        <f>'Mojuda Month'!X23</f>
        <v>0</v>
      </c>
      <c r="Y58" s="59">
        <f>'Mojuda Month'!Y23</f>
        <v>0</v>
      </c>
      <c r="Z58" s="60">
        <f>'Mojuda Month'!Z23</f>
        <v>0</v>
      </c>
      <c r="AA58" s="61">
        <f>'Mojuda Month'!AA23</f>
        <v>0</v>
      </c>
      <c r="AB58" s="60">
        <f>'Mojuda Month'!AB23</f>
        <v>0</v>
      </c>
      <c r="AC58" s="65">
        <f>'Mojuda Month'!AC23</f>
        <v>0</v>
      </c>
      <c r="AD58" s="59">
        <f>'Mojuda Month'!AD23</f>
        <v>0</v>
      </c>
      <c r="AE58" s="60">
        <f>'Mojuda Month'!AE23</f>
        <v>0</v>
      </c>
      <c r="AF58" s="190">
        <f>'Mojuda Month'!AF23</f>
        <v>0</v>
      </c>
      <c r="AG58" s="60">
        <f>'Mojuda Month'!AG23</f>
        <v>0</v>
      </c>
      <c r="AH58" s="62">
        <f>'Mojuda Month'!AH23</f>
        <v>0</v>
      </c>
      <c r="AI58" s="53">
        <f>'Mojuda Month'!AI23</f>
        <v>0</v>
      </c>
      <c r="AJ58" s="60">
        <f>'Mojuda Month'!AJ23</f>
        <v>0</v>
      </c>
      <c r="AK58" s="190">
        <f>'Mojuda Month'!AK23</f>
        <v>0</v>
      </c>
      <c r="AL58" s="60">
        <f>'Mojuda Month'!AL23</f>
        <v>0</v>
      </c>
      <c r="AM58" s="60">
        <f>'Mojuda Month'!AM23</f>
        <v>0</v>
      </c>
      <c r="AN58" s="60">
        <f>'Mojuda Month'!AN23</f>
        <v>0</v>
      </c>
      <c r="AO58" s="60">
        <f>'Mojuda Month'!AO23</f>
        <v>0</v>
      </c>
      <c r="AP58" s="190">
        <f>'Mojuda Month'!AP23</f>
        <v>0</v>
      </c>
      <c r="AQ58" s="63">
        <f>'Mojuda Month'!AQ23</f>
        <v>0</v>
      </c>
      <c r="AR58" s="57">
        <f t="shared" si="31"/>
        <v>0</v>
      </c>
      <c r="AS58" s="403"/>
      <c r="AT58" s="406"/>
      <c r="AU58" s="28"/>
    </row>
    <row r="59" spans="1:47" ht="23.45" customHeight="1" thickBot="1" x14ac:dyDescent="0.45">
      <c r="A59" s="27"/>
      <c r="B59" s="76">
        <f t="shared" ref="B59:AP59" si="32">IF(SUM(B57:B58)=0,0,IF(B57=0,1*100.0001,IF(B58=0,1*-100.0001,(B58/B57*100-100))))</f>
        <v>0</v>
      </c>
      <c r="C59" s="94">
        <f t="shared" si="32"/>
        <v>0</v>
      </c>
      <c r="D59" s="77">
        <f t="shared" si="32"/>
        <v>0</v>
      </c>
      <c r="E59" s="94">
        <f t="shared" si="32"/>
        <v>0</v>
      </c>
      <c r="F59" s="77">
        <f t="shared" si="32"/>
        <v>0</v>
      </c>
      <c r="G59" s="94">
        <f t="shared" si="32"/>
        <v>0</v>
      </c>
      <c r="H59" s="97">
        <f t="shared" si="32"/>
        <v>0</v>
      </c>
      <c r="I59" s="78">
        <f t="shared" si="32"/>
        <v>0</v>
      </c>
      <c r="J59" s="183">
        <f t="shared" si="32"/>
        <v>0</v>
      </c>
      <c r="K59" s="78">
        <f t="shared" si="32"/>
        <v>0</v>
      </c>
      <c r="L59" s="183">
        <f t="shared" si="32"/>
        <v>0</v>
      </c>
      <c r="M59" s="77">
        <f t="shared" si="32"/>
        <v>0</v>
      </c>
      <c r="N59" s="78">
        <f t="shared" si="32"/>
        <v>0</v>
      </c>
      <c r="O59" s="52">
        <f t="shared" si="32"/>
        <v>0</v>
      </c>
      <c r="P59" s="77">
        <f t="shared" si="32"/>
        <v>0</v>
      </c>
      <c r="Q59" s="79">
        <f t="shared" si="32"/>
        <v>0</v>
      </c>
      <c r="R59" s="79">
        <f t="shared" si="32"/>
        <v>0</v>
      </c>
      <c r="S59" s="191">
        <f t="shared" si="32"/>
        <v>0</v>
      </c>
      <c r="T59" s="94">
        <f t="shared" si="32"/>
        <v>0</v>
      </c>
      <c r="U59" s="77">
        <f t="shared" si="32"/>
        <v>0</v>
      </c>
      <c r="V59" s="79">
        <f t="shared" si="32"/>
        <v>0</v>
      </c>
      <c r="W59" s="79">
        <f t="shared" si="32"/>
        <v>0</v>
      </c>
      <c r="X59" s="94">
        <f t="shared" si="32"/>
        <v>0</v>
      </c>
      <c r="Y59" s="77">
        <f t="shared" si="32"/>
        <v>0</v>
      </c>
      <c r="Z59" s="79">
        <f t="shared" si="32"/>
        <v>0</v>
      </c>
      <c r="AA59" s="94">
        <f t="shared" si="32"/>
        <v>0</v>
      </c>
      <c r="AB59" s="79">
        <f t="shared" si="32"/>
        <v>0</v>
      </c>
      <c r="AC59" s="183">
        <f t="shared" si="32"/>
        <v>0</v>
      </c>
      <c r="AD59" s="77">
        <f t="shared" si="32"/>
        <v>0</v>
      </c>
      <c r="AE59" s="79">
        <f t="shared" si="32"/>
        <v>0</v>
      </c>
      <c r="AF59" s="191">
        <f t="shared" si="32"/>
        <v>0</v>
      </c>
      <c r="AG59" s="79">
        <f t="shared" si="32"/>
        <v>0</v>
      </c>
      <c r="AH59" s="78">
        <f t="shared" si="32"/>
        <v>0</v>
      </c>
      <c r="AI59" s="55">
        <f t="shared" si="32"/>
        <v>0</v>
      </c>
      <c r="AJ59" s="79">
        <f t="shared" si="32"/>
        <v>0</v>
      </c>
      <c r="AK59" s="191">
        <f t="shared" si="32"/>
        <v>0</v>
      </c>
      <c r="AL59" s="79">
        <f t="shared" si="32"/>
        <v>0</v>
      </c>
      <c r="AM59" s="79">
        <f t="shared" si="32"/>
        <v>0</v>
      </c>
      <c r="AN59" s="79">
        <f t="shared" si="32"/>
        <v>0</v>
      </c>
      <c r="AO59" s="79">
        <f t="shared" si="32"/>
        <v>0</v>
      </c>
      <c r="AP59" s="191">
        <f t="shared" si="32"/>
        <v>0</v>
      </c>
      <c r="AQ59" s="78">
        <f t="shared" ref="AQ59" si="33">IF(SUM(AQ57:AQ58)=0,0,IF(AQ57=0,1*100.0001,IF(AQ58=0,1*-100.0001,(AQ58/AQ57*100-100))))</f>
        <v>0</v>
      </c>
      <c r="AR59" s="58" t="str">
        <f t="shared" si="31"/>
        <v>ترقی/تنزلی</v>
      </c>
      <c r="AS59" s="404"/>
      <c r="AT59" s="407"/>
      <c r="AU59" s="28"/>
    </row>
    <row r="60" spans="1:47" s="33" customFormat="1" ht="4.1500000000000004" customHeight="1" thickBot="1" x14ac:dyDescent="0.45">
      <c r="A60" s="84"/>
      <c r="B60" s="192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4"/>
      <c r="AS60" s="195"/>
      <c r="AT60" s="196"/>
      <c r="AU60" s="40"/>
    </row>
    <row r="61" spans="1:47" ht="23.45" customHeight="1" x14ac:dyDescent="0.4">
      <c r="A61" s="27"/>
      <c r="B61" s="71">
        <f>'Sabiqa Month'!B24</f>
        <v>0</v>
      </c>
      <c r="C61" s="436">
        <f>'Sabiqa Month'!C24</f>
        <v>0</v>
      </c>
      <c r="D61" s="72">
        <f>'Sabiqa Month'!D24</f>
        <v>0</v>
      </c>
      <c r="E61" s="93">
        <f>'Sabiqa Month'!E24</f>
        <v>0</v>
      </c>
      <c r="F61" s="72">
        <f>'Sabiqa Month'!F24</f>
        <v>0</v>
      </c>
      <c r="G61" s="93">
        <f>'Sabiqa Month'!G24</f>
        <v>0</v>
      </c>
      <c r="H61" s="95">
        <f>'Sabiqa Month'!H24</f>
        <v>0</v>
      </c>
      <c r="I61" s="73">
        <f>'Sabiqa Month'!I24</f>
        <v>0</v>
      </c>
      <c r="J61" s="182">
        <f>'Sabiqa Month'!J24</f>
        <v>0</v>
      </c>
      <c r="K61" s="73">
        <f>'Sabiqa Month'!K24</f>
        <v>0</v>
      </c>
      <c r="L61" s="182">
        <f>'Sabiqa Month'!L24</f>
        <v>0</v>
      </c>
      <c r="M61" s="72">
        <f>'Sabiqa Month'!M24</f>
        <v>0</v>
      </c>
      <c r="N61" s="73">
        <f>'Sabiqa Month'!N24</f>
        <v>0</v>
      </c>
      <c r="O61" s="50">
        <f>'Sabiqa Month'!O24</f>
        <v>0</v>
      </c>
      <c r="P61" s="72">
        <f>'Sabiqa Month'!P24</f>
        <v>0</v>
      </c>
      <c r="Q61" s="74">
        <f>'Sabiqa Month'!Q24</f>
        <v>0</v>
      </c>
      <c r="R61" s="74">
        <f>'Sabiqa Month'!R24</f>
        <v>0</v>
      </c>
      <c r="S61" s="189">
        <f>'Sabiqa Month'!S24</f>
        <v>0</v>
      </c>
      <c r="T61" s="93">
        <f>'Sabiqa Month'!T24</f>
        <v>0</v>
      </c>
      <c r="U61" s="72">
        <f>'Sabiqa Month'!U24</f>
        <v>0</v>
      </c>
      <c r="V61" s="74">
        <f>'Sabiqa Month'!V24</f>
        <v>0</v>
      </c>
      <c r="W61" s="74">
        <f>'Sabiqa Month'!W24</f>
        <v>0</v>
      </c>
      <c r="X61" s="93">
        <f>'Sabiqa Month'!X24</f>
        <v>0</v>
      </c>
      <c r="Y61" s="72">
        <f>'Sabiqa Month'!Y24</f>
        <v>0</v>
      </c>
      <c r="Z61" s="74">
        <f>'Sabiqa Month'!Z24</f>
        <v>0</v>
      </c>
      <c r="AA61" s="93">
        <f>'Sabiqa Month'!AA24</f>
        <v>0</v>
      </c>
      <c r="AB61" s="74">
        <f>'Sabiqa Month'!AB24</f>
        <v>0</v>
      </c>
      <c r="AC61" s="182">
        <f>'Sabiqa Month'!AC24</f>
        <v>0</v>
      </c>
      <c r="AD61" s="72">
        <f>'Sabiqa Month'!AD24</f>
        <v>0</v>
      </c>
      <c r="AE61" s="74">
        <f>'Sabiqa Month'!AE24</f>
        <v>0</v>
      </c>
      <c r="AF61" s="189">
        <f>'Sabiqa Month'!AF24</f>
        <v>0</v>
      </c>
      <c r="AG61" s="74">
        <f>'Sabiqa Month'!AG24</f>
        <v>0</v>
      </c>
      <c r="AH61" s="73">
        <f>'Sabiqa Month'!AH24</f>
        <v>0</v>
      </c>
      <c r="AI61" s="54">
        <f>'Sabiqa Month'!AI24</f>
        <v>0</v>
      </c>
      <c r="AJ61" s="74">
        <f>'Sabiqa Month'!AJ24</f>
        <v>0</v>
      </c>
      <c r="AK61" s="189">
        <f>'Sabiqa Month'!AK24</f>
        <v>0</v>
      </c>
      <c r="AL61" s="74">
        <f>'Sabiqa Month'!AL24</f>
        <v>0</v>
      </c>
      <c r="AM61" s="74">
        <f>'Sabiqa Month'!AM24</f>
        <v>0</v>
      </c>
      <c r="AN61" s="74">
        <f>'Sabiqa Month'!AN24</f>
        <v>0</v>
      </c>
      <c r="AO61" s="74">
        <f>'Sabiqa Month'!AO24</f>
        <v>0</v>
      </c>
      <c r="AP61" s="189">
        <f>'Sabiqa Month'!AP24</f>
        <v>0</v>
      </c>
      <c r="AQ61" s="75">
        <f>'Sabiqa Month'!AQ24</f>
        <v>0</v>
      </c>
      <c r="AR61" s="56">
        <f t="shared" ref="AR61:AR63" si="34">AR57</f>
        <v>0</v>
      </c>
      <c r="AS61" s="402">
        <f>'Mojuda Month'!AR24</f>
        <v>0</v>
      </c>
      <c r="AT61" s="405">
        <v>13</v>
      </c>
      <c r="AU61" s="28"/>
    </row>
    <row r="62" spans="1:47" ht="23.45" customHeight="1" x14ac:dyDescent="0.4">
      <c r="A62" s="27"/>
      <c r="B62" s="66">
        <f>'Mojuda Month'!B24</f>
        <v>0</v>
      </c>
      <c r="C62" s="437">
        <f>'Mojuda Month'!C24</f>
        <v>0</v>
      </c>
      <c r="D62" s="59">
        <f>'Mojuda Month'!D24</f>
        <v>0</v>
      </c>
      <c r="E62" s="61">
        <f>'Mojuda Month'!E24</f>
        <v>0</v>
      </c>
      <c r="F62" s="59">
        <f>'Mojuda Month'!F24</f>
        <v>0</v>
      </c>
      <c r="G62" s="61">
        <f>'Mojuda Month'!G24</f>
        <v>0</v>
      </c>
      <c r="H62" s="96">
        <f>'Mojuda Month'!H24</f>
        <v>0</v>
      </c>
      <c r="I62" s="62">
        <f>'Mojuda Month'!I24</f>
        <v>0</v>
      </c>
      <c r="J62" s="65">
        <f>'Mojuda Month'!J24</f>
        <v>0</v>
      </c>
      <c r="K62" s="62">
        <f>'Mojuda Month'!K24</f>
        <v>0</v>
      </c>
      <c r="L62" s="65">
        <f>'Mojuda Month'!L24</f>
        <v>0</v>
      </c>
      <c r="M62" s="59">
        <f>'Mojuda Month'!M24</f>
        <v>0</v>
      </c>
      <c r="N62" s="62">
        <f>'Mojuda Month'!N24</f>
        <v>0</v>
      </c>
      <c r="O62" s="51">
        <f>'Mojuda Month'!O24</f>
        <v>0</v>
      </c>
      <c r="P62" s="59">
        <f>'Mojuda Month'!P24</f>
        <v>0</v>
      </c>
      <c r="Q62" s="60">
        <f>'Mojuda Month'!Q24</f>
        <v>0</v>
      </c>
      <c r="R62" s="60">
        <f>'Mojuda Month'!R24</f>
        <v>0</v>
      </c>
      <c r="S62" s="190">
        <f>'Mojuda Month'!S24</f>
        <v>0</v>
      </c>
      <c r="T62" s="61">
        <f>'Mojuda Month'!T24</f>
        <v>0</v>
      </c>
      <c r="U62" s="59">
        <f>'Mojuda Month'!U24</f>
        <v>0</v>
      </c>
      <c r="V62" s="60">
        <f>'Mojuda Month'!V24</f>
        <v>0</v>
      </c>
      <c r="W62" s="60">
        <f>'Mojuda Month'!W24</f>
        <v>0</v>
      </c>
      <c r="X62" s="61">
        <f>'Mojuda Month'!X24</f>
        <v>0</v>
      </c>
      <c r="Y62" s="59">
        <f>'Mojuda Month'!Y24</f>
        <v>0</v>
      </c>
      <c r="Z62" s="60">
        <f>'Mojuda Month'!Z24</f>
        <v>0</v>
      </c>
      <c r="AA62" s="61">
        <f>'Mojuda Month'!AA24</f>
        <v>0</v>
      </c>
      <c r="AB62" s="60">
        <f>'Mojuda Month'!AB24</f>
        <v>0</v>
      </c>
      <c r="AC62" s="65">
        <f>'Mojuda Month'!AC24</f>
        <v>0</v>
      </c>
      <c r="AD62" s="59">
        <f>'Mojuda Month'!AD24</f>
        <v>0</v>
      </c>
      <c r="AE62" s="60">
        <f>'Mojuda Month'!AE24</f>
        <v>0</v>
      </c>
      <c r="AF62" s="190">
        <f>'Mojuda Month'!AF24</f>
        <v>0</v>
      </c>
      <c r="AG62" s="60">
        <f>'Mojuda Month'!AG24</f>
        <v>0</v>
      </c>
      <c r="AH62" s="62">
        <f>'Mojuda Month'!AH24</f>
        <v>0</v>
      </c>
      <c r="AI62" s="53">
        <f>'Mojuda Month'!AI24</f>
        <v>0</v>
      </c>
      <c r="AJ62" s="60">
        <f>'Mojuda Month'!AJ24</f>
        <v>0</v>
      </c>
      <c r="AK62" s="190">
        <f>'Mojuda Month'!AK24</f>
        <v>0</v>
      </c>
      <c r="AL62" s="60">
        <f>'Mojuda Month'!AL24</f>
        <v>0</v>
      </c>
      <c r="AM62" s="60">
        <f>'Mojuda Month'!AM24</f>
        <v>0</v>
      </c>
      <c r="AN62" s="60">
        <f>'Mojuda Month'!AN24</f>
        <v>0</v>
      </c>
      <c r="AO62" s="60">
        <f>'Mojuda Month'!AO24</f>
        <v>0</v>
      </c>
      <c r="AP62" s="190">
        <f>'Mojuda Month'!AP24</f>
        <v>0</v>
      </c>
      <c r="AQ62" s="63">
        <f>'Mojuda Month'!AQ24</f>
        <v>0</v>
      </c>
      <c r="AR62" s="57">
        <f t="shared" si="34"/>
        <v>0</v>
      </c>
      <c r="AS62" s="403"/>
      <c r="AT62" s="406"/>
      <c r="AU62" s="28"/>
    </row>
    <row r="63" spans="1:47" ht="23.45" customHeight="1" thickBot="1" x14ac:dyDescent="0.45">
      <c r="A63" s="27"/>
      <c r="B63" s="76">
        <f t="shared" ref="B63:AP63" si="35">IF(SUM(B61:B62)=0,0,IF(B61=0,1*100.0001,IF(B62=0,1*-100.0001,(B62/B61*100-100))))</f>
        <v>0</v>
      </c>
      <c r="C63" s="94">
        <f t="shared" si="35"/>
        <v>0</v>
      </c>
      <c r="D63" s="77">
        <f t="shared" si="35"/>
        <v>0</v>
      </c>
      <c r="E63" s="94">
        <f t="shared" si="35"/>
        <v>0</v>
      </c>
      <c r="F63" s="77">
        <f t="shared" si="35"/>
        <v>0</v>
      </c>
      <c r="G63" s="94">
        <f t="shared" si="35"/>
        <v>0</v>
      </c>
      <c r="H63" s="97">
        <f t="shared" si="35"/>
        <v>0</v>
      </c>
      <c r="I63" s="78">
        <f t="shared" si="35"/>
        <v>0</v>
      </c>
      <c r="J63" s="183">
        <f t="shared" si="35"/>
        <v>0</v>
      </c>
      <c r="K63" s="78">
        <f t="shared" si="35"/>
        <v>0</v>
      </c>
      <c r="L63" s="183">
        <f t="shared" si="35"/>
        <v>0</v>
      </c>
      <c r="M63" s="77">
        <f t="shared" si="35"/>
        <v>0</v>
      </c>
      <c r="N63" s="78">
        <f t="shared" si="35"/>
        <v>0</v>
      </c>
      <c r="O63" s="52">
        <f t="shared" si="35"/>
        <v>0</v>
      </c>
      <c r="P63" s="77">
        <f t="shared" si="35"/>
        <v>0</v>
      </c>
      <c r="Q63" s="79">
        <f t="shared" si="35"/>
        <v>0</v>
      </c>
      <c r="R63" s="79">
        <f t="shared" si="35"/>
        <v>0</v>
      </c>
      <c r="S63" s="191">
        <f t="shared" si="35"/>
        <v>0</v>
      </c>
      <c r="T63" s="94">
        <f t="shared" si="35"/>
        <v>0</v>
      </c>
      <c r="U63" s="77">
        <f t="shared" si="35"/>
        <v>0</v>
      </c>
      <c r="V63" s="79">
        <f t="shared" si="35"/>
        <v>0</v>
      </c>
      <c r="W63" s="79">
        <f t="shared" si="35"/>
        <v>0</v>
      </c>
      <c r="X63" s="94">
        <f t="shared" si="35"/>
        <v>0</v>
      </c>
      <c r="Y63" s="77">
        <f t="shared" si="35"/>
        <v>0</v>
      </c>
      <c r="Z63" s="79">
        <f t="shared" si="35"/>
        <v>0</v>
      </c>
      <c r="AA63" s="94">
        <f t="shared" si="35"/>
        <v>0</v>
      </c>
      <c r="AB63" s="79">
        <f t="shared" si="35"/>
        <v>0</v>
      </c>
      <c r="AC63" s="183">
        <f t="shared" si="35"/>
        <v>0</v>
      </c>
      <c r="AD63" s="77">
        <f t="shared" si="35"/>
        <v>0</v>
      </c>
      <c r="AE63" s="79">
        <f t="shared" si="35"/>
        <v>0</v>
      </c>
      <c r="AF63" s="191">
        <f t="shared" si="35"/>
        <v>0</v>
      </c>
      <c r="AG63" s="79">
        <f t="shared" si="35"/>
        <v>0</v>
      </c>
      <c r="AH63" s="78">
        <f t="shared" si="35"/>
        <v>0</v>
      </c>
      <c r="AI63" s="55">
        <f t="shared" si="35"/>
        <v>0</v>
      </c>
      <c r="AJ63" s="79">
        <f t="shared" si="35"/>
        <v>0</v>
      </c>
      <c r="AK63" s="191">
        <f t="shared" si="35"/>
        <v>0</v>
      </c>
      <c r="AL63" s="79">
        <f t="shared" si="35"/>
        <v>0</v>
      </c>
      <c r="AM63" s="79">
        <f t="shared" si="35"/>
        <v>0</v>
      </c>
      <c r="AN63" s="79">
        <f t="shared" si="35"/>
        <v>0</v>
      </c>
      <c r="AO63" s="79">
        <f t="shared" si="35"/>
        <v>0</v>
      </c>
      <c r="AP63" s="191">
        <f t="shared" si="35"/>
        <v>0</v>
      </c>
      <c r="AQ63" s="78">
        <f t="shared" ref="AQ63" si="36">IF(SUM(AQ61:AQ62)=0,0,IF(AQ61=0,1*100.0001,IF(AQ62=0,1*-100.0001,(AQ62/AQ61*100-100))))</f>
        <v>0</v>
      </c>
      <c r="AR63" s="58" t="str">
        <f t="shared" si="34"/>
        <v>ترقی/تنزلی</v>
      </c>
      <c r="AS63" s="404"/>
      <c r="AT63" s="407"/>
      <c r="AU63" s="28"/>
    </row>
    <row r="64" spans="1:47" s="33" customFormat="1" ht="4.1500000000000004" customHeight="1" thickBot="1" x14ac:dyDescent="0.45">
      <c r="A64" s="84"/>
      <c r="B64" s="192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4"/>
      <c r="AS64" s="195"/>
      <c r="AT64" s="196"/>
      <c r="AU64" s="40"/>
    </row>
    <row r="65" spans="1:47" ht="23.45" customHeight="1" x14ac:dyDescent="0.4">
      <c r="A65" s="27"/>
      <c r="B65" s="71">
        <f>'Sabiqa Month'!B25</f>
        <v>0</v>
      </c>
      <c r="C65" s="436">
        <f>'Sabiqa Month'!C25</f>
        <v>0</v>
      </c>
      <c r="D65" s="72">
        <f>'Sabiqa Month'!D25</f>
        <v>0</v>
      </c>
      <c r="E65" s="93">
        <f>'Sabiqa Month'!E25</f>
        <v>0</v>
      </c>
      <c r="F65" s="72">
        <f>'Sabiqa Month'!F25</f>
        <v>0</v>
      </c>
      <c r="G65" s="93">
        <f>'Sabiqa Month'!G25</f>
        <v>0</v>
      </c>
      <c r="H65" s="95">
        <f>'Sabiqa Month'!H25</f>
        <v>0</v>
      </c>
      <c r="I65" s="73">
        <f>'Sabiqa Month'!I25</f>
        <v>0</v>
      </c>
      <c r="J65" s="182">
        <f>'Sabiqa Month'!J25</f>
        <v>0</v>
      </c>
      <c r="K65" s="73">
        <f>'Sabiqa Month'!K25</f>
        <v>0</v>
      </c>
      <c r="L65" s="182">
        <f>'Sabiqa Month'!L25</f>
        <v>0</v>
      </c>
      <c r="M65" s="72">
        <f>'Sabiqa Month'!M25</f>
        <v>0</v>
      </c>
      <c r="N65" s="73">
        <f>'Sabiqa Month'!N25</f>
        <v>0</v>
      </c>
      <c r="O65" s="50">
        <f>'Sabiqa Month'!O25</f>
        <v>0</v>
      </c>
      <c r="P65" s="72">
        <f>'Sabiqa Month'!P25</f>
        <v>0</v>
      </c>
      <c r="Q65" s="74">
        <f>'Sabiqa Month'!Q25</f>
        <v>0</v>
      </c>
      <c r="R65" s="74">
        <f>'Sabiqa Month'!R25</f>
        <v>0</v>
      </c>
      <c r="S65" s="189">
        <f>'Sabiqa Month'!S25</f>
        <v>0</v>
      </c>
      <c r="T65" s="93">
        <f>'Sabiqa Month'!T25</f>
        <v>0</v>
      </c>
      <c r="U65" s="72">
        <f>'Sabiqa Month'!U25</f>
        <v>0</v>
      </c>
      <c r="V65" s="74">
        <f>'Sabiqa Month'!V25</f>
        <v>0</v>
      </c>
      <c r="W65" s="74">
        <f>'Sabiqa Month'!W25</f>
        <v>0</v>
      </c>
      <c r="X65" s="93">
        <f>'Sabiqa Month'!X25</f>
        <v>0</v>
      </c>
      <c r="Y65" s="72">
        <f>'Sabiqa Month'!Y25</f>
        <v>0</v>
      </c>
      <c r="Z65" s="74">
        <f>'Sabiqa Month'!Z25</f>
        <v>0</v>
      </c>
      <c r="AA65" s="93">
        <f>'Sabiqa Month'!AA25</f>
        <v>0</v>
      </c>
      <c r="AB65" s="74">
        <f>'Sabiqa Month'!AB25</f>
        <v>0</v>
      </c>
      <c r="AC65" s="182">
        <f>'Sabiqa Month'!AC25</f>
        <v>0</v>
      </c>
      <c r="AD65" s="72">
        <f>'Sabiqa Month'!AD25</f>
        <v>0</v>
      </c>
      <c r="AE65" s="74">
        <f>'Sabiqa Month'!AE25</f>
        <v>0</v>
      </c>
      <c r="AF65" s="189">
        <f>'Sabiqa Month'!AF25</f>
        <v>0</v>
      </c>
      <c r="AG65" s="74">
        <f>'Sabiqa Month'!AG25</f>
        <v>0</v>
      </c>
      <c r="AH65" s="73">
        <f>'Sabiqa Month'!AH25</f>
        <v>0</v>
      </c>
      <c r="AI65" s="54">
        <f>'Sabiqa Month'!AI25</f>
        <v>0</v>
      </c>
      <c r="AJ65" s="74">
        <f>'Sabiqa Month'!AJ25</f>
        <v>0</v>
      </c>
      <c r="AK65" s="189">
        <f>'Sabiqa Month'!AK25</f>
        <v>0</v>
      </c>
      <c r="AL65" s="74">
        <f>'Sabiqa Month'!AL25</f>
        <v>0</v>
      </c>
      <c r="AM65" s="74">
        <f>'Sabiqa Month'!AM25</f>
        <v>0</v>
      </c>
      <c r="AN65" s="74">
        <f>'Sabiqa Month'!AN25</f>
        <v>0</v>
      </c>
      <c r="AO65" s="74">
        <f>'Sabiqa Month'!AO25</f>
        <v>0</v>
      </c>
      <c r="AP65" s="189">
        <f>'Sabiqa Month'!AP25</f>
        <v>0</v>
      </c>
      <c r="AQ65" s="75">
        <f>'Sabiqa Month'!AQ25</f>
        <v>0</v>
      </c>
      <c r="AR65" s="56">
        <f t="shared" ref="AR65:AR67" si="37">AR61</f>
        <v>0</v>
      </c>
      <c r="AS65" s="402">
        <f>'Mojuda Month'!AR25</f>
        <v>0</v>
      </c>
      <c r="AT65" s="405">
        <v>14</v>
      </c>
      <c r="AU65" s="28"/>
    </row>
    <row r="66" spans="1:47" ht="23.45" customHeight="1" x14ac:dyDescent="0.4">
      <c r="A66" s="27"/>
      <c r="B66" s="66">
        <f>'Mojuda Month'!B25</f>
        <v>0</v>
      </c>
      <c r="C66" s="437">
        <f>'Mojuda Month'!C25</f>
        <v>0</v>
      </c>
      <c r="D66" s="59">
        <f>'Mojuda Month'!D25</f>
        <v>0</v>
      </c>
      <c r="E66" s="61">
        <f>'Mojuda Month'!E25</f>
        <v>0</v>
      </c>
      <c r="F66" s="59">
        <f>'Mojuda Month'!F25</f>
        <v>0</v>
      </c>
      <c r="G66" s="61">
        <f>'Mojuda Month'!G25</f>
        <v>0</v>
      </c>
      <c r="H66" s="96">
        <f>'Mojuda Month'!H25</f>
        <v>0</v>
      </c>
      <c r="I66" s="62">
        <f>'Mojuda Month'!I25</f>
        <v>0</v>
      </c>
      <c r="J66" s="65">
        <f>'Mojuda Month'!J25</f>
        <v>0</v>
      </c>
      <c r="K66" s="62">
        <f>'Mojuda Month'!K25</f>
        <v>0</v>
      </c>
      <c r="L66" s="65">
        <f>'Mojuda Month'!L25</f>
        <v>0</v>
      </c>
      <c r="M66" s="59">
        <f>'Mojuda Month'!M25</f>
        <v>0</v>
      </c>
      <c r="N66" s="62">
        <f>'Mojuda Month'!N25</f>
        <v>0</v>
      </c>
      <c r="O66" s="51">
        <f>'Mojuda Month'!O25</f>
        <v>0</v>
      </c>
      <c r="P66" s="59">
        <f>'Mojuda Month'!P25</f>
        <v>0</v>
      </c>
      <c r="Q66" s="60">
        <f>'Mojuda Month'!Q25</f>
        <v>0</v>
      </c>
      <c r="R66" s="60">
        <f>'Mojuda Month'!R25</f>
        <v>0</v>
      </c>
      <c r="S66" s="190">
        <f>'Mojuda Month'!S25</f>
        <v>0</v>
      </c>
      <c r="T66" s="61">
        <f>'Mojuda Month'!T25</f>
        <v>0</v>
      </c>
      <c r="U66" s="59">
        <f>'Mojuda Month'!U25</f>
        <v>0</v>
      </c>
      <c r="V66" s="60">
        <f>'Mojuda Month'!V25</f>
        <v>0</v>
      </c>
      <c r="W66" s="60">
        <f>'Mojuda Month'!W25</f>
        <v>0</v>
      </c>
      <c r="X66" s="61">
        <f>'Mojuda Month'!X25</f>
        <v>0</v>
      </c>
      <c r="Y66" s="59">
        <f>'Mojuda Month'!Y25</f>
        <v>0</v>
      </c>
      <c r="Z66" s="60">
        <f>'Mojuda Month'!Z25</f>
        <v>0</v>
      </c>
      <c r="AA66" s="61">
        <f>'Mojuda Month'!AA25</f>
        <v>0</v>
      </c>
      <c r="AB66" s="60">
        <f>'Mojuda Month'!AB25</f>
        <v>0</v>
      </c>
      <c r="AC66" s="65">
        <f>'Mojuda Month'!AC25</f>
        <v>0</v>
      </c>
      <c r="AD66" s="59">
        <f>'Mojuda Month'!AD25</f>
        <v>0</v>
      </c>
      <c r="AE66" s="60">
        <f>'Mojuda Month'!AE25</f>
        <v>0</v>
      </c>
      <c r="AF66" s="190">
        <f>'Mojuda Month'!AF25</f>
        <v>0</v>
      </c>
      <c r="AG66" s="60">
        <f>'Mojuda Month'!AG25</f>
        <v>0</v>
      </c>
      <c r="AH66" s="62">
        <f>'Mojuda Month'!AH25</f>
        <v>0</v>
      </c>
      <c r="AI66" s="53">
        <f>'Mojuda Month'!AI25</f>
        <v>0</v>
      </c>
      <c r="AJ66" s="60">
        <f>'Mojuda Month'!AJ25</f>
        <v>0</v>
      </c>
      <c r="AK66" s="190">
        <f>'Mojuda Month'!AK25</f>
        <v>0</v>
      </c>
      <c r="AL66" s="60">
        <f>'Mojuda Month'!AL25</f>
        <v>0</v>
      </c>
      <c r="AM66" s="60">
        <f>'Mojuda Month'!AM25</f>
        <v>0</v>
      </c>
      <c r="AN66" s="60">
        <f>'Mojuda Month'!AN25</f>
        <v>0</v>
      </c>
      <c r="AO66" s="60">
        <f>'Mojuda Month'!AO25</f>
        <v>0</v>
      </c>
      <c r="AP66" s="190">
        <f>'Mojuda Month'!AP25</f>
        <v>0</v>
      </c>
      <c r="AQ66" s="63">
        <f>'Mojuda Month'!AQ25</f>
        <v>0</v>
      </c>
      <c r="AR66" s="57">
        <f t="shared" si="37"/>
        <v>0</v>
      </c>
      <c r="AS66" s="403"/>
      <c r="AT66" s="406"/>
      <c r="AU66" s="28"/>
    </row>
    <row r="67" spans="1:47" ht="23.45" customHeight="1" thickBot="1" x14ac:dyDescent="0.45">
      <c r="A67" s="27"/>
      <c r="B67" s="76">
        <f t="shared" ref="B67:AP67" si="38">IF(SUM(B65:B66)=0,0,IF(B65=0,1*100.0001,IF(B66=0,1*-100.0001,(B66/B65*100-100))))</f>
        <v>0</v>
      </c>
      <c r="C67" s="94">
        <f t="shared" si="38"/>
        <v>0</v>
      </c>
      <c r="D67" s="77">
        <f t="shared" si="38"/>
        <v>0</v>
      </c>
      <c r="E67" s="94">
        <f t="shared" si="38"/>
        <v>0</v>
      </c>
      <c r="F67" s="77">
        <f t="shared" si="38"/>
        <v>0</v>
      </c>
      <c r="G67" s="94">
        <f t="shared" si="38"/>
        <v>0</v>
      </c>
      <c r="H67" s="97">
        <f t="shared" si="38"/>
        <v>0</v>
      </c>
      <c r="I67" s="78">
        <f t="shared" si="38"/>
        <v>0</v>
      </c>
      <c r="J67" s="183">
        <f t="shared" si="38"/>
        <v>0</v>
      </c>
      <c r="K67" s="78">
        <f t="shared" si="38"/>
        <v>0</v>
      </c>
      <c r="L67" s="183">
        <f t="shared" si="38"/>
        <v>0</v>
      </c>
      <c r="M67" s="77">
        <f t="shared" si="38"/>
        <v>0</v>
      </c>
      <c r="N67" s="78">
        <f t="shared" si="38"/>
        <v>0</v>
      </c>
      <c r="O67" s="52">
        <f t="shared" si="38"/>
        <v>0</v>
      </c>
      <c r="P67" s="77">
        <f t="shared" si="38"/>
        <v>0</v>
      </c>
      <c r="Q67" s="79">
        <f t="shared" si="38"/>
        <v>0</v>
      </c>
      <c r="R67" s="79">
        <f t="shared" si="38"/>
        <v>0</v>
      </c>
      <c r="S67" s="191">
        <f t="shared" si="38"/>
        <v>0</v>
      </c>
      <c r="T67" s="94">
        <f t="shared" si="38"/>
        <v>0</v>
      </c>
      <c r="U67" s="77">
        <f t="shared" si="38"/>
        <v>0</v>
      </c>
      <c r="V67" s="79">
        <f t="shared" si="38"/>
        <v>0</v>
      </c>
      <c r="W67" s="79">
        <f t="shared" si="38"/>
        <v>0</v>
      </c>
      <c r="X67" s="94">
        <f t="shared" si="38"/>
        <v>0</v>
      </c>
      <c r="Y67" s="77">
        <f t="shared" si="38"/>
        <v>0</v>
      </c>
      <c r="Z67" s="79">
        <f t="shared" si="38"/>
        <v>0</v>
      </c>
      <c r="AA67" s="94">
        <f t="shared" si="38"/>
        <v>0</v>
      </c>
      <c r="AB67" s="79">
        <f t="shared" si="38"/>
        <v>0</v>
      </c>
      <c r="AC67" s="183">
        <f t="shared" si="38"/>
        <v>0</v>
      </c>
      <c r="AD67" s="77">
        <f t="shared" si="38"/>
        <v>0</v>
      </c>
      <c r="AE67" s="79">
        <f t="shared" si="38"/>
        <v>0</v>
      </c>
      <c r="AF67" s="191">
        <f t="shared" si="38"/>
        <v>0</v>
      </c>
      <c r="AG67" s="79">
        <f t="shared" si="38"/>
        <v>0</v>
      </c>
      <c r="AH67" s="78">
        <f t="shared" si="38"/>
        <v>0</v>
      </c>
      <c r="AI67" s="55">
        <f t="shared" si="38"/>
        <v>0</v>
      </c>
      <c r="AJ67" s="79">
        <f t="shared" si="38"/>
        <v>0</v>
      </c>
      <c r="AK67" s="191">
        <f t="shared" si="38"/>
        <v>0</v>
      </c>
      <c r="AL67" s="79">
        <f t="shared" si="38"/>
        <v>0</v>
      </c>
      <c r="AM67" s="79">
        <f t="shared" si="38"/>
        <v>0</v>
      </c>
      <c r="AN67" s="79">
        <f t="shared" si="38"/>
        <v>0</v>
      </c>
      <c r="AO67" s="79">
        <f t="shared" si="38"/>
        <v>0</v>
      </c>
      <c r="AP67" s="191">
        <f t="shared" si="38"/>
        <v>0</v>
      </c>
      <c r="AQ67" s="78">
        <f t="shared" ref="AQ67" si="39">IF(SUM(AQ65:AQ66)=0,0,IF(AQ65=0,1*100.0001,IF(AQ66=0,1*-100.0001,(AQ66/AQ65*100-100))))</f>
        <v>0</v>
      </c>
      <c r="AR67" s="58" t="str">
        <f t="shared" si="37"/>
        <v>ترقی/تنزلی</v>
      </c>
      <c r="AS67" s="404"/>
      <c r="AT67" s="407"/>
      <c r="AU67" s="28"/>
    </row>
    <row r="68" spans="1:47" s="33" customFormat="1" ht="4.1500000000000004" customHeight="1" thickBot="1" x14ac:dyDescent="0.45">
      <c r="A68" s="84"/>
      <c r="B68" s="192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4"/>
      <c r="AS68" s="195"/>
      <c r="AT68" s="196"/>
      <c r="AU68" s="40"/>
    </row>
    <row r="69" spans="1:47" ht="23.45" customHeight="1" x14ac:dyDescent="0.4">
      <c r="A69" s="27"/>
      <c r="B69" s="71">
        <f>'Sabiqa Month'!B26</f>
        <v>0</v>
      </c>
      <c r="C69" s="436">
        <f>'Sabiqa Month'!C26</f>
        <v>0</v>
      </c>
      <c r="D69" s="72">
        <f>'Sabiqa Month'!D26</f>
        <v>0</v>
      </c>
      <c r="E69" s="93">
        <f>'Sabiqa Month'!E26</f>
        <v>0</v>
      </c>
      <c r="F69" s="72">
        <f>'Sabiqa Month'!F26</f>
        <v>0</v>
      </c>
      <c r="G69" s="93">
        <f>'Sabiqa Month'!G26</f>
        <v>0</v>
      </c>
      <c r="H69" s="95">
        <f>'Sabiqa Month'!H26</f>
        <v>0</v>
      </c>
      <c r="I69" s="73">
        <f>'Sabiqa Month'!I26</f>
        <v>0</v>
      </c>
      <c r="J69" s="182">
        <f>'Sabiqa Month'!J26</f>
        <v>0</v>
      </c>
      <c r="K69" s="73">
        <f>'Sabiqa Month'!K26</f>
        <v>0</v>
      </c>
      <c r="L69" s="182">
        <f>'Sabiqa Month'!L26</f>
        <v>0</v>
      </c>
      <c r="M69" s="72">
        <f>'Sabiqa Month'!M26</f>
        <v>0</v>
      </c>
      <c r="N69" s="73">
        <f>'Sabiqa Month'!N26</f>
        <v>0</v>
      </c>
      <c r="O69" s="50">
        <f>'Sabiqa Month'!O26</f>
        <v>0</v>
      </c>
      <c r="P69" s="72">
        <f>'Sabiqa Month'!P26</f>
        <v>0</v>
      </c>
      <c r="Q69" s="74">
        <f>'Sabiqa Month'!Q26</f>
        <v>0</v>
      </c>
      <c r="R69" s="74">
        <f>'Sabiqa Month'!R26</f>
        <v>0</v>
      </c>
      <c r="S69" s="189">
        <f>'Sabiqa Month'!S26</f>
        <v>0</v>
      </c>
      <c r="T69" s="93">
        <f>'Sabiqa Month'!T26</f>
        <v>0</v>
      </c>
      <c r="U69" s="72">
        <f>'Sabiqa Month'!U26</f>
        <v>0</v>
      </c>
      <c r="V69" s="74">
        <f>'Sabiqa Month'!V26</f>
        <v>0</v>
      </c>
      <c r="W69" s="74">
        <f>'Sabiqa Month'!W26</f>
        <v>0</v>
      </c>
      <c r="X69" s="93">
        <f>'Sabiqa Month'!X26</f>
        <v>0</v>
      </c>
      <c r="Y69" s="72">
        <f>'Sabiqa Month'!Y26</f>
        <v>0</v>
      </c>
      <c r="Z69" s="74">
        <f>'Sabiqa Month'!Z26</f>
        <v>0</v>
      </c>
      <c r="AA69" s="93">
        <f>'Sabiqa Month'!AA26</f>
        <v>0</v>
      </c>
      <c r="AB69" s="74">
        <f>'Sabiqa Month'!AB26</f>
        <v>0</v>
      </c>
      <c r="AC69" s="182">
        <f>'Sabiqa Month'!AC26</f>
        <v>0</v>
      </c>
      <c r="AD69" s="72">
        <f>'Sabiqa Month'!AD26</f>
        <v>0</v>
      </c>
      <c r="AE69" s="74">
        <f>'Sabiqa Month'!AE26</f>
        <v>0</v>
      </c>
      <c r="AF69" s="189">
        <f>'Sabiqa Month'!AF26</f>
        <v>0</v>
      </c>
      <c r="AG69" s="74">
        <f>'Sabiqa Month'!AG26</f>
        <v>0</v>
      </c>
      <c r="AH69" s="73">
        <f>'Sabiqa Month'!AH26</f>
        <v>0</v>
      </c>
      <c r="AI69" s="54">
        <f>'Sabiqa Month'!AI26</f>
        <v>0</v>
      </c>
      <c r="AJ69" s="74">
        <f>'Sabiqa Month'!AJ26</f>
        <v>0</v>
      </c>
      <c r="AK69" s="189">
        <f>'Sabiqa Month'!AK26</f>
        <v>0</v>
      </c>
      <c r="AL69" s="74">
        <f>'Sabiqa Month'!AL26</f>
        <v>0</v>
      </c>
      <c r="AM69" s="74">
        <f>'Sabiqa Month'!AM26</f>
        <v>0</v>
      </c>
      <c r="AN69" s="74">
        <f>'Sabiqa Month'!AN26</f>
        <v>0</v>
      </c>
      <c r="AO69" s="74">
        <f>'Sabiqa Month'!AO26</f>
        <v>0</v>
      </c>
      <c r="AP69" s="189">
        <f>'Sabiqa Month'!AP26</f>
        <v>0</v>
      </c>
      <c r="AQ69" s="75">
        <f>'Sabiqa Month'!AQ26</f>
        <v>0</v>
      </c>
      <c r="AR69" s="56">
        <f t="shared" ref="AR69:AR71" si="40">AR65</f>
        <v>0</v>
      </c>
      <c r="AS69" s="402">
        <f>'Mojuda Month'!AR26</f>
        <v>0</v>
      </c>
      <c r="AT69" s="405">
        <v>15</v>
      </c>
      <c r="AU69" s="28"/>
    </row>
    <row r="70" spans="1:47" ht="23.45" customHeight="1" x14ac:dyDescent="0.4">
      <c r="A70" s="27"/>
      <c r="B70" s="66">
        <f>'Mojuda Month'!B26</f>
        <v>0</v>
      </c>
      <c r="C70" s="437">
        <f>'Mojuda Month'!C26</f>
        <v>0</v>
      </c>
      <c r="D70" s="59">
        <f>'Mojuda Month'!D26</f>
        <v>0</v>
      </c>
      <c r="E70" s="61">
        <f>'Mojuda Month'!E26</f>
        <v>0</v>
      </c>
      <c r="F70" s="59">
        <f>'Mojuda Month'!F26</f>
        <v>0</v>
      </c>
      <c r="G70" s="61">
        <f>'Mojuda Month'!G26</f>
        <v>0</v>
      </c>
      <c r="H70" s="96">
        <f>'Mojuda Month'!H26</f>
        <v>0</v>
      </c>
      <c r="I70" s="62">
        <f>'Mojuda Month'!I26</f>
        <v>0</v>
      </c>
      <c r="J70" s="65">
        <f>'Mojuda Month'!J26</f>
        <v>0</v>
      </c>
      <c r="K70" s="62">
        <f>'Mojuda Month'!K26</f>
        <v>0</v>
      </c>
      <c r="L70" s="65">
        <f>'Mojuda Month'!L26</f>
        <v>0</v>
      </c>
      <c r="M70" s="59">
        <f>'Mojuda Month'!M26</f>
        <v>0</v>
      </c>
      <c r="N70" s="62">
        <f>'Mojuda Month'!N26</f>
        <v>0</v>
      </c>
      <c r="O70" s="51">
        <f>'Mojuda Month'!O26</f>
        <v>0</v>
      </c>
      <c r="P70" s="59">
        <f>'Mojuda Month'!P26</f>
        <v>0</v>
      </c>
      <c r="Q70" s="60">
        <f>'Mojuda Month'!Q26</f>
        <v>0</v>
      </c>
      <c r="R70" s="60">
        <f>'Mojuda Month'!R26</f>
        <v>0</v>
      </c>
      <c r="S70" s="190">
        <f>'Mojuda Month'!S26</f>
        <v>0</v>
      </c>
      <c r="T70" s="61">
        <f>'Mojuda Month'!T26</f>
        <v>0</v>
      </c>
      <c r="U70" s="59">
        <f>'Mojuda Month'!U26</f>
        <v>0</v>
      </c>
      <c r="V70" s="60">
        <f>'Mojuda Month'!V26</f>
        <v>0</v>
      </c>
      <c r="W70" s="60">
        <f>'Mojuda Month'!W26</f>
        <v>0</v>
      </c>
      <c r="X70" s="61">
        <f>'Mojuda Month'!X26</f>
        <v>0</v>
      </c>
      <c r="Y70" s="59">
        <f>'Mojuda Month'!Y26</f>
        <v>0</v>
      </c>
      <c r="Z70" s="60">
        <f>'Mojuda Month'!Z26</f>
        <v>0</v>
      </c>
      <c r="AA70" s="61">
        <f>'Mojuda Month'!AA26</f>
        <v>0</v>
      </c>
      <c r="AB70" s="60">
        <f>'Mojuda Month'!AB26</f>
        <v>0</v>
      </c>
      <c r="AC70" s="65">
        <f>'Mojuda Month'!AC26</f>
        <v>0</v>
      </c>
      <c r="AD70" s="59">
        <f>'Mojuda Month'!AD26</f>
        <v>0</v>
      </c>
      <c r="AE70" s="60">
        <f>'Mojuda Month'!AE26</f>
        <v>0</v>
      </c>
      <c r="AF70" s="190">
        <f>'Mojuda Month'!AF26</f>
        <v>0</v>
      </c>
      <c r="AG70" s="60">
        <f>'Mojuda Month'!AG26</f>
        <v>0</v>
      </c>
      <c r="AH70" s="62">
        <f>'Mojuda Month'!AH26</f>
        <v>0</v>
      </c>
      <c r="AI70" s="53">
        <f>'Mojuda Month'!AI26</f>
        <v>0</v>
      </c>
      <c r="AJ70" s="60">
        <f>'Mojuda Month'!AJ26</f>
        <v>0</v>
      </c>
      <c r="AK70" s="190">
        <f>'Mojuda Month'!AK26</f>
        <v>0</v>
      </c>
      <c r="AL70" s="60">
        <f>'Mojuda Month'!AL26</f>
        <v>0</v>
      </c>
      <c r="AM70" s="60">
        <f>'Mojuda Month'!AM26</f>
        <v>0</v>
      </c>
      <c r="AN70" s="60">
        <f>'Mojuda Month'!AN26</f>
        <v>0</v>
      </c>
      <c r="AO70" s="60">
        <f>'Mojuda Month'!AO26</f>
        <v>0</v>
      </c>
      <c r="AP70" s="190">
        <f>'Mojuda Month'!AP26</f>
        <v>0</v>
      </c>
      <c r="AQ70" s="63">
        <f>'Mojuda Month'!AQ26</f>
        <v>0</v>
      </c>
      <c r="AR70" s="57">
        <f t="shared" si="40"/>
        <v>0</v>
      </c>
      <c r="AS70" s="403"/>
      <c r="AT70" s="406"/>
      <c r="AU70" s="28"/>
    </row>
    <row r="71" spans="1:47" ht="23.45" customHeight="1" thickBot="1" x14ac:dyDescent="0.45">
      <c r="A71" s="27"/>
      <c r="B71" s="76">
        <f t="shared" ref="B71:AP71" si="41">IF(SUM(B69:B70)=0,0,IF(B69=0,1*100.0001,IF(B70=0,1*-100.0001,(B70/B69*100-100))))</f>
        <v>0</v>
      </c>
      <c r="C71" s="94">
        <f t="shared" si="41"/>
        <v>0</v>
      </c>
      <c r="D71" s="77">
        <f t="shared" si="41"/>
        <v>0</v>
      </c>
      <c r="E71" s="94">
        <f t="shared" si="41"/>
        <v>0</v>
      </c>
      <c r="F71" s="77">
        <f t="shared" si="41"/>
        <v>0</v>
      </c>
      <c r="G71" s="94">
        <f t="shared" si="41"/>
        <v>0</v>
      </c>
      <c r="H71" s="97">
        <f t="shared" si="41"/>
        <v>0</v>
      </c>
      <c r="I71" s="78">
        <f t="shared" si="41"/>
        <v>0</v>
      </c>
      <c r="J71" s="183">
        <f t="shared" si="41"/>
        <v>0</v>
      </c>
      <c r="K71" s="78">
        <f t="shared" si="41"/>
        <v>0</v>
      </c>
      <c r="L71" s="183">
        <f t="shared" si="41"/>
        <v>0</v>
      </c>
      <c r="M71" s="77">
        <f t="shared" si="41"/>
        <v>0</v>
      </c>
      <c r="N71" s="78">
        <f t="shared" si="41"/>
        <v>0</v>
      </c>
      <c r="O71" s="52">
        <f t="shared" si="41"/>
        <v>0</v>
      </c>
      <c r="P71" s="77">
        <f t="shared" si="41"/>
        <v>0</v>
      </c>
      <c r="Q71" s="79">
        <f t="shared" si="41"/>
        <v>0</v>
      </c>
      <c r="R71" s="79">
        <f t="shared" si="41"/>
        <v>0</v>
      </c>
      <c r="S71" s="191">
        <f t="shared" si="41"/>
        <v>0</v>
      </c>
      <c r="T71" s="94">
        <f t="shared" si="41"/>
        <v>0</v>
      </c>
      <c r="U71" s="77">
        <f t="shared" si="41"/>
        <v>0</v>
      </c>
      <c r="V71" s="79">
        <f t="shared" si="41"/>
        <v>0</v>
      </c>
      <c r="W71" s="79">
        <f t="shared" si="41"/>
        <v>0</v>
      </c>
      <c r="X71" s="94">
        <f t="shared" si="41"/>
        <v>0</v>
      </c>
      <c r="Y71" s="77">
        <f t="shared" si="41"/>
        <v>0</v>
      </c>
      <c r="Z71" s="79">
        <f t="shared" si="41"/>
        <v>0</v>
      </c>
      <c r="AA71" s="94">
        <f t="shared" si="41"/>
        <v>0</v>
      </c>
      <c r="AB71" s="79">
        <f t="shared" si="41"/>
        <v>0</v>
      </c>
      <c r="AC71" s="183">
        <f t="shared" si="41"/>
        <v>0</v>
      </c>
      <c r="AD71" s="77">
        <f t="shared" si="41"/>
        <v>0</v>
      </c>
      <c r="AE71" s="79">
        <f t="shared" si="41"/>
        <v>0</v>
      </c>
      <c r="AF71" s="191">
        <f t="shared" si="41"/>
        <v>0</v>
      </c>
      <c r="AG71" s="79">
        <f t="shared" si="41"/>
        <v>0</v>
      </c>
      <c r="AH71" s="78">
        <f t="shared" si="41"/>
        <v>0</v>
      </c>
      <c r="AI71" s="55">
        <f t="shared" si="41"/>
        <v>0</v>
      </c>
      <c r="AJ71" s="79">
        <f t="shared" si="41"/>
        <v>0</v>
      </c>
      <c r="AK71" s="191">
        <f t="shared" si="41"/>
        <v>0</v>
      </c>
      <c r="AL71" s="79">
        <f t="shared" si="41"/>
        <v>0</v>
      </c>
      <c r="AM71" s="79">
        <f t="shared" si="41"/>
        <v>0</v>
      </c>
      <c r="AN71" s="79">
        <f t="shared" si="41"/>
        <v>0</v>
      </c>
      <c r="AO71" s="79">
        <f t="shared" si="41"/>
        <v>0</v>
      </c>
      <c r="AP71" s="191">
        <f t="shared" si="41"/>
        <v>0</v>
      </c>
      <c r="AQ71" s="78">
        <f t="shared" ref="AQ71" si="42">IF(SUM(AQ69:AQ70)=0,0,IF(AQ69=0,1*100.0001,IF(AQ70=0,1*-100.0001,(AQ70/AQ69*100-100))))</f>
        <v>0</v>
      </c>
      <c r="AR71" s="58" t="str">
        <f t="shared" si="40"/>
        <v>ترقی/تنزلی</v>
      </c>
      <c r="AS71" s="404"/>
      <c r="AT71" s="407"/>
      <c r="AU71" s="28"/>
    </row>
    <row r="72" spans="1:47" s="33" customFormat="1" ht="4.1500000000000004" customHeight="1" thickBot="1" x14ac:dyDescent="0.45">
      <c r="A72" s="84"/>
      <c r="B72" s="192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4"/>
      <c r="AS72" s="195"/>
      <c r="AT72" s="196"/>
      <c r="AU72" s="40"/>
    </row>
    <row r="73" spans="1:47" ht="21.75" x14ac:dyDescent="0.4">
      <c r="A73" s="27"/>
      <c r="B73" s="71">
        <f t="shared" ref="B73:AP74" si="43">B13+B17+B21+B25+B29+B33+B37+B41+B45+B49+B53+B57+B61+B65+B69</f>
        <v>0</v>
      </c>
      <c r="C73" s="436">
        <f t="shared" si="43"/>
        <v>0</v>
      </c>
      <c r="D73" s="72">
        <f t="shared" si="43"/>
        <v>0</v>
      </c>
      <c r="E73" s="93">
        <f t="shared" si="43"/>
        <v>0</v>
      </c>
      <c r="F73" s="72">
        <f t="shared" si="43"/>
        <v>0</v>
      </c>
      <c r="G73" s="93">
        <f t="shared" si="43"/>
        <v>0</v>
      </c>
      <c r="H73" s="95">
        <f t="shared" si="43"/>
        <v>0</v>
      </c>
      <c r="I73" s="73">
        <f t="shared" si="43"/>
        <v>0</v>
      </c>
      <c r="J73" s="72">
        <f t="shared" si="43"/>
        <v>0</v>
      </c>
      <c r="K73" s="182">
        <f t="shared" si="43"/>
        <v>0</v>
      </c>
      <c r="L73" s="98">
        <f t="shared" si="43"/>
        <v>0</v>
      </c>
      <c r="M73" s="72">
        <f t="shared" si="43"/>
        <v>0</v>
      </c>
      <c r="N73" s="73">
        <f t="shared" si="43"/>
        <v>0</v>
      </c>
      <c r="O73" s="98">
        <f t="shared" si="43"/>
        <v>0</v>
      </c>
      <c r="P73" s="72">
        <f t="shared" si="43"/>
        <v>0</v>
      </c>
      <c r="Q73" s="189">
        <f t="shared" si="43"/>
        <v>0</v>
      </c>
      <c r="R73" s="189">
        <f t="shared" si="43"/>
        <v>0</v>
      </c>
      <c r="S73" s="189">
        <f t="shared" si="43"/>
        <v>0</v>
      </c>
      <c r="T73" s="93">
        <f t="shared" si="43"/>
        <v>0</v>
      </c>
      <c r="U73" s="72">
        <f t="shared" si="43"/>
        <v>0</v>
      </c>
      <c r="V73" s="74">
        <f t="shared" si="43"/>
        <v>0</v>
      </c>
      <c r="W73" s="74">
        <f t="shared" si="43"/>
        <v>0</v>
      </c>
      <c r="X73" s="93">
        <f t="shared" si="43"/>
        <v>0</v>
      </c>
      <c r="Y73" s="72">
        <f t="shared" si="43"/>
        <v>0</v>
      </c>
      <c r="Z73" s="74">
        <f t="shared" si="43"/>
        <v>0</v>
      </c>
      <c r="AA73" s="93">
        <f t="shared" si="43"/>
        <v>0</v>
      </c>
      <c r="AB73" s="74">
        <f t="shared" si="43"/>
        <v>0</v>
      </c>
      <c r="AC73" s="182">
        <f t="shared" si="43"/>
        <v>0</v>
      </c>
      <c r="AD73" s="72">
        <f t="shared" si="43"/>
        <v>0</v>
      </c>
      <c r="AE73" s="93">
        <f t="shared" si="43"/>
        <v>0</v>
      </c>
      <c r="AF73" s="74">
        <f t="shared" si="43"/>
        <v>0</v>
      </c>
      <c r="AG73" s="74">
        <f t="shared" si="43"/>
        <v>0</v>
      </c>
      <c r="AH73" s="73">
        <f t="shared" si="43"/>
        <v>0</v>
      </c>
      <c r="AI73" s="54">
        <f t="shared" si="43"/>
        <v>0</v>
      </c>
      <c r="AJ73" s="50">
        <f t="shared" si="43"/>
        <v>0</v>
      </c>
      <c r="AK73" s="72">
        <f t="shared" si="43"/>
        <v>0</v>
      </c>
      <c r="AL73" s="74">
        <f t="shared" si="43"/>
        <v>0</v>
      </c>
      <c r="AM73" s="74">
        <f t="shared" si="43"/>
        <v>0</v>
      </c>
      <c r="AN73" s="74">
        <f t="shared" si="43"/>
        <v>0</v>
      </c>
      <c r="AO73" s="93">
        <f t="shared" si="43"/>
        <v>0</v>
      </c>
      <c r="AP73" s="74">
        <f t="shared" si="43"/>
        <v>0</v>
      </c>
      <c r="AQ73" s="75">
        <f t="shared" ref="AQ73" si="44">AQ13+AQ17+AQ21+AQ25+AQ29+AQ33+AQ37+AQ41+AQ45+AQ49+AQ53+AQ57+AQ61+AQ65+AQ69</f>
        <v>0</v>
      </c>
      <c r="AR73" s="56">
        <f>AR69</f>
        <v>0</v>
      </c>
      <c r="AS73" s="408" t="s">
        <v>16</v>
      </c>
      <c r="AT73" s="409"/>
      <c r="AU73" s="28"/>
    </row>
    <row r="74" spans="1:47" ht="21.75" x14ac:dyDescent="0.4">
      <c r="A74" s="27"/>
      <c r="B74" s="66">
        <f t="shared" si="43"/>
        <v>0</v>
      </c>
      <c r="C74" s="437">
        <f t="shared" si="43"/>
        <v>0</v>
      </c>
      <c r="D74" s="59">
        <f t="shared" si="43"/>
        <v>0</v>
      </c>
      <c r="E74" s="61">
        <f t="shared" si="43"/>
        <v>0</v>
      </c>
      <c r="F74" s="59">
        <f t="shared" si="43"/>
        <v>0</v>
      </c>
      <c r="G74" s="61">
        <f t="shared" si="43"/>
        <v>0</v>
      </c>
      <c r="H74" s="96">
        <f t="shared" si="43"/>
        <v>0</v>
      </c>
      <c r="I74" s="62">
        <f t="shared" si="43"/>
        <v>0</v>
      </c>
      <c r="J74" s="59">
        <f t="shared" si="43"/>
        <v>0</v>
      </c>
      <c r="K74" s="65">
        <f t="shared" si="43"/>
        <v>0</v>
      </c>
      <c r="L74" s="64">
        <f t="shared" si="43"/>
        <v>0</v>
      </c>
      <c r="M74" s="59">
        <f t="shared" si="43"/>
        <v>0</v>
      </c>
      <c r="N74" s="62">
        <f t="shared" si="43"/>
        <v>0</v>
      </c>
      <c r="O74" s="64">
        <f t="shared" si="43"/>
        <v>0</v>
      </c>
      <c r="P74" s="59">
        <f t="shared" si="43"/>
        <v>0</v>
      </c>
      <c r="Q74" s="190">
        <f t="shared" si="43"/>
        <v>0</v>
      </c>
      <c r="R74" s="190">
        <f t="shared" si="43"/>
        <v>0</v>
      </c>
      <c r="S74" s="190">
        <f t="shared" si="43"/>
        <v>0</v>
      </c>
      <c r="T74" s="61">
        <f t="shared" si="43"/>
        <v>0</v>
      </c>
      <c r="U74" s="59">
        <f t="shared" si="43"/>
        <v>0</v>
      </c>
      <c r="V74" s="60">
        <f t="shared" si="43"/>
        <v>0</v>
      </c>
      <c r="W74" s="60">
        <f t="shared" si="43"/>
        <v>0</v>
      </c>
      <c r="X74" s="61">
        <f t="shared" si="43"/>
        <v>0</v>
      </c>
      <c r="Y74" s="59">
        <f t="shared" si="43"/>
        <v>0</v>
      </c>
      <c r="Z74" s="60">
        <f t="shared" si="43"/>
        <v>0</v>
      </c>
      <c r="AA74" s="61">
        <f t="shared" si="43"/>
        <v>0</v>
      </c>
      <c r="AB74" s="60">
        <f t="shared" si="43"/>
        <v>0</v>
      </c>
      <c r="AC74" s="65">
        <f t="shared" si="43"/>
        <v>0</v>
      </c>
      <c r="AD74" s="59">
        <f t="shared" si="43"/>
        <v>0</v>
      </c>
      <c r="AE74" s="61">
        <f t="shared" si="43"/>
        <v>0</v>
      </c>
      <c r="AF74" s="60">
        <f t="shared" si="43"/>
        <v>0</v>
      </c>
      <c r="AG74" s="60">
        <f t="shared" si="43"/>
        <v>0</v>
      </c>
      <c r="AH74" s="62">
        <f t="shared" si="43"/>
        <v>0</v>
      </c>
      <c r="AI74" s="53">
        <f t="shared" si="43"/>
        <v>0</v>
      </c>
      <c r="AJ74" s="51">
        <f t="shared" si="43"/>
        <v>0</v>
      </c>
      <c r="AK74" s="59">
        <f t="shared" si="43"/>
        <v>0</v>
      </c>
      <c r="AL74" s="60">
        <f t="shared" si="43"/>
        <v>0</v>
      </c>
      <c r="AM74" s="60">
        <f t="shared" si="43"/>
        <v>0</v>
      </c>
      <c r="AN74" s="60">
        <f t="shared" si="43"/>
        <v>0</v>
      </c>
      <c r="AO74" s="61">
        <f t="shared" si="43"/>
        <v>0</v>
      </c>
      <c r="AP74" s="60">
        <f t="shared" si="43"/>
        <v>0</v>
      </c>
      <c r="AQ74" s="63">
        <f t="shared" ref="AQ74" si="45">AQ14+AQ18+AQ22+AQ26+AQ30+AQ34+AQ38+AQ42+AQ46+AQ50+AQ54+AQ58+AQ62+AQ66+AQ70</f>
        <v>0</v>
      </c>
      <c r="AR74" s="57">
        <f>AR70</f>
        <v>0</v>
      </c>
      <c r="AS74" s="410" t="s">
        <v>3</v>
      </c>
      <c r="AT74" s="411"/>
      <c r="AU74" s="28"/>
    </row>
    <row r="75" spans="1:47" ht="21.75" thickBot="1" x14ac:dyDescent="0.45">
      <c r="A75" s="27"/>
      <c r="B75" s="197">
        <f t="shared" ref="B75:AP75" si="46">IF(SUM(B73:B74)=0,0,IF(B73=0,1*100.0001,IF(B74=0,1*-100.0001,(B74/B73*100-100))))</f>
        <v>0</v>
      </c>
      <c r="C75" s="198">
        <f t="shared" si="46"/>
        <v>0</v>
      </c>
      <c r="D75" s="199">
        <f t="shared" si="46"/>
        <v>0</v>
      </c>
      <c r="E75" s="198">
        <f t="shared" si="46"/>
        <v>0</v>
      </c>
      <c r="F75" s="199">
        <f t="shared" si="46"/>
        <v>0</v>
      </c>
      <c r="G75" s="198">
        <f t="shared" si="46"/>
        <v>0</v>
      </c>
      <c r="H75" s="203">
        <f t="shared" si="46"/>
        <v>0</v>
      </c>
      <c r="I75" s="201">
        <f t="shared" si="46"/>
        <v>0</v>
      </c>
      <c r="J75" s="199">
        <f t="shared" si="46"/>
        <v>0</v>
      </c>
      <c r="K75" s="219">
        <f t="shared" si="46"/>
        <v>0</v>
      </c>
      <c r="L75" s="200">
        <f t="shared" si="46"/>
        <v>0</v>
      </c>
      <c r="M75" s="199">
        <f t="shared" si="46"/>
        <v>0</v>
      </c>
      <c r="N75" s="201">
        <f t="shared" si="46"/>
        <v>0</v>
      </c>
      <c r="O75" s="200">
        <f t="shared" si="46"/>
        <v>0</v>
      </c>
      <c r="P75" s="199">
        <f t="shared" si="46"/>
        <v>0</v>
      </c>
      <c r="Q75" s="204">
        <f t="shared" si="46"/>
        <v>0</v>
      </c>
      <c r="R75" s="204">
        <f t="shared" si="46"/>
        <v>0</v>
      </c>
      <c r="S75" s="204">
        <f t="shared" si="46"/>
        <v>0</v>
      </c>
      <c r="T75" s="198">
        <f t="shared" si="46"/>
        <v>0</v>
      </c>
      <c r="U75" s="199">
        <f t="shared" si="46"/>
        <v>0</v>
      </c>
      <c r="V75" s="205">
        <f t="shared" si="46"/>
        <v>0</v>
      </c>
      <c r="W75" s="205">
        <f t="shared" si="46"/>
        <v>0</v>
      </c>
      <c r="X75" s="198">
        <f t="shared" si="46"/>
        <v>0</v>
      </c>
      <c r="Y75" s="199">
        <f t="shared" si="46"/>
        <v>0</v>
      </c>
      <c r="Z75" s="205">
        <f t="shared" si="46"/>
        <v>0</v>
      </c>
      <c r="AA75" s="198">
        <f t="shared" si="46"/>
        <v>0</v>
      </c>
      <c r="AB75" s="205">
        <f t="shared" si="46"/>
        <v>0</v>
      </c>
      <c r="AC75" s="219">
        <f t="shared" si="46"/>
        <v>0</v>
      </c>
      <c r="AD75" s="199">
        <f t="shared" si="46"/>
        <v>0</v>
      </c>
      <c r="AE75" s="198">
        <f t="shared" si="46"/>
        <v>0</v>
      </c>
      <c r="AF75" s="205">
        <f t="shared" si="46"/>
        <v>0</v>
      </c>
      <c r="AG75" s="205">
        <f t="shared" si="46"/>
        <v>0</v>
      </c>
      <c r="AH75" s="201">
        <f t="shared" si="46"/>
        <v>0</v>
      </c>
      <c r="AI75" s="206">
        <f t="shared" si="46"/>
        <v>0</v>
      </c>
      <c r="AJ75" s="202">
        <f t="shared" si="46"/>
        <v>0</v>
      </c>
      <c r="AK75" s="199">
        <f t="shared" si="46"/>
        <v>0</v>
      </c>
      <c r="AL75" s="205">
        <f t="shared" si="46"/>
        <v>0</v>
      </c>
      <c r="AM75" s="205">
        <f t="shared" si="46"/>
        <v>0</v>
      </c>
      <c r="AN75" s="205">
        <f t="shared" si="46"/>
        <v>0</v>
      </c>
      <c r="AO75" s="198">
        <f t="shared" si="46"/>
        <v>0</v>
      </c>
      <c r="AP75" s="205">
        <f t="shared" si="46"/>
        <v>0</v>
      </c>
      <c r="AQ75" s="201">
        <f t="shared" ref="AQ75" si="47">IF(SUM(AQ73:AQ74)=0,0,IF(AQ73=0,1*100.0001,IF(AQ74=0,1*-100.0001,(AQ74/AQ73*100-100))))</f>
        <v>0</v>
      </c>
      <c r="AR75" s="58" t="str">
        <f>AR71</f>
        <v>ترقی/تنزلی</v>
      </c>
      <c r="AS75" s="306" t="s">
        <v>7</v>
      </c>
      <c r="AT75" s="307"/>
      <c r="AU75" s="28"/>
    </row>
    <row r="76" spans="1:47" ht="4.5" customHeight="1" thickBot="1" x14ac:dyDescent="0.45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4"/>
      <c r="AS76" s="42"/>
      <c r="AT76" s="42"/>
      <c r="AU76" s="43"/>
    </row>
    <row r="77" spans="1:47" ht="18" thickTop="1" x14ac:dyDescent="0.4"/>
  </sheetData>
  <sheetProtection algorithmName="SHA-512" hashValue="0obm9Qg0u4TqnD/SoQ0mYppBJD3L8MWUeGD/Bu+RBmDrHm5wqrun1utqt1mfBTgolY3N3D7N2uTNlI56C4TjBg==" saltValue="jZaNqJzy5HY/psw0NN8XYA==" spinCount="100000" sheet="1" formatCells="0" formatColumns="0" formatRows="0" insertColumns="0" insertRows="0" insertHyperlinks="0" deleteColumns="0" deleteRows="0" sort="0" autoFilter="0" pivotTables="0"/>
  <mergeCells count="80">
    <mergeCell ref="U9:X9"/>
    <mergeCell ref="Y9:AC9"/>
    <mergeCell ref="AD9:AH9"/>
    <mergeCell ref="AI9:AQ9"/>
    <mergeCell ref="AQ3:AT3"/>
    <mergeCell ref="B5:I5"/>
    <mergeCell ref="N5:S5"/>
    <mergeCell ref="T5:Y5"/>
    <mergeCell ref="AC5:AH5"/>
    <mergeCell ref="AQ5:AT5"/>
    <mergeCell ref="AQ4:AT4"/>
    <mergeCell ref="B6:I7"/>
    <mergeCell ref="AQ6:AT7"/>
    <mergeCell ref="M2:AN3"/>
    <mergeCell ref="L7:AN7"/>
    <mergeCell ref="AW9:BD10"/>
    <mergeCell ref="B9:C9"/>
    <mergeCell ref="B10:C10"/>
    <mergeCell ref="D10:E10"/>
    <mergeCell ref="F10:G10"/>
    <mergeCell ref="M10:N10"/>
    <mergeCell ref="B2:I2"/>
    <mergeCell ref="AQ2:AT2"/>
    <mergeCell ref="B3:I3"/>
    <mergeCell ref="AI5:AM5"/>
    <mergeCell ref="D9:L9"/>
    <mergeCell ref="P9:T9"/>
    <mergeCell ref="BI5:CH6"/>
    <mergeCell ref="AW8:BD8"/>
    <mergeCell ref="BI8:BN8"/>
    <mergeCell ref="BO8:BT8"/>
    <mergeCell ref="BX8:CC8"/>
    <mergeCell ref="CD8:CH8"/>
    <mergeCell ref="CL8:CO8"/>
    <mergeCell ref="AS17:AS19"/>
    <mergeCell ref="AT17:AT19"/>
    <mergeCell ref="AS21:AS23"/>
    <mergeCell ref="AT21:AT23"/>
    <mergeCell ref="AT9:AT11"/>
    <mergeCell ref="AS13:AS15"/>
    <mergeCell ref="AT13:AT15"/>
    <mergeCell ref="A1:AU1"/>
    <mergeCell ref="AR9:AR11"/>
    <mergeCell ref="AS9:AS11"/>
    <mergeCell ref="M9:N9"/>
    <mergeCell ref="AS57:AS59"/>
    <mergeCell ref="AT57:AT59"/>
    <mergeCell ref="AS49:AS51"/>
    <mergeCell ref="AT49:AT51"/>
    <mergeCell ref="AS53:AS55"/>
    <mergeCell ref="AT53:AT55"/>
    <mergeCell ref="AS37:AS39"/>
    <mergeCell ref="AT37:AT39"/>
    <mergeCell ref="AS41:AS43"/>
    <mergeCell ref="AT41:AT43"/>
    <mergeCell ref="AS45:AS47"/>
    <mergeCell ref="AT45:AT47"/>
    <mergeCell ref="AS75:AT75"/>
    <mergeCell ref="AS73:AT73"/>
    <mergeCell ref="AS74:AT74"/>
    <mergeCell ref="AS61:AS63"/>
    <mergeCell ref="AT61:AT63"/>
    <mergeCell ref="AS65:AS67"/>
    <mergeCell ref="AT65:AT67"/>
    <mergeCell ref="AS69:AS71"/>
    <mergeCell ref="AT69:AT71"/>
    <mergeCell ref="AT25:AT27"/>
    <mergeCell ref="AS29:AS31"/>
    <mergeCell ref="AT29:AT31"/>
    <mergeCell ref="AS33:AS35"/>
    <mergeCell ref="AT33:AT35"/>
    <mergeCell ref="H10:I10"/>
    <mergeCell ref="J10:K10"/>
    <mergeCell ref="O10:O11"/>
    <mergeCell ref="P10:T10"/>
    <mergeCell ref="AS25:AS27"/>
    <mergeCell ref="U10:X10"/>
    <mergeCell ref="Y10:AC10"/>
    <mergeCell ref="AD10:AH10"/>
    <mergeCell ref="AI10:AQ10"/>
  </mergeCells>
  <conditionalFormatting sqref="AS13:AS72">
    <cfRule type="cellIs" dxfId="14" priority="86" operator="equal">
      <formula>0</formula>
    </cfRule>
  </conditionalFormatting>
  <conditionalFormatting sqref="AR13">
    <cfRule type="cellIs" dxfId="13" priority="85" operator="equal">
      <formula>0</formula>
    </cfRule>
  </conditionalFormatting>
  <conditionalFormatting sqref="AR14">
    <cfRule type="cellIs" dxfId="12" priority="84" operator="equal">
      <formula>0</formula>
    </cfRule>
  </conditionalFormatting>
  <conditionalFormatting sqref="AR73">
    <cfRule type="cellIs" dxfId="11" priority="82" operator="equal">
      <formula>0</formula>
    </cfRule>
  </conditionalFormatting>
  <conditionalFormatting sqref="AR74">
    <cfRule type="cellIs" dxfId="10" priority="81" operator="equal">
      <formula>0</formula>
    </cfRule>
  </conditionalFormatting>
  <conditionalFormatting sqref="AW6:BA6 CK6:CO6 CK9:CO10 AW9">
    <cfRule type="cellIs" dxfId="9" priority="9" operator="equal">
      <formula>0</formula>
    </cfRule>
  </conditionalFormatting>
  <conditionalFormatting sqref="B3:F3 AP3:AT3 AP6:AT7 B6">
    <cfRule type="cellIs" dxfId="8" priority="8" operator="equal">
      <formula>0</formula>
    </cfRule>
  </conditionalFormatting>
  <conditionalFormatting sqref="AR17 AR21 AR25 AR29 AR33 AR37 AR41 AR45 AR49 AR53 AR57 AR61 AR65 AR69">
    <cfRule type="cellIs" dxfId="2" priority="2" operator="equal">
      <formula>0</formula>
    </cfRule>
  </conditionalFormatting>
  <conditionalFormatting sqref="AR18 AR22 AR26 AR30 AR34 AR38 AR42 AR46 AR50 AR54 AR58 AR62 AR66 AR70">
    <cfRule type="cellIs" dxfId="1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2022-03-16T07:20:55Z</cp:lastPrinted>
  <dcterms:created xsi:type="dcterms:W3CDTF">2002-05-03T06:31:37Z</dcterms:created>
  <dcterms:modified xsi:type="dcterms:W3CDTF">2022-03-16T07:21:05Z</dcterms:modified>
</cp:coreProperties>
</file>