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Aima Masajid\From Owias Sadiq\"/>
    </mc:Choice>
  </mc:AlternateContent>
  <xr:revisionPtr revIDLastSave="0" documentId="13_ncr:1_{A6714129-4D9F-43CF-8DEF-783C94CB92EE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 A" sheetId="34" r:id="rId1"/>
    <sheet name="Mojuda Month A" sheetId="33" r:id="rId2"/>
    <sheet name="Taqabul A" sheetId="36" r:id="rId3"/>
    <sheet name="Sabiqa Month B" sheetId="37" r:id="rId4"/>
    <sheet name="Mojuda Month B" sheetId="38" r:id="rId5"/>
    <sheet name="Taqabul B" sheetId="39" r:id="rId6"/>
  </sheets>
  <definedNames>
    <definedName name="_xlnm.Print_Area" localSheetId="1">'Mojuda Month A'!$A$1:$AE$31</definedName>
    <definedName name="_xlnm.Print_Area" localSheetId="4">'Mojuda Month B'!$A$1:$AF$32</definedName>
    <definedName name="_xlnm.Print_Area" localSheetId="0">'Sabiqa Month A'!$A$1:$AE$31</definedName>
    <definedName name="_xlnm.Print_Area" localSheetId="3">'Sabiqa Month B'!$A$1:$AF$31</definedName>
    <definedName name="_xlnm.Print_Area" localSheetId="2">'Taqabul A'!$A$1:$AF$77</definedName>
    <definedName name="_xlnm.Print_Area" localSheetId="5">'Taqabul B'!$A$1:$AG$77</definedName>
    <definedName name="_xlnm.Print_Titles" localSheetId="1">'Mojuda Month A'!$9:$12</definedName>
    <definedName name="_xlnm.Print_Titles" localSheetId="4">'Mojuda Month B'!$9:$12</definedName>
    <definedName name="_xlnm.Print_Titles" localSheetId="0">'Sabiqa Month A'!$9:$12</definedName>
    <definedName name="_xlnm.Print_Titles" localSheetId="3">'Sabiqa Month B'!$9:$12</definedName>
    <definedName name="_xlnm.Print_Titles" localSheetId="2">'Taqabul A'!$9:$12</definedName>
    <definedName name="_xlnm.Print_Titles" localSheetId="5">'Taqabul B'!$9:$12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3" l="1"/>
  <c r="B3" i="33"/>
  <c r="AB7" i="33"/>
  <c r="AB3" i="33"/>
  <c r="AD14" i="38"/>
  <c r="AD15" i="38"/>
  <c r="AD16" i="38"/>
  <c r="AD17" i="38"/>
  <c r="AD18" i="38"/>
  <c r="AD19" i="38"/>
  <c r="AD20" i="38"/>
  <c r="AD21" i="38"/>
  <c r="AD22" i="38"/>
  <c r="AD23" i="38"/>
  <c r="AD24" i="38"/>
  <c r="AD25" i="38"/>
  <c r="AD26" i="38"/>
  <c r="AD27" i="38"/>
  <c r="AD13" i="38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13" i="33"/>
  <c r="I5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B15" i="39"/>
  <c r="C15" i="39"/>
  <c r="C16" i="39" s="1"/>
  <c r="D15" i="39"/>
  <c r="E15" i="39"/>
  <c r="F15" i="39"/>
  <c r="G15" i="39"/>
  <c r="G16" i="39" s="1"/>
  <c r="H15" i="39"/>
  <c r="I15" i="39"/>
  <c r="J15" i="39"/>
  <c r="K15" i="39"/>
  <c r="K16" i="39" s="1"/>
  <c r="L15" i="39"/>
  <c r="M15" i="39"/>
  <c r="N15" i="39"/>
  <c r="O15" i="39"/>
  <c r="O16" i="39" s="1"/>
  <c r="P15" i="39"/>
  <c r="Q15" i="39"/>
  <c r="R15" i="39"/>
  <c r="S15" i="39"/>
  <c r="S16" i="39" s="1"/>
  <c r="T15" i="39"/>
  <c r="U15" i="39"/>
  <c r="V15" i="39"/>
  <c r="W15" i="39"/>
  <c r="W16" i="39" s="1"/>
  <c r="X15" i="39"/>
  <c r="Y15" i="39"/>
  <c r="Z15" i="39"/>
  <c r="AA15" i="39"/>
  <c r="AA16" i="39" s="1"/>
  <c r="AB15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R20" i="39"/>
  <c r="B22" i="39"/>
  <c r="C22" i="39"/>
  <c r="D22" i="39"/>
  <c r="E22" i="39"/>
  <c r="F22" i="39"/>
  <c r="G22" i="39"/>
  <c r="H22" i="39"/>
  <c r="I22" i="39"/>
  <c r="J22" i="39"/>
  <c r="K22" i="39"/>
  <c r="K24" i="39" s="1"/>
  <c r="L22" i="39"/>
  <c r="M22" i="39"/>
  <c r="N22" i="39"/>
  <c r="O22" i="39"/>
  <c r="O24" i="39" s="1"/>
  <c r="P22" i="39"/>
  <c r="Q22" i="39"/>
  <c r="R22" i="39"/>
  <c r="S22" i="39"/>
  <c r="S24" i="39" s="1"/>
  <c r="T22" i="39"/>
  <c r="U22" i="39"/>
  <c r="V22" i="39"/>
  <c r="W22" i="39"/>
  <c r="W24" i="39" s="1"/>
  <c r="X22" i="39"/>
  <c r="Y22" i="39"/>
  <c r="Z22" i="39"/>
  <c r="AA22" i="39"/>
  <c r="AA24" i="39" s="1"/>
  <c r="AB22" i="39"/>
  <c r="B23" i="39"/>
  <c r="C23" i="39"/>
  <c r="D23" i="39"/>
  <c r="E23" i="39"/>
  <c r="F23" i="39"/>
  <c r="G23" i="39"/>
  <c r="H23" i="39"/>
  <c r="I23" i="39"/>
  <c r="I24" i="39" s="1"/>
  <c r="J23" i="39"/>
  <c r="K23" i="39"/>
  <c r="L23" i="39"/>
  <c r="M23" i="39"/>
  <c r="M24" i="39" s="1"/>
  <c r="N23" i="39"/>
  <c r="O23" i="39"/>
  <c r="P23" i="39"/>
  <c r="Q23" i="39"/>
  <c r="Q24" i="39" s="1"/>
  <c r="R23" i="39"/>
  <c r="S23" i="39"/>
  <c r="T23" i="39"/>
  <c r="U23" i="39"/>
  <c r="U24" i="39" s="1"/>
  <c r="V23" i="39"/>
  <c r="W23" i="39"/>
  <c r="X23" i="39"/>
  <c r="Y23" i="39"/>
  <c r="Y24" i="39" s="1"/>
  <c r="Z23" i="39"/>
  <c r="AA23" i="39"/>
  <c r="AB23" i="39"/>
  <c r="E24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B30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P32" i="39" s="1"/>
  <c r="Q30" i="39"/>
  <c r="R30" i="39"/>
  <c r="S30" i="39"/>
  <c r="T30" i="39"/>
  <c r="T32" i="39" s="1"/>
  <c r="U30" i="39"/>
  <c r="V30" i="39"/>
  <c r="W30" i="39"/>
  <c r="X30" i="39"/>
  <c r="X32" i="39" s="1"/>
  <c r="Y30" i="39"/>
  <c r="Z30" i="39"/>
  <c r="AA30" i="39"/>
  <c r="AB30" i="39"/>
  <c r="AB32" i="39" s="1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B34" i="39"/>
  <c r="C34" i="39"/>
  <c r="D34" i="39"/>
  <c r="E34" i="39"/>
  <c r="F34" i="39"/>
  <c r="F36" i="39" s="1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V36" i="39" s="1"/>
  <c r="W34" i="39"/>
  <c r="X34" i="39"/>
  <c r="Y34" i="39"/>
  <c r="Z34" i="39"/>
  <c r="AA34" i="39"/>
  <c r="AB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B38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T40" i="39"/>
  <c r="B42" i="39"/>
  <c r="C42" i="39"/>
  <c r="C44" i="39" s="1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V62" i="39"/>
  <c r="W62" i="39"/>
  <c r="X62" i="39"/>
  <c r="Y62" i="39"/>
  <c r="Z62" i="39"/>
  <c r="AA62" i="39"/>
  <c r="AB62" i="39"/>
  <c r="B63" i="39"/>
  <c r="C63" i="39"/>
  <c r="D63" i="39"/>
  <c r="E63" i="39"/>
  <c r="E64" i="39" s="1"/>
  <c r="F63" i="39"/>
  <c r="G63" i="39"/>
  <c r="H63" i="39"/>
  <c r="I63" i="39"/>
  <c r="I64" i="39" s="1"/>
  <c r="J63" i="39"/>
  <c r="J64" i="39" s="1"/>
  <c r="K63" i="39"/>
  <c r="L63" i="39"/>
  <c r="M63" i="39"/>
  <c r="N63" i="39"/>
  <c r="O63" i="39"/>
  <c r="P63" i="39"/>
  <c r="Q63" i="39"/>
  <c r="Q64" i="39" s="1"/>
  <c r="R63" i="39"/>
  <c r="S63" i="39"/>
  <c r="T63" i="39"/>
  <c r="U63" i="39"/>
  <c r="U64" i="39" s="1"/>
  <c r="V63" i="39"/>
  <c r="W63" i="39"/>
  <c r="X63" i="39"/>
  <c r="Y63" i="39"/>
  <c r="Y64" i="39" s="1"/>
  <c r="Z63" i="39"/>
  <c r="AA63" i="39"/>
  <c r="AB63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T66" i="39"/>
  <c r="U66" i="39"/>
  <c r="V66" i="39"/>
  <c r="W66" i="39"/>
  <c r="X66" i="39"/>
  <c r="Y66" i="39"/>
  <c r="Z66" i="39"/>
  <c r="AA66" i="39"/>
  <c r="AB66" i="39"/>
  <c r="B67" i="39"/>
  <c r="C67" i="39"/>
  <c r="D67" i="39"/>
  <c r="E67" i="39"/>
  <c r="F67" i="39"/>
  <c r="G67" i="39"/>
  <c r="H67" i="39"/>
  <c r="H68" i="39" s="1"/>
  <c r="I67" i="39"/>
  <c r="J67" i="39"/>
  <c r="K67" i="39"/>
  <c r="L67" i="39"/>
  <c r="M67" i="39"/>
  <c r="N67" i="39"/>
  <c r="O67" i="39"/>
  <c r="P67" i="39"/>
  <c r="Q67" i="39"/>
  <c r="R67" i="39"/>
  <c r="S67" i="39"/>
  <c r="T67" i="39"/>
  <c r="U67" i="39"/>
  <c r="V67" i="39"/>
  <c r="W67" i="39"/>
  <c r="X67" i="39"/>
  <c r="Y67" i="39"/>
  <c r="Z67" i="39"/>
  <c r="AA67" i="39"/>
  <c r="AB67" i="39"/>
  <c r="B70" i="39"/>
  <c r="C70" i="39"/>
  <c r="D70" i="39"/>
  <c r="E70" i="39"/>
  <c r="F70" i="39"/>
  <c r="G70" i="39"/>
  <c r="H70" i="39"/>
  <c r="I70" i="39"/>
  <c r="J70" i="39"/>
  <c r="K70" i="39"/>
  <c r="K72" i="39" s="1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AB71" i="39"/>
  <c r="S5" i="39"/>
  <c r="AC7" i="38"/>
  <c r="B7" i="38"/>
  <c r="B3" i="38"/>
  <c r="AC3" i="38"/>
  <c r="AD3" i="39" s="1"/>
  <c r="AC28" i="38"/>
  <c r="AC30" i="38" s="1"/>
  <c r="AB28" i="38"/>
  <c r="AB30" i="38" s="1"/>
  <c r="AA28" i="38"/>
  <c r="AA30" i="38" s="1"/>
  <c r="Z28" i="38"/>
  <c r="Z30" i="38" s="1"/>
  <c r="Y28" i="38"/>
  <c r="Y30" i="38" s="1"/>
  <c r="X28" i="38"/>
  <c r="X30" i="38" s="1"/>
  <c r="W28" i="38"/>
  <c r="W30" i="38" s="1"/>
  <c r="V28" i="38"/>
  <c r="V30" i="38" s="1"/>
  <c r="U28" i="38"/>
  <c r="U30" i="38" s="1"/>
  <c r="T28" i="38"/>
  <c r="T30" i="38" s="1"/>
  <c r="S28" i="38"/>
  <c r="S30" i="38" s="1"/>
  <c r="R28" i="38"/>
  <c r="R30" i="38" s="1"/>
  <c r="Q28" i="38"/>
  <c r="Q30" i="38" s="1"/>
  <c r="P28" i="38"/>
  <c r="P30" i="38" s="1"/>
  <c r="O28" i="38"/>
  <c r="O30" i="38" s="1"/>
  <c r="N28" i="38"/>
  <c r="N30" i="38" s="1"/>
  <c r="M28" i="38"/>
  <c r="M30" i="38" s="1"/>
  <c r="L28" i="38"/>
  <c r="L30" i="38" s="1"/>
  <c r="K28" i="38"/>
  <c r="K30" i="38" s="1"/>
  <c r="J28" i="38"/>
  <c r="J30" i="38" s="1"/>
  <c r="I28" i="38"/>
  <c r="I30" i="38" s="1"/>
  <c r="H28" i="38"/>
  <c r="H30" i="38" s="1"/>
  <c r="G28" i="38"/>
  <c r="G30" i="38" s="1"/>
  <c r="F28" i="38"/>
  <c r="F30" i="38" s="1"/>
  <c r="E28" i="38"/>
  <c r="E30" i="38" s="1"/>
  <c r="D28" i="38"/>
  <c r="D30" i="38" s="1"/>
  <c r="C28" i="38"/>
  <c r="C30" i="38" s="1"/>
  <c r="B28" i="38"/>
  <c r="B30" i="38" s="1"/>
  <c r="E28" i="37"/>
  <c r="E30" i="37" s="1"/>
  <c r="D28" i="37"/>
  <c r="D30" i="37" s="1"/>
  <c r="G28" i="37"/>
  <c r="G30" i="37" s="1"/>
  <c r="F28" i="37"/>
  <c r="F30" i="37" s="1"/>
  <c r="J28" i="37"/>
  <c r="J30" i="37" s="1"/>
  <c r="I28" i="37"/>
  <c r="I30" i="37" s="1"/>
  <c r="L28" i="37"/>
  <c r="L30" i="37" s="1"/>
  <c r="K28" i="37"/>
  <c r="K30" i="37" s="1"/>
  <c r="Q28" i="37"/>
  <c r="Q30" i="37" s="1"/>
  <c r="P28" i="37"/>
  <c r="P30" i="37" s="1"/>
  <c r="O28" i="37"/>
  <c r="O30" i="37" s="1"/>
  <c r="T28" i="37"/>
  <c r="T30" i="37" s="1"/>
  <c r="S28" i="37"/>
  <c r="S30" i="37" s="1"/>
  <c r="R28" i="37"/>
  <c r="R30" i="37" s="1"/>
  <c r="N28" i="37"/>
  <c r="N30" i="37" s="1"/>
  <c r="M28" i="37"/>
  <c r="M30" i="37" s="1"/>
  <c r="B28" i="37"/>
  <c r="B30" i="37" s="1"/>
  <c r="U28" i="37"/>
  <c r="U30" i="37" s="1"/>
  <c r="V28" i="37"/>
  <c r="V30" i="37" s="1"/>
  <c r="W28" i="37"/>
  <c r="W30" i="37" s="1"/>
  <c r="X28" i="37"/>
  <c r="X30" i="37" s="1"/>
  <c r="Y28" i="37"/>
  <c r="Y30" i="37" s="1"/>
  <c r="Z28" i="37"/>
  <c r="Z30" i="37" s="1"/>
  <c r="AA28" i="37"/>
  <c r="AA30" i="37" s="1"/>
  <c r="AB28" i="37"/>
  <c r="AB30" i="37" s="1"/>
  <c r="U52" i="39" l="1"/>
  <c r="D60" i="39"/>
  <c r="F52" i="39"/>
  <c r="G24" i="39"/>
  <c r="C24" i="39"/>
  <c r="V20" i="39"/>
  <c r="F20" i="39"/>
  <c r="B20" i="39"/>
  <c r="L32" i="39"/>
  <c r="H32" i="39"/>
  <c r="D32" i="39"/>
  <c r="P44" i="39"/>
  <c r="AB20" i="39"/>
  <c r="X20" i="39"/>
  <c r="T20" i="39"/>
  <c r="P20" i="39"/>
  <c r="L20" i="39"/>
  <c r="H20" i="39"/>
  <c r="D20" i="39"/>
  <c r="Z52" i="39"/>
  <c r="V52" i="39"/>
  <c r="R52" i="39"/>
  <c r="N52" i="39"/>
  <c r="J52" i="39"/>
  <c r="B52" i="39"/>
  <c r="Z32" i="39"/>
  <c r="V32" i="39"/>
  <c r="R32" i="39"/>
  <c r="N32" i="39"/>
  <c r="J32" i="39"/>
  <c r="F32" i="39"/>
  <c r="B32" i="39"/>
  <c r="AB28" i="39"/>
  <c r="X28" i="39"/>
  <c r="T28" i="39"/>
  <c r="P28" i="39"/>
  <c r="L28" i="39"/>
  <c r="H28" i="39"/>
  <c r="D28" i="39"/>
  <c r="AA48" i="39"/>
  <c r="Y40" i="39"/>
  <c r="N64" i="39"/>
  <c r="F64" i="39"/>
  <c r="T60" i="39"/>
  <c r="L60" i="39"/>
  <c r="Y75" i="39"/>
  <c r="U75" i="39"/>
  <c r="Q75" i="39"/>
  <c r="I75" i="39"/>
  <c r="U40" i="39"/>
  <c r="Q40" i="39"/>
  <c r="M40" i="39"/>
  <c r="I40" i="39"/>
  <c r="E40" i="39"/>
  <c r="AB24" i="39"/>
  <c r="X24" i="39"/>
  <c r="T24" i="39"/>
  <c r="P24" i="39"/>
  <c r="L24" i="39"/>
  <c r="H24" i="39"/>
  <c r="D24" i="39"/>
  <c r="Z20" i="39"/>
  <c r="N20" i="39"/>
  <c r="J20" i="39"/>
  <c r="Z16" i="39"/>
  <c r="V16" i="39"/>
  <c r="R16" i="39"/>
  <c r="N16" i="39"/>
  <c r="J16" i="39"/>
  <c r="F16" i="39"/>
  <c r="B16" i="39"/>
  <c r="O60" i="39"/>
  <c r="E56" i="39"/>
  <c r="M52" i="39"/>
  <c r="E52" i="39"/>
  <c r="AA44" i="39"/>
  <c r="W44" i="39"/>
  <c r="S44" i="39"/>
  <c r="O44" i="39"/>
  <c r="K44" i="39"/>
  <c r="G44" i="39"/>
  <c r="AB68" i="39"/>
  <c r="X68" i="39"/>
  <c r="P68" i="39"/>
  <c r="L68" i="39"/>
  <c r="K64" i="39"/>
  <c r="C64" i="39"/>
  <c r="O48" i="39"/>
  <c r="K48" i="39"/>
  <c r="C48" i="39"/>
  <c r="Y56" i="39"/>
  <c r="U56" i="39"/>
  <c r="Q56" i="39"/>
  <c r="M56" i="39"/>
  <c r="I56" i="39"/>
  <c r="AB40" i="39"/>
  <c r="X40" i="39"/>
  <c r="P40" i="39"/>
  <c r="L40" i="39"/>
  <c r="H40" i="39"/>
  <c r="D40" i="39"/>
  <c r="Y20" i="39"/>
  <c r="U20" i="39"/>
  <c r="Q20" i="39"/>
  <c r="M20" i="39"/>
  <c r="I20" i="39"/>
  <c r="E20" i="39"/>
  <c r="T74" i="39"/>
  <c r="Y36" i="39"/>
  <c r="U36" i="39"/>
  <c r="Q36" i="39"/>
  <c r="M36" i="39"/>
  <c r="I36" i="39"/>
  <c r="E36" i="39"/>
  <c r="AA32" i="39"/>
  <c r="W32" i="39"/>
  <c r="S32" i="39"/>
  <c r="O32" i="39"/>
  <c r="K32" i="39"/>
  <c r="G32" i="39"/>
  <c r="C32" i="39"/>
  <c r="W48" i="39"/>
  <c r="G48" i="39"/>
  <c r="AA68" i="39"/>
  <c r="W68" i="39"/>
  <c r="S68" i="39"/>
  <c r="O68" i="39"/>
  <c r="K68" i="39"/>
  <c r="G68" i="39"/>
  <c r="C68" i="39"/>
  <c r="Z64" i="39"/>
  <c r="V64" i="39"/>
  <c r="R64" i="39"/>
  <c r="B64" i="39"/>
  <c r="AA60" i="39"/>
  <c r="W60" i="39"/>
  <c r="S60" i="39"/>
  <c r="K60" i="39"/>
  <c r="G60" i="39"/>
  <c r="C60" i="39"/>
  <c r="AB44" i="39"/>
  <c r="X44" i="39"/>
  <c r="T44" i="39"/>
  <c r="L44" i="39"/>
  <c r="H44" i="39"/>
  <c r="D44" i="39"/>
  <c r="Z36" i="39"/>
  <c r="R36" i="39"/>
  <c r="N36" i="39"/>
  <c r="J36" i="39"/>
  <c r="B36" i="39"/>
  <c r="AA28" i="39"/>
  <c r="W28" i="39"/>
  <c r="S28" i="39"/>
  <c r="O28" i="39"/>
  <c r="K28" i="39"/>
  <c r="G28" i="39"/>
  <c r="C28" i="39"/>
  <c r="AA64" i="39"/>
  <c r="W64" i="39"/>
  <c r="S64" i="39"/>
  <c r="O64" i="39"/>
  <c r="G64" i="39"/>
  <c r="AB60" i="39"/>
  <c r="X60" i="39"/>
  <c r="P60" i="39"/>
  <c r="H60" i="39"/>
  <c r="AB56" i="39"/>
  <c r="X56" i="39"/>
  <c r="T56" i="39"/>
  <c r="P56" i="39"/>
  <c r="L56" i="39"/>
  <c r="H56" i="39"/>
  <c r="D56" i="39"/>
  <c r="Y52" i="39"/>
  <c r="Q52" i="39"/>
  <c r="I52" i="39"/>
  <c r="S48" i="39"/>
  <c r="Z72" i="39"/>
  <c r="V72" i="39"/>
  <c r="R72" i="39"/>
  <c r="N72" i="39"/>
  <c r="J72" i="39"/>
  <c r="F72" i="39"/>
  <c r="B72" i="39"/>
  <c r="AB74" i="39"/>
  <c r="X64" i="39"/>
  <c r="P74" i="39"/>
  <c r="L74" i="39"/>
  <c r="H74" i="39"/>
  <c r="M75" i="39"/>
  <c r="D74" i="39"/>
  <c r="Y28" i="39"/>
  <c r="U28" i="39"/>
  <c r="Q28" i="39"/>
  <c r="M28" i="39"/>
  <c r="I28" i="39"/>
  <c r="Y16" i="39"/>
  <c r="U16" i="39"/>
  <c r="Q16" i="39"/>
  <c r="M16" i="39"/>
  <c r="I16" i="39"/>
  <c r="Z48" i="39"/>
  <c r="V48" i="39"/>
  <c r="R48" i="39"/>
  <c r="N48" i="39"/>
  <c r="J48" i="39"/>
  <c r="F48" i="39"/>
  <c r="B48" i="39"/>
  <c r="T68" i="39"/>
  <c r="D68" i="39"/>
  <c r="AB64" i="39"/>
  <c r="T64" i="39"/>
  <c r="X74" i="39"/>
  <c r="AA72" i="39"/>
  <c r="W72" i="39"/>
  <c r="S72" i="39"/>
  <c r="O72" i="39"/>
  <c r="G72" i="39"/>
  <c r="C72" i="39"/>
  <c r="P64" i="39"/>
  <c r="L64" i="39"/>
  <c r="H64" i="39"/>
  <c r="D64" i="39"/>
  <c r="Z60" i="39"/>
  <c r="V60" i="39"/>
  <c r="R60" i="39"/>
  <c r="N60" i="39"/>
  <c r="J60" i="39"/>
  <c r="Y68" i="39"/>
  <c r="U68" i="39"/>
  <c r="Q68" i="39"/>
  <c r="M68" i="39"/>
  <c r="I68" i="39"/>
  <c r="E68" i="39"/>
  <c r="AB48" i="39"/>
  <c r="X48" i="39"/>
  <c r="T48" i="39"/>
  <c r="P48" i="39"/>
  <c r="L48" i="39"/>
  <c r="H48" i="39"/>
  <c r="D48" i="39"/>
  <c r="AA36" i="39"/>
  <c r="W36" i="39"/>
  <c r="S36" i="39"/>
  <c r="O36" i="39"/>
  <c r="K36" i="39"/>
  <c r="G36" i="39"/>
  <c r="C36" i="39"/>
  <c r="F60" i="39"/>
  <c r="B60" i="39"/>
  <c r="Z40" i="39"/>
  <c r="V40" i="39"/>
  <c r="R40" i="39"/>
  <c r="N40" i="39"/>
  <c r="J40" i="39"/>
  <c r="F40" i="39"/>
  <c r="B40" i="39"/>
  <c r="E28" i="39"/>
  <c r="E75" i="39"/>
  <c r="AB72" i="39"/>
  <c r="X72" i="39"/>
  <c r="T72" i="39"/>
  <c r="P72" i="39"/>
  <c r="L72" i="39"/>
  <c r="H72" i="39"/>
  <c r="D72" i="39"/>
  <c r="AA52" i="39"/>
  <c r="W52" i="39"/>
  <c r="S52" i="39"/>
  <c r="O52" i="39"/>
  <c r="K52" i="39"/>
  <c r="G52" i="39"/>
  <c r="C52" i="39"/>
  <c r="E16" i="39"/>
  <c r="Z56" i="39"/>
  <c r="V56" i="39"/>
  <c r="R56" i="39"/>
  <c r="N56" i="39"/>
  <c r="J56" i="39"/>
  <c r="F56" i="39"/>
  <c r="B56" i="39"/>
  <c r="AA40" i="39"/>
  <c r="W40" i="39"/>
  <c r="S40" i="39"/>
  <c r="O40" i="39"/>
  <c r="K40" i="39"/>
  <c r="G40" i="39"/>
  <c r="C40" i="39"/>
  <c r="AB36" i="39"/>
  <c r="X36" i="39"/>
  <c r="T36" i="39"/>
  <c r="P36" i="39"/>
  <c r="L36" i="39"/>
  <c r="H36" i="39"/>
  <c r="D36" i="39"/>
  <c r="Y32" i="39"/>
  <c r="U32" i="39"/>
  <c r="Q32" i="39"/>
  <c r="M32" i="39"/>
  <c r="I32" i="39"/>
  <c r="E32" i="39"/>
  <c r="Z28" i="39"/>
  <c r="V28" i="39"/>
  <c r="R28" i="39"/>
  <c r="N28" i="39"/>
  <c r="J28" i="39"/>
  <c r="F28" i="39"/>
  <c r="B28" i="39"/>
  <c r="Z24" i="39"/>
  <c r="V24" i="39"/>
  <c r="R24" i="39"/>
  <c r="N24" i="39"/>
  <c r="J24" i="39"/>
  <c r="F24" i="39"/>
  <c r="B24" i="39"/>
  <c r="AA20" i="39"/>
  <c r="W20" i="39"/>
  <c r="S20" i="39"/>
  <c r="O20" i="39"/>
  <c r="K20" i="39"/>
  <c r="G20" i="39"/>
  <c r="C20" i="39"/>
  <c r="AB16" i="39"/>
  <c r="X16" i="39"/>
  <c r="T16" i="39"/>
  <c r="P16" i="39"/>
  <c r="L16" i="39"/>
  <c r="H16" i="39"/>
  <c r="D16" i="39"/>
  <c r="Y72" i="39"/>
  <c r="U72" i="39"/>
  <c r="Q72" i="39"/>
  <c r="M72" i="39"/>
  <c r="I72" i="39"/>
  <c r="E72" i="39"/>
  <c r="Z68" i="39"/>
  <c r="V68" i="39"/>
  <c r="R68" i="39"/>
  <c r="N68" i="39"/>
  <c r="J68" i="39"/>
  <c r="F68" i="39"/>
  <c r="B68" i="39"/>
  <c r="M64" i="39"/>
  <c r="Y60" i="39"/>
  <c r="U60" i="39"/>
  <c r="Q60" i="39"/>
  <c r="M60" i="39"/>
  <c r="I60" i="39"/>
  <c r="E60" i="39"/>
  <c r="AB52" i="39"/>
  <c r="X52" i="39"/>
  <c r="T52" i="39"/>
  <c r="P52" i="39"/>
  <c r="L52" i="39"/>
  <c r="H52" i="39"/>
  <c r="D52" i="39"/>
  <c r="Y48" i="39"/>
  <c r="U48" i="39"/>
  <c r="Q48" i="39"/>
  <c r="M48" i="39"/>
  <c r="I48" i="39"/>
  <c r="E48" i="39"/>
  <c r="Y44" i="39"/>
  <c r="U44" i="39"/>
  <c r="Q44" i="39"/>
  <c r="M44" i="39"/>
  <c r="I44" i="39"/>
  <c r="E44" i="39"/>
  <c r="AB75" i="39"/>
  <c r="AB76" i="39" s="1"/>
  <c r="T75" i="39"/>
  <c r="L75" i="39"/>
  <c r="D75" i="39"/>
  <c r="W74" i="39"/>
  <c r="O74" i="39"/>
  <c r="G74" i="39"/>
  <c r="S75" i="39"/>
  <c r="K75" i="39"/>
  <c r="C75" i="39"/>
  <c r="R74" i="39"/>
  <c r="F74" i="39"/>
  <c r="X75" i="39"/>
  <c r="X76" i="39" s="1"/>
  <c r="P75" i="39"/>
  <c r="H75" i="39"/>
  <c r="AA74" i="39"/>
  <c r="S74" i="39"/>
  <c r="K74" i="39"/>
  <c r="C74" i="39"/>
  <c r="AA75" i="39"/>
  <c r="W75" i="39"/>
  <c r="O75" i="39"/>
  <c r="G75" i="39"/>
  <c r="Z74" i="39"/>
  <c r="V74" i="39"/>
  <c r="N74" i="39"/>
  <c r="J74" i="39"/>
  <c r="B74" i="39"/>
  <c r="Z75" i="39"/>
  <c r="V75" i="39"/>
  <c r="R75" i="39"/>
  <c r="N75" i="39"/>
  <c r="J75" i="39"/>
  <c r="F75" i="39"/>
  <c r="B75" i="39"/>
  <c r="Y74" i="39"/>
  <c r="U74" i="39"/>
  <c r="Q74" i="39"/>
  <c r="M74" i="39"/>
  <c r="I74" i="39"/>
  <c r="I76" i="39" s="1"/>
  <c r="E74" i="39"/>
  <c r="AA56" i="39"/>
  <c r="W56" i="39"/>
  <c r="S56" i="39"/>
  <c r="O56" i="39"/>
  <c r="K56" i="39"/>
  <c r="G56" i="39"/>
  <c r="C56" i="39"/>
  <c r="Z44" i="39"/>
  <c r="V44" i="39"/>
  <c r="R44" i="39"/>
  <c r="N44" i="39"/>
  <c r="J44" i="39"/>
  <c r="F44" i="39"/>
  <c r="B44" i="39"/>
  <c r="D76" i="39" l="1"/>
  <c r="Y76" i="39"/>
  <c r="Q76" i="39"/>
  <c r="U76" i="39"/>
  <c r="P76" i="39"/>
  <c r="T76" i="39"/>
  <c r="M76" i="39"/>
  <c r="H76" i="39"/>
  <c r="L76" i="39"/>
  <c r="E76" i="39"/>
  <c r="S76" i="39"/>
  <c r="B76" i="39"/>
  <c r="V76" i="39"/>
  <c r="F76" i="39"/>
  <c r="C76" i="39"/>
  <c r="Z76" i="39"/>
  <c r="AA76" i="39"/>
  <c r="J76" i="39"/>
  <c r="R76" i="39"/>
  <c r="G76" i="39"/>
  <c r="W76" i="39"/>
  <c r="N76" i="39"/>
  <c r="K76" i="39"/>
  <c r="O76" i="39"/>
  <c r="AC7" i="36" l="1"/>
  <c r="AC3" i="36"/>
  <c r="I5" i="36"/>
  <c r="R5" i="36"/>
  <c r="AC14" i="36" s="1"/>
  <c r="B3" i="36"/>
  <c r="C14" i="36"/>
  <c r="D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C15" i="36"/>
  <c r="C16" i="36" s="1"/>
  <c r="D15" i="36"/>
  <c r="F15" i="36"/>
  <c r="G15" i="36"/>
  <c r="G16" i="36" s="1"/>
  <c r="H15" i="36"/>
  <c r="H16" i="36" s="1"/>
  <c r="I15" i="36"/>
  <c r="J15" i="36"/>
  <c r="J16" i="36" s="1"/>
  <c r="K15" i="36"/>
  <c r="K16" i="36" s="1"/>
  <c r="L15" i="36"/>
  <c r="M15" i="36"/>
  <c r="N15" i="36"/>
  <c r="O15" i="36"/>
  <c r="O16" i="36" s="1"/>
  <c r="P15" i="36"/>
  <c r="P16" i="36" s="1"/>
  <c r="Q15" i="36"/>
  <c r="R15" i="36"/>
  <c r="S15" i="36"/>
  <c r="S16" i="36" s="1"/>
  <c r="T15" i="36"/>
  <c r="T16" i="36" s="1"/>
  <c r="U15" i="36"/>
  <c r="V15" i="36"/>
  <c r="V16" i="36" s="1"/>
  <c r="W15" i="36"/>
  <c r="W16" i="36" s="1"/>
  <c r="X15" i="36"/>
  <c r="X16" i="36" s="1"/>
  <c r="Y15" i="36"/>
  <c r="Z15" i="36"/>
  <c r="AA15" i="36"/>
  <c r="AA16" i="36" s="1"/>
  <c r="L16" i="36"/>
  <c r="C18" i="36"/>
  <c r="D18" i="36"/>
  <c r="F18" i="36"/>
  <c r="G18" i="36"/>
  <c r="H18" i="36"/>
  <c r="I18" i="36"/>
  <c r="J18" i="36"/>
  <c r="K18" i="36"/>
  <c r="K20" i="36" s="1"/>
  <c r="L18" i="36"/>
  <c r="M18" i="36"/>
  <c r="N18" i="36"/>
  <c r="O18" i="36"/>
  <c r="P18" i="36"/>
  <c r="P20" i="36" s="1"/>
  <c r="Q18" i="36"/>
  <c r="R18" i="36"/>
  <c r="S18" i="36"/>
  <c r="T18" i="36"/>
  <c r="U18" i="36"/>
  <c r="V18" i="36"/>
  <c r="W18" i="36"/>
  <c r="X18" i="36"/>
  <c r="Y18" i="36"/>
  <c r="Z18" i="36"/>
  <c r="AA18" i="36"/>
  <c r="C19" i="36"/>
  <c r="D19" i="36"/>
  <c r="F19" i="36"/>
  <c r="G19" i="36"/>
  <c r="G20" i="36" s="1"/>
  <c r="H19" i="36"/>
  <c r="I19" i="36"/>
  <c r="I20" i="36" s="1"/>
  <c r="J19" i="36"/>
  <c r="K19" i="36"/>
  <c r="L19" i="36"/>
  <c r="L20" i="36" s="1"/>
  <c r="M19" i="36"/>
  <c r="M20" i="36" s="1"/>
  <c r="N19" i="36"/>
  <c r="O19" i="36"/>
  <c r="O20" i="36" s="1"/>
  <c r="P19" i="36"/>
  <c r="Q19" i="36"/>
  <c r="Q20" i="36" s="1"/>
  <c r="R19" i="36"/>
  <c r="S19" i="36"/>
  <c r="T19" i="36"/>
  <c r="T20" i="36" s="1"/>
  <c r="U19" i="36"/>
  <c r="U20" i="36" s="1"/>
  <c r="V19" i="36"/>
  <c r="W19" i="36"/>
  <c r="W20" i="36" s="1"/>
  <c r="X19" i="36"/>
  <c r="X20" i="36" s="1"/>
  <c r="Y19" i="36"/>
  <c r="Y20" i="36" s="1"/>
  <c r="Z19" i="36"/>
  <c r="AA19" i="36"/>
  <c r="C20" i="36"/>
  <c r="D20" i="36"/>
  <c r="S20" i="36"/>
  <c r="AA20" i="36"/>
  <c r="C22" i="36"/>
  <c r="D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V24" i="36" s="1"/>
  <c r="W22" i="36"/>
  <c r="X22" i="36"/>
  <c r="Y22" i="36"/>
  <c r="Z22" i="36"/>
  <c r="AA22" i="36"/>
  <c r="C23" i="36"/>
  <c r="C24" i="36" s="1"/>
  <c r="D23" i="36"/>
  <c r="F23" i="36"/>
  <c r="G23" i="36"/>
  <c r="G24" i="36" s="1"/>
  <c r="H23" i="36"/>
  <c r="H24" i="36" s="1"/>
  <c r="I23" i="36"/>
  <c r="J23" i="36"/>
  <c r="J24" i="36" s="1"/>
  <c r="K23" i="36"/>
  <c r="K24" i="36" s="1"/>
  <c r="L23" i="36"/>
  <c r="L24" i="36" s="1"/>
  <c r="M23" i="36"/>
  <c r="N23" i="36"/>
  <c r="N24" i="36" s="1"/>
  <c r="O23" i="36"/>
  <c r="O24" i="36" s="1"/>
  <c r="P23" i="36"/>
  <c r="Q23" i="36"/>
  <c r="R23" i="36"/>
  <c r="S23" i="36"/>
  <c r="S24" i="36" s="1"/>
  <c r="T23" i="36"/>
  <c r="T24" i="36" s="1"/>
  <c r="U23" i="36"/>
  <c r="V23" i="36"/>
  <c r="W23" i="36"/>
  <c r="W24" i="36" s="1"/>
  <c r="X23" i="36"/>
  <c r="X24" i="36" s="1"/>
  <c r="Y23" i="36"/>
  <c r="Z23" i="36"/>
  <c r="Z24" i="36" s="1"/>
  <c r="AA23" i="36"/>
  <c r="AA24" i="36" s="1"/>
  <c r="P24" i="36"/>
  <c r="C26" i="36"/>
  <c r="D26" i="36"/>
  <c r="F26" i="36"/>
  <c r="G26" i="36"/>
  <c r="H26" i="36"/>
  <c r="I26" i="36"/>
  <c r="J26" i="36"/>
  <c r="K26" i="36"/>
  <c r="L26" i="36"/>
  <c r="M26" i="36"/>
  <c r="N26" i="36"/>
  <c r="O26" i="36"/>
  <c r="P26" i="36"/>
  <c r="P28" i="36" s="1"/>
  <c r="Q26" i="36"/>
  <c r="R26" i="36"/>
  <c r="S26" i="36"/>
  <c r="T26" i="36"/>
  <c r="T28" i="36" s="1"/>
  <c r="U26" i="36"/>
  <c r="V26" i="36"/>
  <c r="W26" i="36"/>
  <c r="X26" i="36"/>
  <c r="Y26" i="36"/>
  <c r="Z26" i="36"/>
  <c r="AA26" i="36"/>
  <c r="C27" i="36"/>
  <c r="D27" i="36"/>
  <c r="F27" i="36"/>
  <c r="G27" i="36"/>
  <c r="H27" i="36"/>
  <c r="I27" i="36"/>
  <c r="I28" i="36" s="1"/>
  <c r="J27" i="36"/>
  <c r="J28" i="36" s="1"/>
  <c r="K27" i="36"/>
  <c r="L27" i="36"/>
  <c r="M27" i="36"/>
  <c r="M28" i="36" s="1"/>
  <c r="N27" i="36"/>
  <c r="O27" i="36"/>
  <c r="P27" i="36"/>
  <c r="Q27" i="36"/>
  <c r="Q28" i="36" s="1"/>
  <c r="R27" i="36"/>
  <c r="R28" i="36" s="1"/>
  <c r="S27" i="36"/>
  <c r="T27" i="36"/>
  <c r="U27" i="36"/>
  <c r="U28" i="36" s="1"/>
  <c r="V27" i="36"/>
  <c r="V28" i="36" s="1"/>
  <c r="W27" i="36"/>
  <c r="X27" i="36"/>
  <c r="Y27" i="36"/>
  <c r="Y28" i="36" s="1"/>
  <c r="Z27" i="36"/>
  <c r="AA27" i="36"/>
  <c r="H28" i="36"/>
  <c r="L28" i="36"/>
  <c r="X28" i="36"/>
  <c r="C30" i="36"/>
  <c r="D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C31" i="36"/>
  <c r="D31" i="36"/>
  <c r="F31" i="36"/>
  <c r="G31" i="36"/>
  <c r="H31" i="36"/>
  <c r="I31" i="36"/>
  <c r="J31" i="36"/>
  <c r="J32" i="36" s="1"/>
  <c r="K31" i="36"/>
  <c r="L31" i="36"/>
  <c r="L32" i="36" s="1"/>
  <c r="M31" i="36"/>
  <c r="M32" i="36" s="1"/>
  <c r="N31" i="36"/>
  <c r="N32" i="36" s="1"/>
  <c r="O31" i="36"/>
  <c r="P31" i="36"/>
  <c r="P32" i="36" s="1"/>
  <c r="Q31" i="36"/>
  <c r="Q32" i="36" s="1"/>
  <c r="R31" i="36"/>
  <c r="R32" i="36" s="1"/>
  <c r="S31" i="36"/>
  <c r="T31" i="36"/>
  <c r="T32" i="36" s="1"/>
  <c r="U31" i="36"/>
  <c r="U32" i="36" s="1"/>
  <c r="V31" i="36"/>
  <c r="W31" i="36"/>
  <c r="X31" i="36"/>
  <c r="X32" i="36" s="1"/>
  <c r="Y31" i="36"/>
  <c r="Z31" i="36"/>
  <c r="Z32" i="36" s="1"/>
  <c r="AA31" i="36"/>
  <c r="H32" i="36"/>
  <c r="I32" i="36"/>
  <c r="V32" i="36"/>
  <c r="C34" i="36"/>
  <c r="D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T36" i="36" s="1"/>
  <c r="U34" i="36"/>
  <c r="V34" i="36"/>
  <c r="W34" i="36"/>
  <c r="X34" i="36"/>
  <c r="Y34" i="36"/>
  <c r="Z34" i="36"/>
  <c r="AA34" i="36"/>
  <c r="C35" i="36"/>
  <c r="D35" i="36"/>
  <c r="F35" i="36"/>
  <c r="G35" i="36"/>
  <c r="H35" i="36"/>
  <c r="I35" i="36"/>
  <c r="I36" i="36" s="1"/>
  <c r="J35" i="36"/>
  <c r="J36" i="36" s="1"/>
  <c r="K35" i="36"/>
  <c r="L35" i="36"/>
  <c r="M35" i="36"/>
  <c r="M36" i="36" s="1"/>
  <c r="N35" i="36"/>
  <c r="N36" i="36" s="1"/>
  <c r="O35" i="36"/>
  <c r="P35" i="36"/>
  <c r="Q35" i="36"/>
  <c r="Q36" i="36" s="1"/>
  <c r="R35" i="36"/>
  <c r="S35" i="36"/>
  <c r="T35" i="36"/>
  <c r="U35" i="36"/>
  <c r="U36" i="36" s="1"/>
  <c r="V35" i="36"/>
  <c r="V36" i="36" s="1"/>
  <c r="W35" i="36"/>
  <c r="X35" i="36"/>
  <c r="Y35" i="36"/>
  <c r="Y36" i="36" s="1"/>
  <c r="Z35" i="36"/>
  <c r="Z36" i="36" s="1"/>
  <c r="AA35" i="36"/>
  <c r="H36" i="36"/>
  <c r="P36" i="36"/>
  <c r="C38" i="36"/>
  <c r="D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R40" i="36" s="1"/>
  <c r="S38" i="36"/>
  <c r="T38" i="36"/>
  <c r="U38" i="36"/>
  <c r="V38" i="36"/>
  <c r="W38" i="36"/>
  <c r="X38" i="36"/>
  <c r="Y38" i="36"/>
  <c r="Y40" i="36" s="1"/>
  <c r="Z38" i="36"/>
  <c r="AA38" i="36"/>
  <c r="C39" i="36"/>
  <c r="C40" i="36" s="1"/>
  <c r="D39" i="36"/>
  <c r="F39" i="36"/>
  <c r="G39" i="36"/>
  <c r="G40" i="36" s="1"/>
  <c r="H39" i="36"/>
  <c r="I39" i="36"/>
  <c r="J39" i="36"/>
  <c r="K39" i="36"/>
  <c r="K40" i="36" s="1"/>
  <c r="L39" i="36"/>
  <c r="M39" i="36"/>
  <c r="N39" i="36"/>
  <c r="O39" i="36"/>
  <c r="O40" i="36" s="1"/>
  <c r="P39" i="36"/>
  <c r="Q39" i="36"/>
  <c r="R39" i="36"/>
  <c r="S39" i="36"/>
  <c r="S40" i="36" s="1"/>
  <c r="T39" i="36"/>
  <c r="U39" i="36"/>
  <c r="V39" i="36"/>
  <c r="W39" i="36"/>
  <c r="W40" i="36" s="1"/>
  <c r="X39" i="36"/>
  <c r="Y39" i="36"/>
  <c r="Z39" i="36"/>
  <c r="AA39" i="36"/>
  <c r="AA40" i="36" s="1"/>
  <c r="H40" i="36"/>
  <c r="I40" i="36"/>
  <c r="Q40" i="36"/>
  <c r="C42" i="36"/>
  <c r="D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X44" i="36" s="1"/>
  <c r="Y42" i="36"/>
  <c r="Z42" i="36"/>
  <c r="AA42" i="36"/>
  <c r="C43" i="36"/>
  <c r="D43" i="36"/>
  <c r="D44" i="36" s="1"/>
  <c r="F43" i="36"/>
  <c r="G43" i="36"/>
  <c r="G44" i="36" s="1"/>
  <c r="H43" i="36"/>
  <c r="I43" i="36"/>
  <c r="J43" i="36"/>
  <c r="K43" i="36"/>
  <c r="K44" i="36" s="1"/>
  <c r="L43" i="36"/>
  <c r="L44" i="36" s="1"/>
  <c r="M43" i="36"/>
  <c r="N43" i="36"/>
  <c r="N44" i="36" s="1"/>
  <c r="O43" i="36"/>
  <c r="O44" i="36" s="1"/>
  <c r="P43" i="36"/>
  <c r="P44" i="36" s="1"/>
  <c r="Q43" i="36"/>
  <c r="R43" i="36"/>
  <c r="S43" i="36"/>
  <c r="S44" i="36" s="1"/>
  <c r="T43" i="36"/>
  <c r="T44" i="36" s="1"/>
  <c r="U43" i="36"/>
  <c r="V43" i="36"/>
  <c r="V44" i="36" s="1"/>
  <c r="W43" i="36"/>
  <c r="X43" i="36"/>
  <c r="Y43" i="36"/>
  <c r="Z43" i="36"/>
  <c r="AA43" i="36"/>
  <c r="AA44" i="36" s="1"/>
  <c r="C44" i="36"/>
  <c r="W44" i="36"/>
  <c r="C46" i="36"/>
  <c r="D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C47" i="36"/>
  <c r="D47" i="36"/>
  <c r="F47" i="36"/>
  <c r="G47" i="36"/>
  <c r="G48" i="36" s="1"/>
  <c r="H47" i="36"/>
  <c r="H48" i="36" s="1"/>
  <c r="I47" i="36"/>
  <c r="J47" i="36"/>
  <c r="J48" i="36" s="1"/>
  <c r="K47" i="36"/>
  <c r="K48" i="36" s="1"/>
  <c r="L47" i="36"/>
  <c r="M47" i="36"/>
  <c r="N47" i="36"/>
  <c r="O47" i="36"/>
  <c r="O48" i="36" s="1"/>
  <c r="P47" i="36"/>
  <c r="P48" i="36" s="1"/>
  <c r="Q47" i="36"/>
  <c r="Q48" i="36" s="1"/>
  <c r="R47" i="36"/>
  <c r="S47" i="36"/>
  <c r="S48" i="36" s="1"/>
  <c r="T47" i="36"/>
  <c r="T48" i="36" s="1"/>
  <c r="U47" i="36"/>
  <c r="V47" i="36"/>
  <c r="W47" i="36"/>
  <c r="W48" i="36" s="1"/>
  <c r="X47" i="36"/>
  <c r="X48" i="36" s="1"/>
  <c r="Y47" i="36"/>
  <c r="Z47" i="36"/>
  <c r="AA47" i="36"/>
  <c r="AA48" i="36" s="1"/>
  <c r="L48" i="36"/>
  <c r="C50" i="36"/>
  <c r="D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C51" i="36"/>
  <c r="D51" i="36"/>
  <c r="F51" i="36"/>
  <c r="F52" i="36" s="1"/>
  <c r="G51" i="36"/>
  <c r="H51" i="36"/>
  <c r="H52" i="36" s="1"/>
  <c r="I51" i="36"/>
  <c r="J51" i="36"/>
  <c r="J52" i="36" s="1"/>
  <c r="K51" i="36"/>
  <c r="L51" i="36"/>
  <c r="M51" i="36"/>
  <c r="N51" i="36"/>
  <c r="N52" i="36" s="1"/>
  <c r="O51" i="36"/>
  <c r="O52" i="36" s="1"/>
  <c r="P51" i="36"/>
  <c r="P52" i="36" s="1"/>
  <c r="Q51" i="36"/>
  <c r="R51" i="36"/>
  <c r="R52" i="36" s="1"/>
  <c r="S51" i="36"/>
  <c r="S52" i="36" s="1"/>
  <c r="T51" i="36"/>
  <c r="T52" i="36" s="1"/>
  <c r="U51" i="36"/>
  <c r="V51" i="36"/>
  <c r="W51" i="36"/>
  <c r="X51" i="36"/>
  <c r="Y51" i="36"/>
  <c r="Z51" i="36"/>
  <c r="Z52" i="36" s="1"/>
  <c r="AA51" i="36"/>
  <c r="C52" i="36"/>
  <c r="V52" i="36"/>
  <c r="C54" i="36"/>
  <c r="D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C55" i="36"/>
  <c r="C56" i="36" s="1"/>
  <c r="D55" i="36"/>
  <c r="F55" i="36"/>
  <c r="F56" i="36" s="1"/>
  <c r="G55" i="36"/>
  <c r="G56" i="36" s="1"/>
  <c r="H55" i="36"/>
  <c r="I55" i="36"/>
  <c r="I56" i="36" s="1"/>
  <c r="J55" i="36"/>
  <c r="J56" i="36" s="1"/>
  <c r="K55" i="36"/>
  <c r="K56" i="36" s="1"/>
  <c r="L55" i="36"/>
  <c r="M55" i="36"/>
  <c r="N55" i="36"/>
  <c r="N56" i="36" s="1"/>
  <c r="O55" i="36"/>
  <c r="O56" i="36" s="1"/>
  <c r="P55" i="36"/>
  <c r="Q55" i="36"/>
  <c r="Q56" i="36" s="1"/>
  <c r="R55" i="36"/>
  <c r="R56" i="36" s="1"/>
  <c r="S55" i="36"/>
  <c r="S56" i="36" s="1"/>
  <c r="T55" i="36"/>
  <c r="U55" i="36"/>
  <c r="V55" i="36"/>
  <c r="V56" i="36" s="1"/>
  <c r="W55" i="36"/>
  <c r="W56" i="36" s="1"/>
  <c r="X55" i="36"/>
  <c r="Y55" i="36"/>
  <c r="Y56" i="36" s="1"/>
  <c r="Z55" i="36"/>
  <c r="AA55" i="36"/>
  <c r="AA56" i="36" s="1"/>
  <c r="M56" i="36"/>
  <c r="U56" i="36"/>
  <c r="Z56" i="36"/>
  <c r="C58" i="36"/>
  <c r="D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C59" i="36"/>
  <c r="C60" i="36" s="1"/>
  <c r="D59" i="36"/>
  <c r="D60" i="36" s="1"/>
  <c r="F59" i="36"/>
  <c r="G59" i="36"/>
  <c r="H59" i="36"/>
  <c r="I59" i="36"/>
  <c r="I60" i="36" s="1"/>
  <c r="J59" i="36"/>
  <c r="K59" i="36"/>
  <c r="K60" i="36" s="1"/>
  <c r="L59" i="36"/>
  <c r="M59" i="36"/>
  <c r="M60" i="36" s="1"/>
  <c r="N59" i="36"/>
  <c r="O59" i="36"/>
  <c r="P59" i="36"/>
  <c r="Q59" i="36"/>
  <c r="Q60" i="36" s="1"/>
  <c r="R59" i="36"/>
  <c r="S59" i="36"/>
  <c r="S60" i="36" s="1"/>
  <c r="T59" i="36"/>
  <c r="U59" i="36"/>
  <c r="U60" i="36" s="1"/>
  <c r="V59" i="36"/>
  <c r="W59" i="36"/>
  <c r="X59" i="36"/>
  <c r="X60" i="36" s="1"/>
  <c r="Y59" i="36"/>
  <c r="Y60" i="36" s="1"/>
  <c r="Z59" i="36"/>
  <c r="AA59" i="36"/>
  <c r="AA60" i="36" s="1"/>
  <c r="C62" i="36"/>
  <c r="D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3" i="36"/>
  <c r="C64" i="36" s="1"/>
  <c r="D63" i="36"/>
  <c r="D64" i="36" s="1"/>
  <c r="F63" i="36"/>
  <c r="G63" i="36"/>
  <c r="H63" i="36"/>
  <c r="I63" i="36"/>
  <c r="I64" i="36" s="1"/>
  <c r="J63" i="36"/>
  <c r="K63" i="36"/>
  <c r="L63" i="36"/>
  <c r="M63" i="36"/>
  <c r="N63" i="36"/>
  <c r="O63" i="36"/>
  <c r="P63" i="36"/>
  <c r="Q63" i="36"/>
  <c r="Q64" i="36" s="1"/>
  <c r="R63" i="36"/>
  <c r="R64" i="36" s="1"/>
  <c r="S63" i="36"/>
  <c r="T63" i="36"/>
  <c r="U63" i="36"/>
  <c r="V63" i="36"/>
  <c r="W63" i="36"/>
  <c r="X63" i="36"/>
  <c r="Y63" i="36"/>
  <c r="Z63" i="36"/>
  <c r="AA63" i="36"/>
  <c r="C66" i="36"/>
  <c r="D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C67" i="36"/>
  <c r="D67" i="36"/>
  <c r="F67" i="36"/>
  <c r="F68" i="36" s="1"/>
  <c r="G67" i="36"/>
  <c r="H67" i="36"/>
  <c r="I67" i="36"/>
  <c r="J67" i="36"/>
  <c r="J68" i="36" s="1"/>
  <c r="K67" i="36"/>
  <c r="L67" i="36"/>
  <c r="L68" i="36" s="1"/>
  <c r="M67" i="36"/>
  <c r="M68" i="36" s="1"/>
  <c r="N67" i="36"/>
  <c r="N68" i="36" s="1"/>
  <c r="O67" i="36"/>
  <c r="P67" i="36"/>
  <c r="Q67" i="36"/>
  <c r="R67" i="36"/>
  <c r="R68" i="36" s="1"/>
  <c r="S67" i="36"/>
  <c r="T67" i="36"/>
  <c r="U67" i="36"/>
  <c r="U68" i="36" s="1"/>
  <c r="V67" i="36"/>
  <c r="V68" i="36" s="1"/>
  <c r="W67" i="36"/>
  <c r="X67" i="36"/>
  <c r="X68" i="36" s="1"/>
  <c r="Y67" i="36"/>
  <c r="Z67" i="36"/>
  <c r="Z68" i="36" s="1"/>
  <c r="AA67" i="36"/>
  <c r="D68" i="36"/>
  <c r="C70" i="36"/>
  <c r="D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C71" i="36"/>
  <c r="D71" i="36"/>
  <c r="D72" i="36" s="1"/>
  <c r="F71" i="36"/>
  <c r="F72" i="36" s="1"/>
  <c r="G71" i="36"/>
  <c r="G72" i="36" s="1"/>
  <c r="H71" i="36"/>
  <c r="H72" i="36" s="1"/>
  <c r="I71" i="36"/>
  <c r="J71" i="36"/>
  <c r="J72" i="36" s="1"/>
  <c r="K71" i="36"/>
  <c r="K72" i="36" s="1"/>
  <c r="L71" i="36"/>
  <c r="L72" i="36" s="1"/>
  <c r="M71" i="36"/>
  <c r="N71" i="36"/>
  <c r="N72" i="36" s="1"/>
  <c r="O71" i="36"/>
  <c r="O72" i="36" s="1"/>
  <c r="P71" i="36"/>
  <c r="P72" i="36" s="1"/>
  <c r="Q71" i="36"/>
  <c r="R71" i="36"/>
  <c r="R72" i="36" s="1"/>
  <c r="S71" i="36"/>
  <c r="S72" i="36" s="1"/>
  <c r="T71" i="36"/>
  <c r="T72" i="36" s="1"/>
  <c r="U71" i="36"/>
  <c r="V71" i="36"/>
  <c r="W71" i="36"/>
  <c r="W72" i="36" s="1"/>
  <c r="X71" i="36"/>
  <c r="X72" i="36" s="1"/>
  <c r="Y71" i="36"/>
  <c r="Z71" i="36"/>
  <c r="Z72" i="36" s="1"/>
  <c r="AA71" i="36"/>
  <c r="AA72" i="36" s="1"/>
  <c r="C72" i="36"/>
  <c r="V72" i="36"/>
  <c r="B7" i="36"/>
  <c r="E29" i="33"/>
  <c r="B29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D28" i="33"/>
  <c r="D30" i="33" s="1"/>
  <c r="C28" i="33"/>
  <c r="C30" i="33" s="1"/>
  <c r="E27" i="33"/>
  <c r="B27" i="33" s="1"/>
  <c r="E26" i="33"/>
  <c r="B26" i="33" s="1"/>
  <c r="E25" i="33"/>
  <c r="B25" i="33" s="1"/>
  <c r="E24" i="33"/>
  <c r="E59" i="36" s="1"/>
  <c r="B24" i="33"/>
  <c r="E23" i="33"/>
  <c r="B23" i="33" s="1"/>
  <c r="E22" i="33"/>
  <c r="E51" i="36" s="1"/>
  <c r="E21" i="33"/>
  <c r="B21" i="33" s="1"/>
  <c r="E20" i="33"/>
  <c r="E43" i="36" s="1"/>
  <c r="E19" i="33"/>
  <c r="B19" i="33" s="1"/>
  <c r="E18" i="33"/>
  <c r="E35" i="36" s="1"/>
  <c r="E17" i="33"/>
  <c r="B17" i="33" s="1"/>
  <c r="E16" i="33"/>
  <c r="E27" i="36" s="1"/>
  <c r="B16" i="33"/>
  <c r="E15" i="33"/>
  <c r="B15" i="33" s="1"/>
  <c r="E14" i="33"/>
  <c r="B14" i="33" s="1"/>
  <c r="E13" i="33"/>
  <c r="B13" i="33" s="1"/>
  <c r="X40" i="36" l="1"/>
  <c r="P40" i="36"/>
  <c r="W36" i="36"/>
  <c r="O36" i="36"/>
  <c r="D32" i="36"/>
  <c r="R16" i="36"/>
  <c r="N16" i="36"/>
  <c r="R36" i="36"/>
  <c r="F36" i="36"/>
  <c r="F24" i="36"/>
  <c r="V20" i="36"/>
  <c r="N20" i="36"/>
  <c r="J20" i="36"/>
  <c r="F20" i="36"/>
  <c r="U16" i="36"/>
  <c r="M16" i="36"/>
  <c r="D16" i="36"/>
  <c r="Z40" i="36"/>
  <c r="V40" i="36"/>
  <c r="N40" i="36"/>
  <c r="J40" i="36"/>
  <c r="F40" i="36"/>
  <c r="D36" i="36"/>
  <c r="C28" i="36"/>
  <c r="Y24" i="36"/>
  <c r="U24" i="36"/>
  <c r="Q24" i="36"/>
  <c r="M24" i="36"/>
  <c r="I24" i="36"/>
  <c r="D24" i="36"/>
  <c r="T40" i="36"/>
  <c r="L40" i="36"/>
  <c r="AA36" i="36"/>
  <c r="S36" i="36"/>
  <c r="K36" i="36"/>
  <c r="G36" i="36"/>
  <c r="Y32" i="36"/>
  <c r="N28" i="36"/>
  <c r="F28" i="36"/>
  <c r="Z16" i="36"/>
  <c r="F16" i="36"/>
  <c r="D28" i="36"/>
  <c r="R24" i="36"/>
  <c r="Z20" i="36"/>
  <c r="R20" i="36"/>
  <c r="Y16" i="36"/>
  <c r="Q16" i="36"/>
  <c r="I16" i="36"/>
  <c r="B18" i="33"/>
  <c r="U40" i="36"/>
  <c r="M40" i="36"/>
  <c r="D40" i="36"/>
  <c r="X36" i="36"/>
  <c r="L36" i="36"/>
  <c r="C36" i="36"/>
  <c r="F32" i="36"/>
  <c r="AA28" i="36"/>
  <c r="W28" i="36"/>
  <c r="S28" i="36"/>
  <c r="O28" i="36"/>
  <c r="K28" i="36"/>
  <c r="G28" i="36"/>
  <c r="H20" i="36"/>
  <c r="T68" i="36"/>
  <c r="H68" i="36"/>
  <c r="N75" i="36"/>
  <c r="Z44" i="36"/>
  <c r="F44" i="36"/>
  <c r="P68" i="36"/>
  <c r="D48" i="36"/>
  <c r="Z75" i="36"/>
  <c r="R44" i="36"/>
  <c r="J44" i="36"/>
  <c r="T60" i="36"/>
  <c r="P60" i="36"/>
  <c r="L60" i="36"/>
  <c r="V48" i="36"/>
  <c r="H44" i="36"/>
  <c r="B35" i="36"/>
  <c r="B27" i="36"/>
  <c r="B43" i="36"/>
  <c r="T74" i="36"/>
  <c r="E19" i="36"/>
  <c r="J75" i="36"/>
  <c r="E63" i="36"/>
  <c r="B63" i="36" s="1"/>
  <c r="Z64" i="36"/>
  <c r="V64" i="36"/>
  <c r="N64" i="36"/>
  <c r="J64" i="36"/>
  <c r="F64" i="36"/>
  <c r="E31" i="36"/>
  <c r="B31" i="36" s="1"/>
  <c r="Z28" i="36"/>
  <c r="L74" i="36"/>
  <c r="B22" i="33"/>
  <c r="B59" i="36"/>
  <c r="P74" i="36"/>
  <c r="X64" i="36"/>
  <c r="T64" i="36"/>
  <c r="P64" i="36"/>
  <c r="L64" i="36"/>
  <c r="H64" i="36"/>
  <c r="R75" i="36"/>
  <c r="E39" i="36"/>
  <c r="B39" i="36" s="1"/>
  <c r="H60" i="36"/>
  <c r="H74" i="36"/>
  <c r="B20" i="33"/>
  <c r="B51" i="36"/>
  <c r="AA64" i="36"/>
  <c r="W64" i="36"/>
  <c r="S64" i="36"/>
  <c r="O64" i="36"/>
  <c r="K64" i="36"/>
  <c r="G64" i="36"/>
  <c r="Z48" i="36"/>
  <c r="R48" i="36"/>
  <c r="N48" i="36"/>
  <c r="F48" i="36"/>
  <c r="Y44" i="36"/>
  <c r="U44" i="36"/>
  <c r="Q44" i="36"/>
  <c r="M44" i="36"/>
  <c r="I44" i="36"/>
  <c r="AA32" i="36"/>
  <c r="W32" i="36"/>
  <c r="S32" i="36"/>
  <c r="O32" i="36"/>
  <c r="K32" i="36"/>
  <c r="G32" i="36"/>
  <c r="C32" i="36"/>
  <c r="E23" i="36"/>
  <c r="B23" i="36" s="1"/>
  <c r="E15" i="36"/>
  <c r="B15" i="36" s="1"/>
  <c r="C48" i="36"/>
  <c r="M48" i="36"/>
  <c r="E47" i="36"/>
  <c r="B47" i="36" s="1"/>
  <c r="Y68" i="36"/>
  <c r="I68" i="36"/>
  <c r="Y64" i="36"/>
  <c r="M64" i="36"/>
  <c r="W60" i="36"/>
  <c r="X52" i="36"/>
  <c r="V75" i="36"/>
  <c r="F75" i="36"/>
  <c r="E55" i="36"/>
  <c r="B55" i="36" s="1"/>
  <c r="AA52" i="36"/>
  <c r="W52" i="36"/>
  <c r="K52" i="36"/>
  <c r="G52" i="36"/>
  <c r="E67" i="36"/>
  <c r="B67" i="36" s="1"/>
  <c r="D52" i="36"/>
  <c r="Q68" i="36"/>
  <c r="U64" i="36"/>
  <c r="O60" i="36"/>
  <c r="G60" i="36"/>
  <c r="L52" i="36"/>
  <c r="E71" i="36"/>
  <c r="B71" i="36" s="1"/>
  <c r="S74" i="36"/>
  <c r="X74" i="36"/>
  <c r="C74" i="36"/>
  <c r="D74" i="36"/>
  <c r="Y72" i="36"/>
  <c r="U72" i="36"/>
  <c r="Q72" i="36"/>
  <c r="M72" i="36"/>
  <c r="I72" i="36"/>
  <c r="Z74" i="36"/>
  <c r="V74" i="36"/>
  <c r="V76" i="36" s="1"/>
  <c r="R74" i="36"/>
  <c r="R76" i="36" s="1"/>
  <c r="N74" i="36"/>
  <c r="J74" i="36"/>
  <c r="F74" i="36"/>
  <c r="F76" i="36" s="1"/>
  <c r="AA68" i="36"/>
  <c r="W68" i="36"/>
  <c r="S68" i="36"/>
  <c r="O68" i="36"/>
  <c r="K68" i="36"/>
  <c r="G68" i="36"/>
  <c r="C68" i="36"/>
  <c r="Z60" i="36"/>
  <c r="V60" i="36"/>
  <c r="R60" i="36"/>
  <c r="N60" i="36"/>
  <c r="J60" i="36"/>
  <c r="F60" i="36"/>
  <c r="X56" i="36"/>
  <c r="T56" i="36"/>
  <c r="P56" i="36"/>
  <c r="L56" i="36"/>
  <c r="H56" i="36"/>
  <c r="D56" i="36"/>
  <c r="Y52" i="36"/>
  <c r="U52" i="36"/>
  <c r="Q52" i="36"/>
  <c r="M52" i="36"/>
  <c r="I52" i="36"/>
  <c r="Y74" i="36"/>
  <c r="U74" i="36"/>
  <c r="Q74" i="36"/>
  <c r="I74" i="36"/>
  <c r="Y75" i="36"/>
  <c r="Y76" i="36" s="1"/>
  <c r="U75" i="36"/>
  <c r="Q75" i="36"/>
  <c r="M75" i="36"/>
  <c r="I75" i="36"/>
  <c r="AA74" i="36"/>
  <c r="W74" i="36"/>
  <c r="O74" i="36"/>
  <c r="K74" i="36"/>
  <c r="G74" i="36"/>
  <c r="U48" i="36"/>
  <c r="X75" i="36"/>
  <c r="T75" i="36"/>
  <c r="P75" i="36"/>
  <c r="P76" i="36" s="1"/>
  <c r="L75" i="36"/>
  <c r="L76" i="36" s="1"/>
  <c r="H75" i="36"/>
  <c r="H76" i="36" s="1"/>
  <c r="D75" i="36"/>
  <c r="Y48" i="36"/>
  <c r="I48" i="36"/>
  <c r="AA75" i="36"/>
  <c r="W75" i="36"/>
  <c r="S75" i="36"/>
  <c r="O75" i="36"/>
  <c r="K75" i="36"/>
  <c r="G75" i="36"/>
  <c r="C75" i="36"/>
  <c r="M74" i="36"/>
  <c r="E28" i="33"/>
  <c r="E29" i="34"/>
  <c r="B29" i="34" s="1"/>
  <c r="C28" i="34"/>
  <c r="C30" i="34" s="1"/>
  <c r="D28" i="34"/>
  <c r="D30" i="34" s="1"/>
  <c r="F28" i="34"/>
  <c r="F30" i="34" s="1"/>
  <c r="G28" i="34"/>
  <c r="G30" i="34" s="1"/>
  <c r="H28" i="34"/>
  <c r="H30" i="34" s="1"/>
  <c r="I28" i="34"/>
  <c r="I30" i="34" s="1"/>
  <c r="J28" i="34"/>
  <c r="J30" i="34" s="1"/>
  <c r="K28" i="34"/>
  <c r="K30" i="34" s="1"/>
  <c r="L28" i="34"/>
  <c r="L30" i="34" s="1"/>
  <c r="M28" i="34"/>
  <c r="M30" i="34" s="1"/>
  <c r="N28" i="34"/>
  <c r="N30" i="34" s="1"/>
  <c r="O28" i="34"/>
  <c r="O30" i="34" s="1"/>
  <c r="P28" i="34"/>
  <c r="P30" i="34" s="1"/>
  <c r="Q28" i="34"/>
  <c r="Q30" i="34" s="1"/>
  <c r="R28" i="34"/>
  <c r="R30" i="34" s="1"/>
  <c r="S28" i="34"/>
  <c r="S30" i="34" s="1"/>
  <c r="T28" i="34"/>
  <c r="T30" i="34" s="1"/>
  <c r="U28" i="34"/>
  <c r="U30" i="34" s="1"/>
  <c r="V28" i="34"/>
  <c r="V30" i="34" s="1"/>
  <c r="W28" i="34"/>
  <c r="W30" i="34" s="1"/>
  <c r="X28" i="34"/>
  <c r="X30" i="34" s="1"/>
  <c r="Y28" i="34"/>
  <c r="Y30" i="34" s="1"/>
  <c r="Z28" i="34"/>
  <c r="Z30" i="34" s="1"/>
  <c r="AA28" i="34"/>
  <c r="AA30" i="34" s="1"/>
  <c r="E19" i="34"/>
  <c r="E20" i="34"/>
  <c r="E21" i="34"/>
  <c r="E22" i="34"/>
  <c r="E23" i="34"/>
  <c r="E24" i="34"/>
  <c r="E25" i="34"/>
  <c r="E26" i="34"/>
  <c r="E27" i="34"/>
  <c r="J76" i="36" l="1"/>
  <c r="Z76" i="36"/>
  <c r="N76" i="36"/>
  <c r="C76" i="36"/>
  <c r="T76" i="36"/>
  <c r="B19" i="36"/>
  <c r="B20" i="34"/>
  <c r="E42" i="36"/>
  <c r="B19" i="34"/>
  <c r="E38" i="36"/>
  <c r="E75" i="36"/>
  <c r="B21" i="34"/>
  <c r="E46" i="36"/>
  <c r="X76" i="36"/>
  <c r="I76" i="36"/>
  <c r="B75" i="36"/>
  <c r="M76" i="36"/>
  <c r="B24" i="34"/>
  <c r="E58" i="36"/>
  <c r="B27" i="34"/>
  <c r="E70" i="36"/>
  <c r="B23" i="34"/>
  <c r="E54" i="36"/>
  <c r="S76" i="36"/>
  <c r="B26" i="34"/>
  <c r="E66" i="36"/>
  <c r="B22" i="34"/>
  <c r="E50" i="36"/>
  <c r="D76" i="36"/>
  <c r="Q76" i="36"/>
  <c r="B25" i="34"/>
  <c r="E62" i="36"/>
  <c r="U76" i="36"/>
  <c r="W76" i="36"/>
  <c r="O76" i="36"/>
  <c r="G76" i="36"/>
  <c r="AA76" i="36"/>
  <c r="K76" i="36"/>
  <c r="E30" i="33"/>
  <c r="B28" i="33"/>
  <c r="B30" i="33" s="1"/>
  <c r="E15" i="34"/>
  <c r="E22" i="36" s="1"/>
  <c r="E16" i="34"/>
  <c r="E26" i="36" s="1"/>
  <c r="E17" i="34"/>
  <c r="E30" i="36" s="1"/>
  <c r="E18" i="34"/>
  <c r="E34" i="36" s="1"/>
  <c r="E14" i="34"/>
  <c r="E18" i="36" s="1"/>
  <c r="B18" i="36" s="1"/>
  <c r="E13" i="34"/>
  <c r="B15" i="34"/>
  <c r="B18" i="34" l="1"/>
  <c r="B20" i="36"/>
  <c r="B30" i="36"/>
  <c r="B32" i="36" s="1"/>
  <c r="E32" i="36"/>
  <c r="E28" i="34"/>
  <c r="B28" i="34" s="1"/>
  <c r="B30" i="34" s="1"/>
  <c r="B42" i="36"/>
  <c r="B44" i="36" s="1"/>
  <c r="E44" i="36"/>
  <c r="B26" i="36"/>
  <c r="B28" i="36" s="1"/>
  <c r="E28" i="36"/>
  <c r="B17" i="34"/>
  <c r="E24" i="36"/>
  <c r="B22" i="36"/>
  <c r="B24" i="36" s="1"/>
  <c r="B38" i="36"/>
  <c r="B40" i="36" s="1"/>
  <c r="E40" i="36"/>
  <c r="B13" i="34"/>
  <c r="E14" i="36"/>
  <c r="B16" i="34"/>
  <c r="B34" i="36"/>
  <c r="B36" i="36" s="1"/>
  <c r="E36" i="36"/>
  <c r="E20" i="36"/>
  <c r="B46" i="36"/>
  <c r="B48" i="36" s="1"/>
  <c r="E48" i="36"/>
  <c r="E68" i="36"/>
  <c r="B66" i="36"/>
  <c r="B68" i="36" s="1"/>
  <c r="B58" i="36"/>
  <c r="B60" i="36" s="1"/>
  <c r="E60" i="36"/>
  <c r="B50" i="36"/>
  <c r="B52" i="36" s="1"/>
  <c r="E74" i="36"/>
  <c r="E52" i="36"/>
  <c r="B54" i="36"/>
  <c r="B56" i="36" s="1"/>
  <c r="E56" i="36"/>
  <c r="E64" i="36"/>
  <c r="B62" i="36"/>
  <c r="B64" i="36" s="1"/>
  <c r="E30" i="34"/>
  <c r="B70" i="36"/>
  <c r="B72" i="36" s="1"/>
  <c r="E72" i="36"/>
  <c r="H28" i="37"/>
  <c r="H30" i="37" s="1"/>
  <c r="B14" i="34"/>
  <c r="E16" i="36" l="1"/>
  <c r="B14" i="36"/>
  <c r="B16" i="36" s="1"/>
  <c r="B74" i="36"/>
  <c r="B76" i="36" s="1"/>
  <c r="E76" i="36"/>
  <c r="C28" i="37"/>
  <c r="C30" i="37" s="1"/>
  <c r="AC71" i="39" l="1"/>
  <c r="AC70" i="39"/>
  <c r="AC67" i="39"/>
  <c r="AC66" i="39"/>
  <c r="AC63" i="39"/>
  <c r="AC62" i="39"/>
  <c r="AC59" i="39"/>
  <c r="AC58" i="39"/>
  <c r="AC55" i="39"/>
  <c r="AC54" i="39"/>
  <c r="AC51" i="39"/>
  <c r="AC50" i="39"/>
  <c r="AC47" i="39"/>
  <c r="AC46" i="39"/>
  <c r="AC43" i="39"/>
  <c r="AC42" i="39"/>
  <c r="AC39" i="39"/>
  <c r="AC38" i="39"/>
  <c r="AC35" i="39"/>
  <c r="AC34" i="39"/>
  <c r="AC31" i="39"/>
  <c r="AC30" i="39"/>
  <c r="AC27" i="39"/>
  <c r="AC26" i="39"/>
  <c r="AC23" i="39"/>
  <c r="AC22" i="39"/>
  <c r="AD20" i="39"/>
  <c r="AD24" i="39" s="1"/>
  <c r="AD28" i="39" s="1"/>
  <c r="AD32" i="39" s="1"/>
  <c r="AD36" i="39" s="1"/>
  <c r="AD40" i="39" s="1"/>
  <c r="AD44" i="39" s="1"/>
  <c r="AD48" i="39" s="1"/>
  <c r="AD52" i="39" s="1"/>
  <c r="AD56" i="39" s="1"/>
  <c r="AD60" i="39" s="1"/>
  <c r="AD64" i="39" s="1"/>
  <c r="AD68" i="39" s="1"/>
  <c r="AD72" i="39" s="1"/>
  <c r="AD76" i="39" s="1"/>
  <c r="AF19" i="39"/>
  <c r="AF20" i="39" s="1"/>
  <c r="AC19" i="39"/>
  <c r="AC18" i="39"/>
  <c r="AF15" i="39"/>
  <c r="AF16" i="39" s="1"/>
  <c r="AC15" i="39"/>
  <c r="AC14" i="39"/>
  <c r="AE70" i="39"/>
  <c r="AE66" i="39"/>
  <c r="AE62" i="39"/>
  <c r="AE58" i="39"/>
  <c r="AE54" i="39"/>
  <c r="AE50" i="39"/>
  <c r="AE46" i="39"/>
  <c r="AE42" i="39"/>
  <c r="AE38" i="39"/>
  <c r="AE34" i="39"/>
  <c r="AE30" i="39"/>
  <c r="AE26" i="39"/>
  <c r="AE22" i="39"/>
  <c r="AE14" i="38"/>
  <c r="AE15" i="38" s="1"/>
  <c r="AE16" i="38" s="1"/>
  <c r="AE17" i="38" s="1"/>
  <c r="AE18" i="38" s="1"/>
  <c r="AE19" i="38" s="1"/>
  <c r="AE20" i="38" s="1"/>
  <c r="AE21" i="38" s="1"/>
  <c r="AE22" i="38" s="1"/>
  <c r="AE23" i="38" s="1"/>
  <c r="AE24" i="38" s="1"/>
  <c r="AE25" i="38" s="1"/>
  <c r="AE26" i="38" s="1"/>
  <c r="AE27" i="38" s="1"/>
  <c r="AE18" i="39"/>
  <c r="AE14" i="39"/>
  <c r="AD7" i="39"/>
  <c r="B7" i="39"/>
  <c r="B3" i="39"/>
  <c r="AC28" i="37"/>
  <c r="AC30" i="37" s="1"/>
  <c r="AE14" i="37"/>
  <c r="AE15" i="37" s="1"/>
  <c r="AE16" i="37" s="1"/>
  <c r="AE17" i="37" s="1"/>
  <c r="AE18" i="37" s="1"/>
  <c r="AE19" i="37" s="1"/>
  <c r="AE20" i="37" s="1"/>
  <c r="AE21" i="37" s="1"/>
  <c r="AE22" i="37" s="1"/>
  <c r="AE23" i="37" s="1"/>
  <c r="AE24" i="37" s="1"/>
  <c r="AE25" i="37" s="1"/>
  <c r="AE26" i="37" s="1"/>
  <c r="AE27" i="37" s="1"/>
  <c r="AD15" i="39" l="1"/>
  <c r="AD19" i="39" s="1"/>
  <c r="AD23" i="39" s="1"/>
  <c r="AD27" i="39" s="1"/>
  <c r="AD31" i="39" s="1"/>
  <c r="AD35" i="39" s="1"/>
  <c r="AD39" i="39" s="1"/>
  <c r="AD43" i="39" s="1"/>
  <c r="AD47" i="39" s="1"/>
  <c r="AD51" i="39" s="1"/>
  <c r="AD55" i="39" s="1"/>
  <c r="AD59" i="39" s="1"/>
  <c r="AD63" i="39" s="1"/>
  <c r="AD67" i="39" s="1"/>
  <c r="AD71" i="39" s="1"/>
  <c r="AD75" i="39" s="1"/>
  <c r="AD14" i="39"/>
  <c r="AD18" i="39" s="1"/>
  <c r="AD22" i="39" s="1"/>
  <c r="AD26" i="39" s="1"/>
  <c r="AD30" i="39" s="1"/>
  <c r="AD34" i="39" s="1"/>
  <c r="AD38" i="39" s="1"/>
  <c r="AD42" i="39" s="1"/>
  <c r="AD46" i="39" s="1"/>
  <c r="AD50" i="39" s="1"/>
  <c r="AD54" i="39" s="1"/>
  <c r="AD58" i="39" s="1"/>
  <c r="AD62" i="39" s="1"/>
  <c r="AD66" i="39" s="1"/>
  <c r="AD70" i="39" s="1"/>
  <c r="AD74" i="39" s="1"/>
  <c r="AC28" i="39"/>
  <c r="AC36" i="39"/>
  <c r="AC44" i="39"/>
  <c r="AC52" i="39"/>
  <c r="AC60" i="39"/>
  <c r="AC68" i="39"/>
  <c r="AC20" i="39"/>
  <c r="AC16" i="39"/>
  <c r="AC32" i="39"/>
  <c r="AC40" i="39"/>
  <c r="AC56" i="39"/>
  <c r="AC72" i="39"/>
  <c r="AC64" i="39"/>
  <c r="AC24" i="39"/>
  <c r="AC48" i="39"/>
  <c r="AC75" i="39"/>
  <c r="AC74" i="39"/>
  <c r="AC76" i="39" l="1"/>
  <c r="AD38" i="36"/>
  <c r="AD42" i="36"/>
  <c r="AD46" i="36"/>
  <c r="AD50" i="36"/>
  <c r="AD54" i="36"/>
  <c r="AD58" i="36"/>
  <c r="AD62" i="36"/>
  <c r="AD34" i="36"/>
  <c r="AB71" i="36"/>
  <c r="AB70" i="36"/>
  <c r="AB67" i="36"/>
  <c r="AB66" i="36"/>
  <c r="AB63" i="36"/>
  <c r="AB62" i="36"/>
  <c r="AB59" i="36"/>
  <c r="AB58" i="36"/>
  <c r="AB55" i="36"/>
  <c r="AB54" i="36"/>
  <c r="AB51" i="36"/>
  <c r="AB50" i="36"/>
  <c r="AB47" i="36"/>
  <c r="AB46" i="36"/>
  <c r="AB43" i="36"/>
  <c r="AB39" i="36"/>
  <c r="AB35" i="36"/>
  <c r="AB14" i="36"/>
  <c r="AC15" i="36"/>
  <c r="AB28" i="34" l="1"/>
  <c r="AB30" i="34" s="1"/>
  <c r="AD66" i="36" l="1"/>
  <c r="AD70" i="36"/>
  <c r="AD14" i="36" l="1"/>
  <c r="AB19" i="36"/>
  <c r="AB18" i="36"/>
  <c r="AD14" i="33"/>
  <c r="AD15" i="33" s="1"/>
  <c r="AD16" i="33" s="1"/>
  <c r="AD17" i="33" s="1"/>
  <c r="AD18" i="33" l="1"/>
  <c r="AD19" i="33" s="1"/>
  <c r="AD20" i="33" s="1"/>
  <c r="AD21" i="33" s="1"/>
  <c r="AD22" i="33" s="1"/>
  <c r="AD23" i="33" s="1"/>
  <c r="AD24" i="33" s="1"/>
  <c r="AD25" i="33" s="1"/>
  <c r="AD26" i="33" s="1"/>
  <c r="AD27" i="33" s="1"/>
  <c r="AB20" i="36"/>
  <c r="AB15" i="36"/>
  <c r="AB22" i="36"/>
  <c r="AB23" i="36"/>
  <c r="AB26" i="36"/>
  <c r="AB27" i="36"/>
  <c r="AB30" i="36"/>
  <c r="AB31" i="36"/>
  <c r="AB34" i="36"/>
  <c r="AB38" i="36"/>
  <c r="AB42" i="36"/>
  <c r="AB74" i="36" l="1"/>
  <c r="AB75" i="36"/>
  <c r="AB60" i="36"/>
  <c r="AB44" i="36"/>
  <c r="AB48" i="36"/>
  <c r="AB68" i="36"/>
  <c r="AB16" i="36"/>
  <c r="AB36" i="36"/>
  <c r="AB72" i="36"/>
  <c r="AB56" i="36"/>
  <c r="AB64" i="36"/>
  <c r="AB32" i="36"/>
  <c r="AB28" i="36"/>
  <c r="AB52" i="36"/>
  <c r="AB40" i="36"/>
  <c r="AB24" i="36"/>
  <c r="AB76" i="36" l="1"/>
  <c r="AC19" i="36"/>
  <c r="AC23" i="36" s="1"/>
  <c r="AC27" i="36" s="1"/>
  <c r="AC31" i="36" s="1"/>
  <c r="AC35" i="36" s="1"/>
  <c r="AC39" i="36" s="1"/>
  <c r="AC43" i="36" s="1"/>
  <c r="AC47" i="36" s="1"/>
  <c r="AC51" i="36" s="1"/>
  <c r="AC55" i="36" s="1"/>
  <c r="AC59" i="36" s="1"/>
  <c r="AC63" i="36" s="1"/>
  <c r="AC67" i="36" s="1"/>
  <c r="AC71" i="36" s="1"/>
  <c r="AC75" i="36" s="1"/>
  <c r="AC18" i="36"/>
  <c r="AC22" i="36" s="1"/>
  <c r="AC26" i="36" s="1"/>
  <c r="AC30" i="36" s="1"/>
  <c r="AC34" i="36" s="1"/>
  <c r="AC38" i="36" s="1"/>
  <c r="AC42" i="36" s="1"/>
  <c r="AC46" i="36" s="1"/>
  <c r="AC50" i="36" s="1"/>
  <c r="AC54" i="36" s="1"/>
  <c r="AC58" i="36" s="1"/>
  <c r="AC62" i="36" s="1"/>
  <c r="AC66" i="36" s="1"/>
  <c r="AC70" i="36" s="1"/>
  <c r="AC74" i="36" s="1"/>
  <c r="AD30" i="36"/>
  <c r="AD26" i="36"/>
  <c r="AD22" i="36"/>
  <c r="AD18" i="36"/>
  <c r="AC20" i="36"/>
  <c r="AC24" i="36" s="1"/>
  <c r="AC28" i="36" s="1"/>
  <c r="AC32" i="36" s="1"/>
  <c r="AC36" i="36" s="1"/>
  <c r="AC40" i="36" s="1"/>
  <c r="AC44" i="36" s="1"/>
  <c r="AC48" i="36" s="1"/>
  <c r="AC52" i="36" s="1"/>
  <c r="AC56" i="36" s="1"/>
  <c r="AC60" i="36" s="1"/>
  <c r="AC64" i="36" s="1"/>
  <c r="AC68" i="36" s="1"/>
  <c r="AC72" i="36" s="1"/>
  <c r="AC76" i="36" s="1"/>
  <c r="AE19" i="36"/>
  <c r="AE20" i="36" s="1"/>
  <c r="AE15" i="36"/>
  <c r="AE16" i="36" s="1"/>
  <c r="AD14" i="34" l="1"/>
  <c r="AD15" i="34" s="1"/>
  <c r="AD16" i="34" s="1"/>
  <c r="AD17" i="34" s="1"/>
  <c r="AD18" i="34" s="1"/>
  <c r="AD19" i="34" s="1"/>
  <c r="AD20" i="34" l="1"/>
  <c r="AD21" i="34" s="1"/>
  <c r="AD22" i="34" s="1"/>
  <c r="AD23" i="34" s="1"/>
  <c r="AD24" i="34" s="1"/>
  <c r="AD25" i="34" s="1"/>
  <c r="AD26" i="34" s="1"/>
  <c r="AD27" i="34" s="1"/>
</calcChain>
</file>

<file path=xl/sharedStrings.xml><?xml version="1.0" encoding="utf-8"?>
<sst xmlns="http://schemas.openxmlformats.org/spreadsheetml/2006/main" count="316" uniqueCount="86">
  <si>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</si>
  <si>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</si>
  <si>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</si>
  <si>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</si>
  <si>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</si>
  <si>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</si>
  <si>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</si>
  <si>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</si>
  <si>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</si>
  <si>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</si>
  <si>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</si>
  <si>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</si>
  <si>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</si>
  <si>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</si>
  <si>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علاقائی دورہ</t>
  </si>
  <si>
    <t>ہفتہ وار مدنی مذاکرہ</t>
  </si>
  <si>
    <t>یومِ تعطیل اعتکاف</t>
  </si>
  <si>
    <t>برائے عیسوی ماہ وسن:</t>
  </si>
  <si>
    <t>برائے اِسلامی ماہ وسن:</t>
  </si>
  <si>
    <t>تاریخ اجراء اپ ڈیٹ کارکردگی فارم: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</si>
  <si>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نگران صوبائی مشاورت   اور نگران مجلس کوای میل کریں۔</t>
    </r>
  </si>
  <si>
    <t>نگران مجلس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</si>
  <si>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</si>
  <si>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t>برائے موجودہ  عیسوی ماہ و سن:</t>
  </si>
  <si>
    <t>برائے سابقہ عیسوی ماہ و سن:</t>
  </si>
  <si>
    <t>کل خرچ</t>
  </si>
  <si>
    <t>نیک اعمال کا رسالہ جمع کروایا</t>
  </si>
  <si>
    <t>3دِن مدنی قافلہ</t>
  </si>
  <si>
    <t>اس ماہ شعبےکی  آمدن و خرچ 
و خود کفالت</t>
  </si>
  <si>
    <t>تعدادائمہ کرام ،
مؤذنین  اورخادمین</t>
  </si>
  <si>
    <t xml:space="preserve">تعداد </t>
  </si>
  <si>
    <t>درودِ رضویہ کی ترکیب</t>
  </si>
  <si>
    <t xml:space="preserve"> خطبے کے 7 مدنی پھول پڑھے گئے</t>
  </si>
  <si>
    <t>جمعہ میں ہفتہ وار اجتماع والا بیان ہوا</t>
  </si>
  <si>
    <t>فیصد خود کفالت</t>
  </si>
  <si>
    <t>مدنی عطیات برائے دعوت اِسلامی</t>
  </si>
  <si>
    <t>کل آمدن</t>
  </si>
  <si>
    <t>دیگر آمدن</t>
  </si>
  <si>
    <t>غلے</t>
  </si>
  <si>
    <t>جھولی</t>
  </si>
  <si>
    <t>بچے</t>
  </si>
  <si>
    <t>مدرسے</t>
  </si>
  <si>
    <t>غیر اجیر</t>
  </si>
  <si>
    <t>دعوتِ اِسلامی کے تحت اجیر</t>
  </si>
  <si>
    <t>کل مساجد</t>
  </si>
  <si>
    <t>مخزن(سٹور)سے فروخت شدہ اشیاء کی رقم</t>
  </si>
  <si>
    <r>
      <rPr>
        <sz val="18"/>
        <rFont val="UL Sajid Heading"/>
        <charset val="178"/>
      </rPr>
      <t xml:space="preserve">صوبہ ماہانہ کارکردگی فارم </t>
    </r>
    <r>
      <rPr>
        <sz val="14"/>
        <rFont val="Alvi Nastaleeq"/>
      </rPr>
      <t>(شعبہ ائمہ مساجد)</t>
    </r>
  </si>
  <si>
    <r>
      <t>مدرسۃ المدینہ (</t>
    </r>
    <r>
      <rPr>
        <sz val="11"/>
        <rFont val="Alvi Nastaleeq"/>
      </rPr>
      <t>Short time)</t>
    </r>
  </si>
  <si>
    <t>برائے موجودہ عیسوی ماہ وسن:</t>
  </si>
  <si>
    <t>برائے سابقہ عیسوی  ماہ وسن:</t>
  </si>
  <si>
    <r>
      <rPr>
        <sz val="18"/>
        <rFont val="UL Sajid Heading"/>
        <charset val="178"/>
      </rPr>
      <t xml:space="preserve">صوبہ ماہانہ تقابلی جائزہ کارکردگی فارم </t>
    </r>
    <r>
      <rPr>
        <sz val="14"/>
        <rFont val="Alvi Nastaleeq"/>
      </rPr>
      <t>(شعبہ ائمہ مساجد)</t>
    </r>
  </si>
  <si>
    <t>ماہانہ دینی کاموں میں تعداد   کل شرکاء</t>
  </si>
  <si>
    <t>ہفتہ وار  5 دینی کاموں میں تعداد  اوسطاًشرکاء</t>
  </si>
  <si>
    <t>روزانہ کے 5 دینی کاموں میں  تعداد کل شرکاء</t>
  </si>
  <si>
    <t>ہفتہ وار رسالہ پڑھنے/سننے والے</t>
  </si>
  <si>
    <t xml:space="preserve">ہفتہ وار اجتماع </t>
  </si>
  <si>
    <t>مدرسۃ المدینہ بالغان</t>
  </si>
  <si>
    <t xml:space="preserve">تفسیر سننے/سنانے کا حلقہ </t>
  </si>
  <si>
    <t>چوک درس</t>
  </si>
  <si>
    <t>گھر درس</t>
  </si>
  <si>
    <t>مسجد درس</t>
  </si>
  <si>
    <t>فجر کے لئے جگائیں</t>
  </si>
  <si>
    <t>دیگر شرکاء</t>
  </si>
  <si>
    <t>شعبے کے ذِمہ داران</t>
  </si>
  <si>
    <t>(اوسطاً تعداد)</t>
  </si>
  <si>
    <t>کتنی مساجد میں</t>
  </si>
  <si>
    <t>صوبائی ذمہ دار</t>
  </si>
  <si>
    <t>نگران صوبائی مشاورت</t>
  </si>
  <si>
    <t>برائے اسلامی ماہ وسن:</t>
  </si>
  <si>
    <t>انتظامیہ کے تحت اجیر</t>
  </si>
  <si>
    <t>کتنی مساجدکی مجلس بنی ہوئی ہے</t>
  </si>
  <si>
    <t xml:space="preserve">اذان  سے قبل اعلان ہوا </t>
  </si>
  <si>
    <t>اذان  کے بعد اعلان ہوا</t>
  </si>
  <si>
    <t>اقامت سے قبل اعلان ہوا</t>
  </si>
  <si>
    <t>جماعت سے قبل اعلان ہوا</t>
  </si>
  <si>
    <t>طلوع آفتاب کا اعلان ہوا</t>
  </si>
  <si>
    <t>نماز تہجد</t>
  </si>
  <si>
    <t>سورہ  ملک کی تلاوت ہوئی</t>
  </si>
  <si>
    <t>مسجد میں نمازیوں کی اوسطا تعداد</t>
  </si>
  <si>
    <t xml:space="preserve">فیضانِ خطباتِ رضویہ  پڑھا </t>
  </si>
  <si>
    <t xml:space="preserve">امورِ  ائمہ مساجد کی کارکردگی </t>
  </si>
  <si>
    <r>
      <t xml:space="preserve">صوبہ ماہانہ تقابلی جائزہ کارکردگی فارم </t>
    </r>
    <r>
      <rPr>
        <sz val="14"/>
        <rFont val="Alvi Nastaleeq"/>
      </rPr>
      <t>(شعبہ ائمہ مساجد)</t>
    </r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</si>
  <si>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</si>
  <si>
    <t>(مجھے دعوت اسلامی سے پیار ہے)</t>
  </si>
  <si>
    <t>نگرانِ مجلس</t>
  </si>
  <si>
    <t>نگرانِ صوبائی مشاورت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</si>
</sst>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8"/>
      <name val="Alvi Nastaleeq"/>
    </font>
    <font>
      <sz val="8"/>
      <name val="Times New Roman"/>
      <family val="1"/>
    </font>
    <font>
      <b/>
      <sz val="13"/>
      <name val="Alv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sz val="18"/>
      <name val="Alvi Nastaleeq"/>
    </font>
    <font>
      <sz val="18"/>
      <name val="UL Sajid Heading"/>
      <charset val="178"/>
    </font>
    <font>
      <sz val="11"/>
      <name val="UL Sajid Heading"/>
      <charset val="178"/>
    </font>
    <font>
      <sz val="9"/>
      <name val="Times New Roman"/>
      <family val="1"/>
    </font>
    <font>
      <sz val="10"/>
      <name val="Arial"/>
    </font>
    <font>
      <sz val="12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9" fontId="33" fillId="0" borderId="0" applyFont="0" applyFill="0" applyBorder="0" applyAlignment="0" applyProtection="0"/>
  </cellStyleXfs>
  <cellXfs count="40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48" xfId="3" applyFont="1" applyFill="1" applyBorder="1" applyAlignment="1" applyProtection="1">
      <alignment horizontal="center" vertical="center" wrapText="1" shrinkToFit="1"/>
      <protection locked="0"/>
    </xf>
    <xf numFmtId="0" fontId="13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3" borderId="1" xfId="2" applyFont="1" applyFill="1" applyBorder="1" applyProtection="1"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8" fillId="0" borderId="0" xfId="0" applyFont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2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7" fillId="3" borderId="0" xfId="0" applyFont="1" applyFill="1" applyBorder="1" applyAlignment="1">
      <alignment vertical="center" shrinkToFit="1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3" borderId="0" xfId="0" applyFont="1" applyFill="1" applyBorder="1" applyAlignment="1" applyProtection="1">
      <alignment vertical="center" shrinkToFit="1"/>
      <protection locked="0"/>
    </xf>
    <xf numFmtId="0" fontId="17" fillId="3" borderId="0" xfId="0" applyFont="1" applyFill="1" applyBorder="1" applyAlignment="1" applyProtection="1">
      <alignment vertical="center" shrinkToFi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1" fontId="23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9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6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49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66" xfId="0" applyFont="1" applyFill="1" applyBorder="1" applyAlignment="1" applyProtection="1">
      <alignment vertical="center" wrapText="1" shrinkToFit="1"/>
      <protection hidden="1"/>
    </xf>
    <xf numFmtId="0" fontId="24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7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0" fillId="2" borderId="23" xfId="0" applyFont="1" applyFill="1" applyBorder="1" applyAlignment="1" applyProtection="1">
      <alignment vertical="center" wrapText="1" shrinkToFit="1"/>
      <protection hidden="1"/>
    </xf>
    <xf numFmtId="0" fontId="10" fillId="2" borderId="24" xfId="0" applyFont="1" applyFill="1" applyBorder="1" applyAlignment="1" applyProtection="1">
      <alignment vertical="center" wrapText="1" shrinkToFit="1"/>
      <protection hidden="1"/>
    </xf>
    <xf numFmtId="0" fontId="8" fillId="0" borderId="33" xfId="3" applyFont="1" applyFill="1" applyBorder="1" applyAlignment="1" applyProtection="1">
      <alignment horizontal="center" vertical="center" wrapText="1" shrinkToFit="1"/>
      <protection hidden="1"/>
    </xf>
    <xf numFmtId="0" fontId="12" fillId="0" borderId="24" xfId="0" applyFont="1" applyBorder="1" applyAlignment="1" applyProtection="1">
      <alignment horizontal="center" vertical="center" shrinkToFit="1"/>
      <protection hidden="1"/>
    </xf>
    <xf numFmtId="0" fontId="8" fillId="0" borderId="17" xfId="3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horizontal="center" vertical="center" shrinkToFit="1"/>
      <protection hidden="1"/>
    </xf>
    <xf numFmtId="0" fontId="13" fillId="0" borderId="12" xfId="3" applyFont="1" applyFill="1" applyBorder="1" applyAlignment="1" applyProtection="1">
      <alignment horizontal="center" vertical="center" wrapText="1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8" fillId="0" borderId="48" xfId="3" applyFont="1" applyFill="1" applyBorder="1" applyAlignment="1" applyProtection="1">
      <alignment horizontal="center" vertical="center" wrapText="1" shrinkToFit="1"/>
      <protection hidden="1"/>
    </xf>
    <xf numFmtId="1" fontId="23" fillId="2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71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72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3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4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42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9" xfId="0" applyNumberFormat="1" applyFont="1" applyFill="1" applyBorder="1" applyAlignment="1" applyProtection="1">
      <alignment vertical="center" wrapText="1" shrinkToFit="1"/>
      <protection hidden="1"/>
    </xf>
    <xf numFmtId="0" fontId="18" fillId="3" borderId="0" xfId="2" applyFont="1" applyFill="1" applyBorder="1" applyAlignment="1" applyProtection="1">
      <alignment horizontal="center"/>
      <protection hidden="1"/>
    </xf>
    <xf numFmtId="0" fontId="3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34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14" fillId="3" borderId="0" xfId="2" applyFont="1" applyFill="1" applyBorder="1" applyAlignment="1" applyProtection="1">
      <alignment horizontal="center" vertical="center" wrapText="1" shrinkToFit="1"/>
      <protection hidden="1"/>
    </xf>
    <xf numFmtId="0" fontId="5" fillId="3" borderId="0" xfId="2" applyFont="1" applyFill="1" applyBorder="1" applyAlignment="1" applyProtection="1">
      <alignment horizontal="center" vertical="center" textRotation="90" shrinkToFit="1"/>
      <protection hidden="1"/>
    </xf>
    <xf numFmtId="1" fontId="23" fillId="3" borderId="7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1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2" xfId="0" applyNumberFormat="1" applyFont="1" applyFill="1" applyBorder="1" applyAlignment="1" applyProtection="1">
      <alignment horizontal="center" vertical="center" shrinkToFit="1"/>
      <protection hidden="1"/>
    </xf>
    <xf numFmtId="1" fontId="12" fillId="3" borderId="56" xfId="2" applyNumberFormat="1" applyFont="1" applyFill="1" applyBorder="1" applyAlignment="1" applyProtection="1">
      <alignment horizontal="center" vertical="center" shrinkToFit="1"/>
      <protection hidden="1"/>
    </xf>
    <xf numFmtId="0" fontId="5" fillId="3" borderId="56" xfId="2" applyFont="1" applyFill="1" applyBorder="1" applyAlignment="1" applyProtection="1">
      <alignment horizontal="center" vertical="center" shrinkToFit="1"/>
      <protection hidden="1"/>
    </xf>
    <xf numFmtId="0" fontId="12" fillId="3" borderId="56" xfId="2" applyFont="1" applyFill="1" applyBorder="1" applyAlignment="1" applyProtection="1">
      <alignment horizontal="center" vertical="center"/>
      <protection hidden="1"/>
    </xf>
    <xf numFmtId="165" fontId="23" fillId="5" borderId="63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31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64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42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65" xfId="0" applyNumberFormat="1" applyFont="1" applyFill="1" applyBorder="1" applyAlignment="1" applyProtection="1">
      <alignment horizontal="center" vertical="center" shrinkToFit="1"/>
      <protection hidden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1" fontId="5" fillId="4" borderId="45" xfId="2" applyNumberFormat="1" applyFont="1" applyFill="1" applyBorder="1" applyAlignment="1" applyProtection="1">
      <alignment horizontal="center" vertical="center" shrinkToFit="1"/>
      <protection hidden="1"/>
    </xf>
    <xf numFmtId="1" fontId="5" fillId="2" borderId="1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4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56" xfId="2" applyNumberFormat="1" applyFont="1" applyFill="1" applyBorder="1" applyAlignment="1" applyProtection="1">
      <alignment horizontal="center" vertical="center" shrinkToFit="1"/>
      <protection hidden="1"/>
    </xf>
    <xf numFmtId="0" fontId="15" fillId="3" borderId="0" xfId="0" applyFont="1" applyFill="1" applyAlignment="1" applyProtection="1">
      <alignment vertical="center" wrapText="1"/>
      <protection hidden="1"/>
    </xf>
    <xf numFmtId="0" fontId="15" fillId="3" borderId="0" xfId="0" applyFont="1" applyFill="1" applyBorder="1" applyAlignment="1" applyProtection="1">
      <alignment vertical="center" wrapText="1"/>
      <protection hidden="1"/>
    </xf>
    <xf numFmtId="0" fontId="3" fillId="0" borderId="0" xfId="2" applyFont="1" applyProtection="1">
      <protection hidden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0" xfId="0" applyFont="1" applyAlignment="1">
      <alignment horizontal="left" vertical="center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13" fillId="0" borderId="17" xfId="3" applyFont="1" applyFill="1" applyBorder="1" applyAlignment="1" applyProtection="1">
      <alignment horizontal="center" vertical="center" wrapText="1" shrinkToFit="1"/>
      <protection locked="0"/>
    </xf>
    <xf numFmtId="2" fontId="15" fillId="3" borderId="0" xfId="0" applyNumberFormat="1" applyFont="1" applyFill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2" fillId="2" borderId="22" xfId="0" applyFont="1" applyFill="1" applyBorder="1" applyAlignment="1" applyProtection="1">
      <alignment horizontal="center" vertical="center"/>
      <protection hidden="1"/>
    </xf>
    <xf numFmtId="0" fontId="32" fillId="2" borderId="22" xfId="0" applyFont="1" applyFill="1" applyBorder="1" applyAlignment="1" applyProtection="1">
      <alignment horizontal="center" vertical="center"/>
      <protection hidden="1"/>
    </xf>
    <xf numFmtId="0" fontId="10" fillId="2" borderId="27" xfId="0" quotePrefix="1" applyFont="1" applyFill="1" applyBorder="1" applyAlignment="1" applyProtection="1">
      <alignment vertical="center" wrapText="1" shrinkToFit="1"/>
      <protection hidden="1"/>
    </xf>
    <xf numFmtId="0" fontId="10" fillId="2" borderId="23" xfId="0" quotePrefix="1" applyFont="1" applyFill="1" applyBorder="1" applyAlignment="1" applyProtection="1">
      <alignment vertical="center" wrapText="1" shrinkToFit="1"/>
      <protection hidden="1"/>
    </xf>
    <xf numFmtId="0" fontId="34" fillId="2" borderId="89" xfId="0" applyFont="1" applyFill="1" applyBorder="1" applyAlignment="1" applyProtection="1">
      <alignment horizontal="center" vertical="center" textRotation="90" wrapText="1" shrinkToFit="1"/>
      <protection hidden="1"/>
    </xf>
    <xf numFmtId="0" fontId="34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34" fillId="2" borderId="85" xfId="0" applyFont="1" applyFill="1" applyBorder="1" applyAlignment="1" applyProtection="1">
      <alignment horizontal="center" vertical="center" textRotation="90" wrapText="1" shrinkToFit="1"/>
      <protection hidden="1"/>
    </xf>
    <xf numFmtId="0" fontId="34" fillId="2" borderId="81" xfId="0" applyFont="1" applyFill="1" applyBorder="1" applyAlignment="1" applyProtection="1">
      <alignment horizontal="center" vertical="center" textRotation="90" wrapText="1" shrinkToFit="1"/>
      <protection hidden="1"/>
    </xf>
    <xf numFmtId="0" fontId="34" fillId="2" borderId="7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55" xfId="0" applyFont="1" applyFill="1" applyBorder="1" applyAlignment="1" applyProtection="1">
      <alignment vertical="center" textRotation="90" wrapText="1" shrinkToFit="1"/>
      <protection hidden="1"/>
    </xf>
    <xf numFmtId="0" fontId="5" fillId="2" borderId="11" xfId="0" applyFont="1" applyFill="1" applyBorder="1" applyAlignment="1" applyProtection="1">
      <alignment vertical="center" textRotation="90" shrinkToFit="1"/>
      <protection hidden="1"/>
    </xf>
    <xf numFmtId="0" fontId="5" fillId="2" borderId="55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7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11" xfId="0" applyFont="1" applyFill="1" applyBorder="1" applyAlignment="1" applyProtection="1">
      <alignment horizontal="center" vertical="center" textRotation="90" wrapText="1"/>
      <protection hidden="1"/>
    </xf>
    <xf numFmtId="0" fontId="5" fillId="2" borderId="78" xfId="0" applyFont="1" applyFill="1" applyBorder="1" applyAlignment="1" applyProtection="1">
      <alignment horizontal="center" vertical="center" textRotation="90" wrapText="1"/>
      <protection hidden="1"/>
    </xf>
    <xf numFmtId="9" fontId="23" fillId="2" borderId="69" xfId="6" applyFont="1" applyFill="1" applyBorder="1" applyAlignment="1" applyProtection="1">
      <alignment horizontal="center" vertical="center" shrinkToFit="1"/>
      <protection hidden="1"/>
    </xf>
    <xf numFmtId="165" fontId="23" fillId="2" borderId="9" xfId="0" applyNumberFormat="1" applyFont="1" applyFill="1" applyBorder="1" applyAlignment="1" applyProtection="1">
      <alignment horizontal="center" vertical="center" shrinkToFit="1"/>
      <protection hidden="1"/>
    </xf>
    <xf numFmtId="9" fontId="23" fillId="2" borderId="62" xfId="6" applyFont="1" applyFill="1" applyBorder="1" applyAlignment="1" applyProtection="1">
      <alignment horizontal="center" vertical="center" shrinkToFit="1"/>
      <protection hidden="1"/>
    </xf>
    <xf numFmtId="165" fontId="23" fillId="2" borderId="52" xfId="0" applyNumberFormat="1" applyFont="1" applyFill="1" applyBorder="1" applyAlignment="1" applyProtection="1">
      <alignment horizontal="center" vertical="center" shrinkToFit="1"/>
      <protection hidden="1"/>
    </xf>
    <xf numFmtId="9" fontId="23" fillId="2" borderId="90" xfId="6" applyFont="1" applyFill="1" applyBorder="1" applyAlignment="1" applyProtection="1">
      <alignment horizontal="center" vertical="center" shrinkToFit="1"/>
      <protection hidden="1"/>
    </xf>
    <xf numFmtId="165" fontId="23" fillId="2" borderId="91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22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18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79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37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85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78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55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77" xfId="0" applyNumberFormat="1" applyFont="1" applyFill="1" applyBorder="1" applyAlignment="1" applyProtection="1">
      <alignment horizontal="center" vertical="center" shrinkToFit="1"/>
      <protection hidden="1"/>
    </xf>
    <xf numFmtId="165" fontId="23" fillId="2" borderId="11" xfId="0" applyNumberFormat="1" applyFont="1" applyFill="1" applyBorder="1" applyAlignment="1" applyProtection="1">
      <alignment horizontal="center" vertical="center" shrinkToFit="1"/>
      <protection hidden="1"/>
    </xf>
    <xf numFmtId="165" fontId="23" fillId="3" borderId="8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15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50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35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10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12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9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49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58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52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83" xfId="0" applyNumberFormat="1" applyFont="1" applyFill="1" applyBorder="1" applyAlignment="1" applyProtection="1">
      <alignment horizontal="center" vertical="center" shrinkToFit="1"/>
      <protection locked="0"/>
    </xf>
    <xf numFmtId="165" fontId="23" fillId="3" borderId="91" xfId="0" applyNumberFormat="1" applyFont="1" applyFill="1" applyBorder="1" applyAlignment="1" applyProtection="1">
      <alignment horizontal="center" vertical="center" shrinkToFit="1"/>
      <protection hidden="1"/>
    </xf>
    <xf numFmtId="165" fontId="23" fillId="3" borderId="22" xfId="0" applyNumberFormat="1" applyFont="1" applyFill="1" applyBorder="1" applyAlignment="1" applyProtection="1">
      <alignment horizontal="center" vertical="center" shrinkToFit="1"/>
      <protection hidden="1"/>
    </xf>
    <xf numFmtId="165" fontId="23" fillId="3" borderId="79" xfId="0" applyNumberFormat="1" applyFont="1" applyFill="1" applyBorder="1" applyAlignment="1" applyProtection="1">
      <alignment horizontal="center" vertical="center" shrinkToFit="1"/>
      <protection hidden="1"/>
    </xf>
    <xf numFmtId="165" fontId="23" fillId="3" borderId="37" xfId="0" applyNumberFormat="1" applyFont="1" applyFill="1" applyBorder="1" applyAlignment="1" applyProtection="1">
      <alignment horizontal="center" vertical="center" shrinkToFit="1"/>
      <protection hidden="1"/>
    </xf>
    <xf numFmtId="165" fontId="23" fillId="3" borderId="18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85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78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55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77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11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54" xfId="0" applyNumberFormat="1" applyFont="1" applyFill="1" applyBorder="1" applyAlignment="1" applyProtection="1">
      <alignment horizontal="center" vertical="center" wrapText="1" shrinkToFit="1"/>
      <protection hidden="1"/>
    </xf>
    <xf numFmtId="1" fontId="23" fillId="3" borderId="12" xfId="0" applyNumberFormat="1" applyFont="1" applyFill="1" applyBorder="1" applyAlignment="1" applyProtection="1">
      <alignment horizontal="center" vertical="center" wrapText="1" shrinkToFit="1"/>
      <protection hidden="1"/>
    </xf>
    <xf numFmtId="1" fontId="23" fillId="2" borderId="94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92" xfId="0" applyNumberFormat="1" applyFont="1" applyFill="1" applyBorder="1" applyAlignment="1" applyProtection="1">
      <alignment horizontal="center" vertical="center" shrinkToFit="1"/>
      <protection locked="0"/>
    </xf>
    <xf numFmtId="165" fontId="23" fillId="2" borderId="73" xfId="0" applyNumberFormat="1" applyFont="1" applyFill="1" applyBorder="1" applyAlignment="1" applyProtection="1">
      <alignment horizontal="center" vertical="center" shrinkToFit="1"/>
      <protection hidden="1"/>
    </xf>
    <xf numFmtId="0" fontId="32" fillId="2" borderId="27" xfId="0" applyFont="1" applyFill="1" applyBorder="1" applyAlignment="1" applyProtection="1">
      <alignment horizontal="center" vertical="center"/>
      <protection hidden="1"/>
    </xf>
    <xf numFmtId="0" fontId="22" fillId="2" borderId="6" xfId="0" applyFont="1" applyFill="1" applyBorder="1" applyAlignment="1" applyProtection="1">
      <alignment horizontal="center" vertical="center" wrapText="1" shrinkToFit="1"/>
      <protection hidden="1"/>
    </xf>
    <xf numFmtId="0" fontId="20" fillId="2" borderId="89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55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55" xfId="0" applyFont="1" applyFill="1" applyBorder="1" applyAlignment="1" applyProtection="1">
      <alignment horizontal="center" vertical="center" textRotation="90" wrapText="1" shrinkToFit="1" readingOrder="2"/>
      <protection hidden="1"/>
    </xf>
    <xf numFmtId="0" fontId="20" fillId="2" borderId="77" xfId="0" applyFont="1" applyFill="1" applyBorder="1" applyAlignment="1" applyProtection="1">
      <alignment horizontal="center" vertical="center" textRotation="90" wrapText="1" shrinkToFit="1"/>
      <protection hidden="1"/>
    </xf>
    <xf numFmtId="1" fontId="23" fillId="3" borderId="94" xfId="0" applyNumberFormat="1" applyFont="1" applyFill="1" applyBorder="1" applyAlignment="1" applyProtection="1">
      <alignment horizontal="center" vertical="center" shrinkToFit="1"/>
      <protection hidden="1"/>
    </xf>
    <xf numFmtId="165" fontId="23" fillId="5" borderId="73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53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32" xfId="0" applyFont="1" applyFill="1" applyBorder="1" applyAlignment="1" applyProtection="1">
      <alignment horizontal="center" vertical="center" wrapText="1" shrinkToFit="1"/>
      <protection hidden="1"/>
    </xf>
    <xf numFmtId="0" fontId="8" fillId="2" borderId="4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7" fillId="2" borderId="74" xfId="0" applyFont="1" applyFill="1" applyBorder="1" applyAlignment="1" applyProtection="1">
      <alignment horizontal="center" vertical="center" wrapText="1" shrinkToFit="1"/>
      <protection hidden="1"/>
    </xf>
    <xf numFmtId="0" fontId="17" fillId="2" borderId="23" xfId="0" applyFont="1" applyFill="1" applyBorder="1" applyAlignment="1" applyProtection="1">
      <alignment horizontal="center" vertical="center" wrapText="1" shrinkToFit="1"/>
      <protection hidden="1"/>
    </xf>
    <xf numFmtId="0" fontId="17" fillId="2" borderId="24" xfId="0" applyFont="1" applyFill="1" applyBorder="1" applyAlignment="1" applyProtection="1">
      <alignment horizontal="center" vertical="center" wrapText="1" shrinkToFit="1"/>
      <protection hidden="1"/>
    </xf>
    <xf numFmtId="0" fontId="15" fillId="3" borderId="73" xfId="0" applyFont="1" applyFill="1" applyBorder="1" applyAlignment="1" applyProtection="1">
      <alignment horizontal="center" vertical="center" wrapText="1" shrinkToFit="1"/>
      <protection locked="0"/>
    </xf>
    <xf numFmtId="0" fontId="15" fillId="3" borderId="36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7" fillId="2" borderId="59" xfId="0" applyFont="1" applyFill="1" applyBorder="1" applyAlignment="1" applyProtection="1">
      <alignment horizontal="center" vertical="center" shrinkToFit="1"/>
      <protection hidden="1"/>
    </xf>
    <xf numFmtId="0" fontId="17" fillId="2" borderId="22" xfId="0" applyFont="1" applyFill="1" applyBorder="1" applyAlignment="1" applyProtection="1">
      <alignment horizontal="center" vertical="center" shrinkToFit="1"/>
      <protection hidden="1"/>
    </xf>
    <xf numFmtId="0" fontId="17" fillId="2" borderId="60" xfId="0" applyFont="1" applyFill="1" applyBorder="1" applyAlignment="1" applyProtection="1">
      <alignment horizontal="center" vertical="center" shrinkToFit="1"/>
      <protection hidden="1"/>
    </xf>
    <xf numFmtId="0" fontId="15" fillId="3" borderId="68" xfId="0" applyFont="1" applyFill="1" applyBorder="1" applyAlignment="1" applyProtection="1">
      <alignment horizontal="center" vertical="center" wrapText="1" shrinkToFit="1"/>
      <protection locked="0"/>
    </xf>
    <xf numFmtId="0" fontId="15" fillId="3" borderId="42" xfId="0" applyFont="1" applyFill="1" applyBorder="1" applyAlignment="1" applyProtection="1">
      <alignment horizontal="center" vertical="center" wrapText="1" shrinkToFit="1"/>
      <protection locked="0"/>
    </xf>
    <xf numFmtId="0" fontId="15" fillId="3" borderId="28" xfId="0" applyFont="1" applyFill="1" applyBorder="1" applyAlignment="1" applyProtection="1">
      <alignment horizontal="center" vertical="center" wrapText="1" shrinkToFit="1"/>
      <protection locked="0"/>
    </xf>
    <xf numFmtId="0" fontId="17" fillId="2" borderId="75" xfId="0" applyFont="1" applyFill="1" applyBorder="1" applyAlignment="1" applyProtection="1">
      <alignment horizontal="center" vertical="center" shrinkToFit="1"/>
      <protection hidden="1"/>
    </xf>
    <xf numFmtId="0" fontId="17" fillId="2" borderId="12" xfId="0" applyFont="1" applyFill="1" applyBorder="1" applyAlignment="1" applyProtection="1">
      <alignment horizontal="center" vertical="center" shrinkToFit="1"/>
      <protection hidden="1"/>
    </xf>
    <xf numFmtId="0" fontId="17" fillId="2" borderId="76" xfId="0" applyFont="1" applyFill="1" applyBorder="1" applyAlignment="1" applyProtection="1">
      <alignment horizontal="center" vertical="center" shrinkToFit="1"/>
      <protection hidden="1"/>
    </xf>
    <xf numFmtId="0" fontId="29" fillId="3" borderId="0" xfId="0" applyFont="1" applyFill="1" applyAlignment="1" applyProtection="1">
      <alignment horizontal="center" vertical="center" wrapText="1" shrinkToFit="1"/>
      <protection hidden="1"/>
    </xf>
    <xf numFmtId="0" fontId="17" fillId="2" borderId="57" xfId="0" applyFont="1" applyFill="1" applyBorder="1" applyAlignment="1" applyProtection="1">
      <alignment horizontal="center" vertical="center" wrapText="1" shrinkToFit="1"/>
      <protection hidden="1"/>
    </xf>
    <xf numFmtId="0" fontId="17" fillId="2" borderId="56" xfId="0" applyFont="1" applyFill="1" applyBorder="1" applyAlignment="1" applyProtection="1">
      <alignment horizontal="center" vertical="center" wrapText="1" shrinkToFit="1"/>
      <protection hidden="1"/>
    </xf>
    <xf numFmtId="0" fontId="17" fillId="2" borderId="67" xfId="0" applyFont="1" applyFill="1" applyBorder="1" applyAlignment="1" applyProtection="1">
      <alignment horizontal="center" vertical="center" wrapText="1" shrinkToFit="1"/>
      <protection hidden="1"/>
    </xf>
    <xf numFmtId="0" fontId="15" fillId="0" borderId="73" xfId="0" applyFont="1" applyBorder="1" applyAlignment="1" applyProtection="1">
      <alignment horizontal="center" vertical="center" wrapText="1" shrinkToFit="1"/>
      <protection locked="0"/>
    </xf>
    <xf numFmtId="0" fontId="15" fillId="0" borderId="36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0" fontId="5" fillId="2" borderId="58" xfId="0" applyFont="1" applyFill="1" applyBorder="1" applyAlignment="1" applyProtection="1">
      <alignment horizontal="center" vertical="center" wrapText="1" shrinkToFit="1"/>
      <protection hidden="1"/>
    </xf>
    <xf numFmtId="0" fontId="5" fillId="2" borderId="40" xfId="0" applyFont="1" applyFill="1" applyBorder="1" applyAlignment="1" applyProtection="1">
      <alignment horizontal="center" vertical="center" wrapText="1" shrinkToFit="1"/>
      <protection hidden="1"/>
    </xf>
    <xf numFmtId="0" fontId="5" fillId="2" borderId="12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78" xfId="0" applyFont="1" applyFill="1" applyBorder="1" applyAlignment="1" applyProtection="1">
      <alignment horizontal="center" vertical="center" textRotation="90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9" xfId="0" applyFont="1" applyFill="1" applyBorder="1" applyAlignment="1" applyProtection="1">
      <alignment horizontal="center" vertical="center" wrapText="1" shrinkToFit="1"/>
      <protection hidden="1"/>
    </xf>
    <xf numFmtId="0" fontId="5" fillId="2" borderId="30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6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16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5" fillId="2" borderId="16" xfId="0" applyFont="1" applyFill="1" applyBorder="1" applyAlignment="1" applyProtection="1">
      <alignment horizontal="center" vertical="center" wrapText="1" shrinkToFit="1"/>
      <protection hidden="1"/>
    </xf>
    <xf numFmtId="0" fontId="5" fillId="2" borderId="17" xfId="0" applyFont="1" applyFill="1" applyBorder="1" applyAlignment="1" applyProtection="1">
      <alignment horizontal="center" vertical="center" wrapText="1" shrinkToFit="1"/>
      <protection hidden="1"/>
    </xf>
    <xf numFmtId="0" fontId="5" fillId="2" borderId="58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58" xfId="0" applyFont="1" applyFill="1" applyBorder="1" applyAlignment="1" applyProtection="1">
      <alignment horizontal="center" vertical="center" textRotation="90" wrapText="1"/>
      <protection hidden="1"/>
    </xf>
    <xf numFmtId="0" fontId="5" fillId="2" borderId="42" xfId="0" applyFont="1" applyFill="1" applyBorder="1" applyAlignment="1" applyProtection="1">
      <alignment horizontal="center" vertical="center" textRotation="90" wrapText="1"/>
      <protection hidden="1"/>
    </xf>
    <xf numFmtId="0" fontId="5" fillId="2" borderId="1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3" xfId="0" applyFont="1" applyFill="1" applyBorder="1" applyAlignment="1" applyProtection="1">
      <alignment horizontal="center" vertical="center" textRotation="90" wrapText="1" shrinkToFit="1"/>
      <protection hidden="1"/>
    </xf>
    <xf numFmtId="2" fontId="15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87" xfId="0" applyFont="1" applyFill="1" applyBorder="1" applyAlignment="1" applyProtection="1">
      <alignment horizontal="center" vertical="center"/>
      <protection hidden="1"/>
    </xf>
    <xf numFmtId="0" fontId="15" fillId="2" borderId="35" xfId="0" applyFont="1" applyFill="1" applyBorder="1" applyAlignment="1" applyProtection="1">
      <alignment horizontal="center" vertical="center"/>
      <protection hidden="1"/>
    </xf>
    <xf numFmtId="0" fontId="15" fillId="2" borderId="53" xfId="0" applyFont="1" applyFill="1" applyBorder="1" applyAlignment="1" applyProtection="1">
      <alignment horizontal="center" vertical="center"/>
      <protection hidden="1"/>
    </xf>
    <xf numFmtId="0" fontId="15" fillId="2" borderId="88" xfId="0" applyFont="1" applyFill="1" applyBorder="1" applyAlignment="1" applyProtection="1">
      <alignment horizontal="center" vertical="center"/>
      <protection hidden="1"/>
    </xf>
    <xf numFmtId="0" fontId="15" fillId="2" borderId="86" xfId="0" applyFont="1" applyFill="1" applyBorder="1" applyAlignment="1" applyProtection="1">
      <alignment horizontal="center" vertical="center"/>
      <protection hidden="1"/>
    </xf>
    <xf numFmtId="0" fontId="15" fillId="2" borderId="48" xfId="0" applyFont="1" applyFill="1" applyBorder="1" applyAlignment="1" applyProtection="1">
      <alignment horizontal="center" vertical="center"/>
      <protection hidden="1"/>
    </xf>
    <xf numFmtId="0" fontId="5" fillId="2" borderId="52" xfId="0" applyFont="1" applyFill="1" applyBorder="1" applyAlignment="1" applyProtection="1">
      <alignment horizontal="center" vertical="center" wrapText="1" shrinkToFit="1"/>
      <protection hidden="1"/>
    </xf>
    <xf numFmtId="0" fontId="5" fillId="2" borderId="49" xfId="0" applyFont="1" applyFill="1" applyBorder="1" applyAlignment="1" applyProtection="1">
      <alignment horizontal="center" vertical="center" wrapText="1" shrinkToFit="1"/>
      <protection hidden="1"/>
    </xf>
    <xf numFmtId="0" fontId="5" fillId="2" borderId="84" xfId="0" applyFont="1" applyFill="1" applyBorder="1" applyAlignment="1" applyProtection="1">
      <alignment horizontal="center" vertical="center" wrapText="1" shrinkToFit="1"/>
      <protection hidden="1"/>
    </xf>
    <xf numFmtId="0" fontId="5" fillId="2" borderId="50" xfId="0" applyFont="1" applyFill="1" applyBorder="1" applyAlignment="1" applyProtection="1">
      <alignment horizontal="center" vertical="center" wrapText="1" shrinkToFit="1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0" xfId="0" applyNumberFormat="1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Border="1" applyAlignment="1" applyProtection="1">
      <alignment horizontal="left" vertical="center" wrapText="1"/>
      <protection hidden="1"/>
    </xf>
    <xf numFmtId="0" fontId="5" fillId="2" borderId="51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34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82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52" xfId="0" applyFont="1" applyFill="1" applyBorder="1" applyAlignment="1" applyProtection="1">
      <alignment horizontal="center" vertical="center" wrapText="1"/>
      <protection hidden="1"/>
    </xf>
    <xf numFmtId="0" fontId="5" fillId="2" borderId="49" xfId="0" applyFont="1" applyFill="1" applyBorder="1" applyAlignment="1" applyProtection="1">
      <alignment horizontal="center" vertical="center" wrapText="1"/>
      <protection hidden="1"/>
    </xf>
    <xf numFmtId="0" fontId="5" fillId="2" borderId="50" xfId="0" applyFont="1" applyFill="1" applyBorder="1" applyAlignment="1" applyProtection="1">
      <alignment horizontal="center" vertical="center" wrapText="1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5" fillId="2" borderId="44" xfId="0" applyFont="1" applyFill="1" applyBorder="1" applyAlignment="1" applyProtection="1">
      <alignment horizontal="center" vertical="center" wrapText="1"/>
      <protection hidden="1"/>
    </xf>
    <xf numFmtId="0" fontId="32" fillId="2" borderId="74" xfId="0" applyFont="1" applyFill="1" applyBorder="1" applyAlignment="1" applyProtection="1">
      <alignment horizontal="center" vertical="center"/>
      <protection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33" xfId="0" applyFont="1" applyFill="1" applyBorder="1" applyAlignment="1" applyProtection="1">
      <alignment horizontal="center" vertical="center"/>
      <protection hidden="1"/>
    </xf>
    <xf numFmtId="0" fontId="32" fillId="2" borderId="22" xfId="0" applyFont="1" applyFill="1" applyBorder="1" applyAlignment="1" applyProtection="1">
      <alignment horizontal="center" vertical="center"/>
      <protection hidden="1"/>
    </xf>
    <xf numFmtId="1" fontId="31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26" fillId="3" borderId="4" xfId="0" applyFont="1" applyFill="1" applyBorder="1" applyAlignment="1" applyProtection="1">
      <alignment horizontal="right" vertical="center" wrapText="1"/>
      <protection hidden="1"/>
    </xf>
    <xf numFmtId="0" fontId="6" fillId="0" borderId="0" xfId="0" applyFont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5" fillId="3" borderId="38" xfId="2" applyFont="1" applyFill="1" applyBorder="1" applyAlignment="1" applyProtection="1">
      <alignment horizontal="center" vertical="center" shrinkToFit="1"/>
      <protection hidden="1"/>
    </xf>
    <xf numFmtId="0" fontId="5" fillId="3" borderId="40" xfId="2" applyFont="1" applyFill="1" applyBorder="1" applyAlignment="1" applyProtection="1">
      <alignment horizontal="center" vertical="center" shrinkToFit="1"/>
      <protection hidden="1"/>
    </xf>
    <xf numFmtId="0" fontId="5" fillId="3" borderId="42" xfId="2" applyFont="1" applyFill="1" applyBorder="1" applyAlignment="1" applyProtection="1">
      <alignment horizontal="center" vertical="center" shrinkToFit="1"/>
      <protection hidden="1"/>
    </xf>
    <xf numFmtId="0" fontId="12" fillId="3" borderId="39" xfId="2" applyFont="1" applyFill="1" applyBorder="1" applyAlignment="1" applyProtection="1">
      <alignment horizontal="center" vertical="center"/>
      <protection hidden="1"/>
    </xf>
    <xf numFmtId="0" fontId="12" fillId="3" borderId="41" xfId="2" applyFont="1" applyFill="1" applyBorder="1" applyAlignment="1" applyProtection="1">
      <alignment horizontal="center" vertical="center"/>
      <protection hidden="1"/>
    </xf>
    <xf numFmtId="0" fontId="12" fillId="3" borderId="28" xfId="2" applyFont="1" applyFill="1" applyBorder="1" applyAlignment="1" applyProtection="1">
      <alignment horizontal="center" vertical="center"/>
      <protection hidden="1"/>
    </xf>
    <xf numFmtId="0" fontId="4" fillId="2" borderId="39" xfId="2" applyFont="1" applyFill="1" applyBorder="1" applyAlignment="1" applyProtection="1">
      <alignment horizontal="center" vertical="center" wrapText="1" shrinkToFit="1"/>
      <protection hidden="1"/>
    </xf>
    <xf numFmtId="0" fontId="4" fillId="2" borderId="41" xfId="2" applyFont="1" applyFill="1" applyBorder="1" applyAlignment="1" applyProtection="1">
      <alignment horizontal="center" vertical="center" wrapText="1" shrinkToFit="1"/>
      <protection hidden="1"/>
    </xf>
    <xf numFmtId="0" fontId="4" fillId="2" borderId="28" xfId="2" applyFont="1" applyFill="1" applyBorder="1" applyAlignment="1" applyProtection="1">
      <alignment horizontal="center" vertical="center" wrapText="1" shrinkToFit="1"/>
      <protection hidden="1"/>
    </xf>
    <xf numFmtId="0" fontId="3" fillId="0" borderId="19" xfId="2" applyFont="1" applyBorder="1" applyAlignment="1" applyProtection="1">
      <alignment horizontal="center"/>
      <protection locked="0"/>
    </xf>
    <xf numFmtId="0" fontId="3" fillId="0" borderId="20" xfId="2" applyFont="1" applyBorder="1" applyAlignment="1" applyProtection="1">
      <alignment horizontal="center"/>
      <protection locked="0"/>
    </xf>
    <xf numFmtId="0" fontId="3" fillId="0" borderId="21" xfId="2" applyFont="1" applyBorder="1" applyAlignment="1" applyProtection="1">
      <alignment horizontal="center"/>
      <protection locked="0"/>
    </xf>
    <xf numFmtId="0" fontId="16" fillId="2" borderId="38" xfId="2" applyFont="1" applyFill="1" applyBorder="1" applyAlignment="1" applyProtection="1">
      <alignment horizontal="center" vertical="center" shrinkToFit="1"/>
      <protection hidden="1"/>
    </xf>
    <xf numFmtId="0" fontId="16" fillId="2" borderId="40" xfId="2" applyFont="1" applyFill="1" applyBorder="1" applyAlignment="1" applyProtection="1">
      <alignment horizontal="center" vertical="center" shrinkToFit="1"/>
      <protection hidden="1"/>
    </xf>
    <xf numFmtId="0" fontId="16" fillId="2" borderId="42" xfId="2" applyFont="1" applyFill="1" applyBorder="1" applyAlignment="1" applyProtection="1">
      <alignment horizontal="center" vertical="center" shrinkToFit="1"/>
      <protection hidden="1"/>
    </xf>
    <xf numFmtId="0" fontId="5" fillId="2" borderId="27" xfId="2" applyFont="1" applyFill="1" applyBorder="1" applyAlignment="1" applyProtection="1">
      <alignment horizontal="center" vertical="center" shrinkToFit="1"/>
      <protection hidden="1"/>
    </xf>
    <xf numFmtId="0" fontId="5" fillId="2" borderId="24" xfId="2" applyFont="1" applyFill="1" applyBorder="1" applyAlignment="1" applyProtection="1">
      <alignment horizontal="center" vertical="center" shrinkToFit="1"/>
      <protection hidden="1"/>
    </xf>
    <xf numFmtId="0" fontId="5" fillId="2" borderId="16" xfId="2" applyFont="1" applyFill="1" applyBorder="1" applyAlignment="1" applyProtection="1">
      <alignment horizontal="center" vertical="center" shrinkToFit="1"/>
      <protection hidden="1"/>
    </xf>
    <xf numFmtId="0" fontId="5" fillId="2" borderId="14" xfId="2" applyFont="1" applyFill="1" applyBorder="1" applyAlignment="1" applyProtection="1">
      <alignment horizontal="center" vertical="center" shrinkToFit="1"/>
      <protection hidden="1"/>
    </xf>
    <xf numFmtId="0" fontId="15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34" xfId="0" applyFont="1" applyFill="1" applyBorder="1" applyAlignment="1" applyProtection="1">
      <alignment horizontal="left" vertical="center" wrapText="1"/>
      <protection hidden="1"/>
    </xf>
    <xf numFmtId="0" fontId="19" fillId="2" borderId="38" xfId="2" applyFont="1" applyFill="1" applyBorder="1" applyAlignment="1" applyProtection="1">
      <alignment horizontal="center" vertical="center" wrapText="1" shrinkToFit="1"/>
      <protection hidden="1"/>
    </xf>
    <xf numFmtId="0" fontId="19" fillId="2" borderId="40" xfId="2" applyFont="1" applyFill="1" applyBorder="1" applyAlignment="1" applyProtection="1">
      <alignment horizontal="center" vertical="center" wrapText="1" shrinkToFit="1"/>
      <protection hidden="1"/>
    </xf>
    <xf numFmtId="0" fontId="19" fillId="2" borderId="42" xfId="2" applyFont="1" applyFill="1" applyBorder="1" applyAlignment="1" applyProtection="1">
      <alignment horizontal="center" vertical="center" wrapText="1" shrinkToFit="1"/>
      <protection hidden="1"/>
    </xf>
    <xf numFmtId="0" fontId="3" fillId="2" borderId="92" xfId="0" applyFont="1" applyFill="1" applyBorder="1" applyAlignment="1" applyProtection="1">
      <alignment horizontal="center" vertical="center" wrapText="1"/>
      <protection hidden="1"/>
    </xf>
    <xf numFmtId="0" fontId="3" fillId="2" borderId="15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/>
      <protection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0" fontId="8" fillId="2" borderId="17" xfId="0" applyFont="1" applyFill="1" applyBorder="1" applyAlignment="1" applyProtection="1">
      <alignment horizontal="center" vertical="center"/>
      <protection hidden="1"/>
    </xf>
    <xf numFmtId="0" fontId="8" fillId="2" borderId="87" xfId="0" applyFont="1" applyFill="1" applyBorder="1" applyAlignment="1" applyProtection="1">
      <alignment horizontal="center" vertical="center" wrapText="1" shrinkToFit="1"/>
      <protection hidden="1"/>
    </xf>
    <xf numFmtId="0" fontId="8" fillId="2" borderId="53" xfId="0" applyFont="1" applyFill="1" applyBorder="1" applyAlignment="1" applyProtection="1">
      <alignment horizontal="center" vertical="center" wrapText="1" shrinkToFit="1"/>
      <protection hidden="1"/>
    </xf>
    <xf numFmtId="0" fontId="8" fillId="2" borderId="34" xfId="0" applyFont="1" applyFill="1" applyBorder="1" applyAlignment="1" applyProtection="1">
      <alignment horizontal="center" vertical="center" wrapText="1" shrinkToFit="1"/>
      <protection hidden="1"/>
    </xf>
    <xf numFmtId="0" fontId="8" fillId="2" borderId="46" xfId="0" applyFont="1" applyFill="1" applyBorder="1" applyAlignment="1" applyProtection="1">
      <alignment horizontal="center" vertical="center" wrapText="1" shrinkToFit="1"/>
      <protection hidden="1"/>
    </xf>
    <xf numFmtId="0" fontId="8" fillId="2" borderId="6" xfId="0" applyFont="1" applyFill="1" applyBorder="1" applyAlignment="1" applyProtection="1">
      <alignment horizontal="center" vertical="center" wrapText="1" shrinkToFit="1"/>
      <protection hidden="1"/>
    </xf>
    <xf numFmtId="0" fontId="8" fillId="2" borderId="44" xfId="0" applyFont="1" applyFill="1" applyBorder="1" applyAlignment="1" applyProtection="1">
      <alignment horizontal="center" vertical="center" wrapText="1" shrinkToFit="1"/>
      <protection hidden="1"/>
    </xf>
    <xf numFmtId="0" fontId="8" fillId="2" borderId="16" xfId="0" applyFont="1" applyFill="1" applyBorder="1" applyAlignment="1" applyProtection="1">
      <alignment horizontal="center" vertical="center" wrapText="1" shrinkToFit="1"/>
      <protection hidden="1"/>
    </xf>
    <xf numFmtId="0" fontId="8" fillId="2" borderId="17" xfId="0" applyFont="1" applyFill="1" applyBorder="1" applyAlignment="1" applyProtection="1">
      <alignment horizontal="center" vertical="center" wrapText="1" shrinkToFit="1"/>
      <protection hidden="1"/>
    </xf>
    <xf numFmtId="0" fontId="8" fillId="2" borderId="86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93" xfId="2" applyFont="1" applyFill="1" applyBorder="1" applyAlignment="1" applyProtection="1">
      <alignment horizontal="center" vertical="center" wrapText="1" shrinkToFit="1"/>
      <protection hidden="1"/>
    </xf>
    <xf numFmtId="0" fontId="8" fillId="2" borderId="86" xfId="2" applyFont="1" applyFill="1" applyBorder="1" applyAlignment="1" applyProtection="1">
      <alignment horizontal="center" vertical="center" wrapText="1" shrinkToFit="1"/>
      <protection hidden="1"/>
    </xf>
    <xf numFmtId="0" fontId="8" fillId="2" borderId="16" xfId="2" applyFont="1" applyFill="1" applyBorder="1" applyAlignment="1" applyProtection="1">
      <alignment horizontal="center" vertical="center" wrapText="1" shrinkToFit="1"/>
      <protection hidden="1"/>
    </xf>
    <xf numFmtId="0" fontId="8" fillId="2" borderId="17" xfId="2" applyFont="1" applyFill="1" applyBorder="1" applyAlignment="1" applyProtection="1">
      <alignment horizontal="center" vertical="center" wrapText="1" shrinkToFit="1"/>
      <protection hidden="1"/>
    </xf>
    <xf numFmtId="0" fontId="8" fillId="2" borderId="48" xfId="2" applyFont="1" applyFill="1" applyBorder="1" applyAlignment="1" applyProtection="1">
      <alignment horizontal="center" vertical="center" wrapText="1" shrinkToFit="1"/>
      <protection hidden="1"/>
    </xf>
    <xf numFmtId="0" fontId="32" fillId="2" borderId="27" xfId="0" applyFont="1" applyFill="1" applyBorder="1" applyAlignment="1" applyProtection="1">
      <alignment horizontal="center" vertical="center"/>
      <protection hidden="1"/>
    </xf>
    <xf numFmtId="0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5" fillId="2" borderId="12" xfId="0" applyFont="1" applyFill="1" applyBorder="1" applyAlignment="1" applyProtection="1">
      <alignment horizontal="center" vertical="center"/>
      <protection hidden="1"/>
    </xf>
    <xf numFmtId="2" fontId="15" fillId="3" borderId="34" xfId="0" applyNumberFormat="1" applyFont="1" applyFill="1" applyBorder="1" applyAlignment="1" applyProtection="1">
      <alignment horizontal="left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 shrinkToFit="1"/>
      <protection hidden="1"/>
    </xf>
    <xf numFmtId="0" fontId="14" fillId="2" borderId="58" xfId="0" applyFont="1" applyFill="1" applyBorder="1" applyAlignment="1" applyProtection="1">
      <alignment horizontal="center" vertical="center" wrapText="1" shrinkToFit="1"/>
      <protection hidden="1"/>
    </xf>
    <xf numFmtId="0" fontId="14" fillId="2" borderId="78" xfId="0" applyFont="1" applyFill="1" applyBorder="1" applyAlignment="1" applyProtection="1">
      <alignment horizontal="center" vertical="center" wrapText="1" shrinkToFit="1"/>
      <protection hidden="1"/>
    </xf>
    <xf numFmtId="2" fontId="15" fillId="2" borderId="76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2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2" borderId="80" xfId="0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22" xfId="0" applyFont="1" applyFill="1" applyBorder="1" applyAlignment="1" applyProtection="1">
      <alignment horizontal="center" vertical="center" wrapText="1" shrinkToFit="1"/>
      <protection hidden="1"/>
    </xf>
    <xf numFmtId="0" fontId="23" fillId="2" borderId="60" xfId="0" applyFont="1" applyFill="1" applyBorder="1" applyAlignment="1" applyProtection="1">
      <alignment horizontal="center" vertical="center" wrapText="1" shrinkToFit="1"/>
      <protection hidden="1"/>
    </xf>
    <xf numFmtId="2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68" xfId="0" applyFont="1" applyFill="1" applyBorder="1" applyAlignment="1" applyProtection="1">
      <alignment horizontal="center" vertical="center" wrapText="1" shrinkToFit="1"/>
      <protection hidden="1"/>
    </xf>
    <xf numFmtId="0" fontId="15" fillId="3" borderId="42" xfId="0" applyFont="1" applyFill="1" applyBorder="1" applyAlignment="1" applyProtection="1">
      <alignment horizontal="center" vertical="center" wrapText="1" shrinkToFit="1"/>
      <protection hidden="1"/>
    </xf>
    <xf numFmtId="0" fontId="15" fillId="3" borderId="28" xfId="0" applyFont="1" applyFill="1" applyBorder="1" applyAlignment="1" applyProtection="1">
      <alignment horizontal="center" vertical="center" wrapText="1" shrinkToFit="1"/>
      <protection hidden="1"/>
    </xf>
    <xf numFmtId="0" fontId="15" fillId="3" borderId="73" xfId="0" applyFont="1" applyFill="1" applyBorder="1" applyAlignment="1" applyProtection="1">
      <alignment horizontal="center" vertical="center" wrapText="1" shrinkToFit="1"/>
      <protection hidden="1"/>
    </xf>
    <xf numFmtId="0" fontId="15" fillId="3" borderId="36" xfId="0" applyFont="1" applyFill="1" applyBorder="1" applyAlignment="1" applyProtection="1">
      <alignment horizontal="center" vertical="center" wrapText="1" shrinkToFit="1"/>
      <protection hidden="1"/>
    </xf>
    <xf numFmtId="0" fontId="15" fillId="3" borderId="25" xfId="0" applyFont="1" applyFill="1" applyBorder="1" applyAlignment="1" applyProtection="1">
      <alignment horizontal="center" vertical="center" wrapText="1" shrinkToFit="1"/>
      <protection hidden="1"/>
    </xf>
    <xf numFmtId="0" fontId="15" fillId="0" borderId="73" xfId="0" applyFont="1" applyBorder="1" applyAlignment="1" applyProtection="1">
      <alignment horizontal="center" vertical="center" wrapText="1" shrinkToFit="1"/>
      <protection hidden="1"/>
    </xf>
    <xf numFmtId="0" fontId="15" fillId="0" borderId="36" xfId="0" applyFont="1" applyBorder="1" applyAlignment="1" applyProtection="1">
      <alignment horizontal="center" vertical="center" wrapText="1" shrinkToFit="1"/>
      <protection hidden="1"/>
    </xf>
    <xf numFmtId="0" fontId="15" fillId="0" borderId="25" xfId="0" applyFont="1" applyBorder="1" applyAlignment="1" applyProtection="1">
      <alignment horizontal="center" vertical="center" wrapText="1" shrinkToFit="1"/>
      <protection hidden="1"/>
    </xf>
    <xf numFmtId="0" fontId="23" fillId="2" borderId="22" xfId="0" applyFont="1" applyFill="1" applyBorder="1" applyAlignment="1">
      <alignment horizontal="center" vertical="center" wrapText="1" shrinkToFit="1"/>
    </xf>
    <xf numFmtId="0" fontId="23" fillId="2" borderId="60" xfId="0" applyFont="1" applyFill="1" applyBorder="1" applyAlignment="1">
      <alignment horizontal="center" vertical="center" wrapText="1" shrinkToFit="1"/>
    </xf>
    <xf numFmtId="0" fontId="14" fillId="2" borderId="12" xfId="0" applyFont="1" applyFill="1" applyBorder="1" applyAlignment="1">
      <alignment horizontal="center" vertical="center" wrapText="1" shrinkToFit="1"/>
    </xf>
    <xf numFmtId="0" fontId="14" fillId="2" borderId="58" xfId="0" applyFont="1" applyFill="1" applyBorder="1" applyAlignment="1">
      <alignment horizontal="center" vertical="center" wrapText="1" shrinkToFit="1"/>
    </xf>
    <xf numFmtId="0" fontId="14" fillId="2" borderId="78" xfId="0" applyFont="1" applyFill="1" applyBorder="1" applyAlignment="1">
      <alignment horizontal="center" vertical="center" wrapText="1" shrinkToFit="1"/>
    </xf>
    <xf numFmtId="2" fontId="15" fillId="2" borderId="76" xfId="0" applyNumberFormat="1" applyFont="1" applyFill="1" applyBorder="1" applyAlignment="1">
      <alignment horizontal="center" vertical="center" wrapText="1" shrinkToFit="1"/>
    </xf>
    <xf numFmtId="2" fontId="15" fillId="2" borderId="32" xfId="0" applyNumberFormat="1" applyFont="1" applyFill="1" applyBorder="1" applyAlignment="1">
      <alignment horizontal="center" vertical="center" wrapText="1" shrinkToFit="1"/>
    </xf>
    <xf numFmtId="2" fontId="15" fillId="2" borderId="80" xfId="0" applyNumberFormat="1" applyFont="1" applyFill="1" applyBorder="1" applyAlignment="1">
      <alignment horizontal="center" vertical="center" wrapText="1" shrinkToFit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1" fontId="5" fillId="0" borderId="29" xfId="0" applyNumberFormat="1" applyFont="1" applyBorder="1" applyAlignment="1" applyProtection="1">
      <alignment horizontal="right" vertical="top" shrinkToFit="1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0" fontId="26" fillId="3" borderId="4" xfId="0" applyFont="1" applyFill="1" applyBorder="1" applyAlignment="1" applyProtection="1">
      <alignment horizontal="center" vertical="center" wrapText="1"/>
      <protection hidden="1"/>
    </xf>
    <xf numFmtId="0" fontId="30" fillId="3" borderId="0" xfId="0" applyFont="1" applyFill="1" applyAlignment="1" applyProtection="1">
      <alignment horizontal="center" vertical="center" wrapText="1" shrinkToFit="1"/>
      <protection hidden="1"/>
    </xf>
    <xf numFmtId="0" fontId="5" fillId="2" borderId="1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left" vertical="center"/>
    </xf>
    <xf numFmtId="0" fontId="7" fillId="2" borderId="92" xfId="0" applyFont="1" applyFill="1" applyBorder="1" applyAlignment="1" applyProtection="1">
      <alignment horizontal="center" vertical="center" wrapText="1"/>
      <protection hidden="1"/>
    </xf>
    <xf numFmtId="0" fontId="7" fillId="2" borderId="15" xfId="0" applyFont="1" applyFill="1" applyBorder="1" applyAlignment="1" applyProtection="1">
      <alignment horizontal="center" vertical="center" wrapText="1"/>
      <protection hidden="1"/>
    </xf>
    <xf numFmtId="0" fontId="7" fillId="2" borderId="17" xfId="0" applyFont="1" applyFill="1" applyBorder="1" applyAlignment="1" applyProtection="1">
      <alignment horizontal="center" vertical="center" wrapText="1"/>
      <protection hidden="1"/>
    </xf>
    <xf numFmtId="1" fontId="23" fillId="3" borderId="54" xfId="0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</xf>
    <xf numFmtId="0" fontId="8" fillId="0" borderId="17" xfId="3" applyFont="1" applyFill="1" applyBorder="1" applyAlignment="1" applyProtection="1">
      <alignment horizontal="center" vertical="center" wrapText="1" shrinkToFit="1"/>
    </xf>
    <xf numFmtId="0" fontId="13" fillId="0" borderId="12" xfId="3" applyFont="1" applyFill="1" applyBorder="1" applyAlignment="1" applyProtection="1">
      <alignment horizontal="center" vertical="center" wrapText="1" shrinkToFit="1"/>
    </xf>
    <xf numFmtId="0" fontId="8" fillId="0" borderId="48" xfId="3" applyFont="1" applyFill="1" applyBorder="1" applyAlignment="1" applyProtection="1">
      <alignment horizontal="center" vertical="center" wrapText="1" shrinkToFit="1"/>
    </xf>
    <xf numFmtId="0" fontId="15" fillId="3" borderId="68" xfId="0" applyFont="1" applyFill="1" applyBorder="1" applyAlignment="1" applyProtection="1">
      <alignment horizontal="center" vertical="center" wrapText="1" shrinkToFit="1"/>
    </xf>
    <xf numFmtId="0" fontId="15" fillId="3" borderId="42" xfId="0" applyFont="1" applyFill="1" applyBorder="1" applyAlignment="1" applyProtection="1">
      <alignment horizontal="center" vertical="center" wrapText="1" shrinkToFit="1"/>
    </xf>
    <xf numFmtId="0" fontId="15" fillId="3" borderId="28" xfId="0" applyFont="1" applyFill="1" applyBorder="1" applyAlignment="1" applyProtection="1">
      <alignment horizontal="center" vertical="center" wrapText="1" shrinkToFit="1"/>
    </xf>
    <xf numFmtId="0" fontId="15" fillId="3" borderId="73" xfId="0" applyFont="1" applyFill="1" applyBorder="1" applyAlignment="1" applyProtection="1">
      <alignment horizontal="center" vertical="center" wrapText="1" shrinkToFit="1"/>
    </xf>
    <xf numFmtId="0" fontId="15" fillId="3" borderId="36" xfId="0" applyFont="1" applyFill="1" applyBorder="1" applyAlignment="1" applyProtection="1">
      <alignment horizontal="center" vertical="center" wrapText="1" shrinkToFit="1"/>
    </xf>
    <xf numFmtId="0" fontId="15" fillId="3" borderId="25" xfId="0" applyFont="1" applyFill="1" applyBorder="1" applyAlignment="1" applyProtection="1">
      <alignment horizontal="center" vertical="center" wrapText="1" shrinkToFit="1"/>
    </xf>
    <xf numFmtId="0" fontId="15" fillId="0" borderId="73" xfId="0" applyFont="1" applyBorder="1" applyAlignment="1" applyProtection="1">
      <alignment horizontal="center" vertical="center" wrapText="1" shrinkToFit="1"/>
    </xf>
    <xf numFmtId="0" fontId="15" fillId="0" borderId="36" xfId="0" applyFont="1" applyBorder="1" applyAlignment="1" applyProtection="1">
      <alignment horizontal="center" vertical="center" wrapText="1" shrinkToFit="1"/>
    </xf>
    <xf numFmtId="0" fontId="15" fillId="0" borderId="25" xfId="0" applyFont="1" applyBorder="1" applyAlignment="1" applyProtection="1">
      <alignment horizontal="center" vertical="center" wrapText="1" shrinkToFit="1"/>
    </xf>
  </cellXfs>
  <cellStyles count="7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  <cellStyle name="Percent" xfId="6" builtinId="5"/>
  </cellStyles>
  <dxfs count="60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1</xdr:row>
      <xdr:rowOff>314325</xdr:rowOff>
    </xdr:from>
    <xdr:to>
      <xdr:col>26</xdr:col>
      <xdr:colOff>277923</xdr:colOff>
      <xdr:row>3</xdr:row>
      <xdr:rowOff>49822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0A70D800-45C4-4459-9083-5D914875BA40}"/>
            </a:ext>
          </a:extLst>
        </xdr:cNvPr>
        <xdr:cNvSpPr/>
      </xdr:nvSpPr>
      <xdr:spPr>
        <a:xfrm>
          <a:off x="7296150" y="381000"/>
          <a:ext cx="697023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1</xdr:row>
      <xdr:rowOff>314325</xdr:rowOff>
    </xdr:from>
    <xdr:to>
      <xdr:col>26</xdr:col>
      <xdr:colOff>277923</xdr:colOff>
      <xdr:row>3</xdr:row>
      <xdr:rowOff>49822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42B86840-8086-46B9-808B-359B4320FA5A}"/>
            </a:ext>
          </a:extLst>
        </xdr:cNvPr>
        <xdr:cNvSpPr/>
      </xdr:nvSpPr>
      <xdr:spPr>
        <a:xfrm>
          <a:off x="7296150" y="381000"/>
          <a:ext cx="697023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</xdr:row>
      <xdr:rowOff>314325</xdr:rowOff>
    </xdr:from>
    <xdr:to>
      <xdr:col>27</xdr:col>
      <xdr:colOff>277923</xdr:colOff>
      <xdr:row>3</xdr:row>
      <xdr:rowOff>49822</xdr:rowOff>
    </xdr:to>
    <xdr:sp macro="" textlink="">
      <xdr:nvSpPr>
        <xdr:cNvPr id="5" name="Rounded Rectangle 2">
          <a:extLst>
            <a:ext uri="{FF2B5EF4-FFF2-40B4-BE49-F238E27FC236}">
              <a16:creationId xmlns:a16="http://schemas.microsoft.com/office/drawing/2014/main" id="{45C9119E-59CA-4C20-B430-00D63F7B491F}"/>
            </a:ext>
          </a:extLst>
        </xdr:cNvPr>
        <xdr:cNvSpPr/>
      </xdr:nvSpPr>
      <xdr:spPr>
        <a:xfrm>
          <a:off x="26603325" y="1790700"/>
          <a:ext cx="1306623" cy="564172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228601</xdr:colOff>
      <xdr:row>1</xdr:row>
      <xdr:rowOff>314325</xdr:rowOff>
    </xdr:from>
    <xdr:to>
      <xdr:col>27</xdr:col>
      <xdr:colOff>285751</xdr:colOff>
      <xdr:row>3</xdr:row>
      <xdr:rowOff>38100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E0E24D2F-9C70-4842-A740-FD3EB2626E97}"/>
            </a:ext>
          </a:extLst>
        </xdr:cNvPr>
        <xdr:cNvSpPr/>
      </xdr:nvSpPr>
      <xdr:spPr>
        <a:xfrm>
          <a:off x="7372351" y="381000"/>
          <a:ext cx="647700" cy="4286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190501</xdr:colOff>
      <xdr:row>1</xdr:row>
      <xdr:rowOff>323850</xdr:rowOff>
    </xdr:from>
    <xdr:to>
      <xdr:col>27</xdr:col>
      <xdr:colOff>247651</xdr:colOff>
      <xdr:row>3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23854237-00A3-4CBB-B1EF-644AC41A29FA}"/>
            </a:ext>
          </a:extLst>
        </xdr:cNvPr>
        <xdr:cNvSpPr/>
      </xdr:nvSpPr>
      <xdr:spPr>
        <a:xfrm>
          <a:off x="7381876" y="390525"/>
          <a:ext cx="647700" cy="4286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180975</xdr:colOff>
      <xdr:row>1</xdr:row>
      <xdr:rowOff>323850</xdr:rowOff>
    </xdr:from>
    <xdr:to>
      <xdr:col>28</xdr:col>
      <xdr:colOff>257175</xdr:colOff>
      <xdr:row>3</xdr:row>
      <xdr:rowOff>47625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E5C37261-407B-42F7-8449-B2F836D4A141}"/>
            </a:ext>
          </a:extLst>
        </xdr:cNvPr>
        <xdr:cNvSpPr/>
      </xdr:nvSpPr>
      <xdr:spPr>
        <a:xfrm>
          <a:off x="7448550" y="381000"/>
          <a:ext cx="647700" cy="4286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N39"/>
  <sheetViews>
    <sheetView showGridLines="0" zoomScaleNormal="100" zoomScaleSheetLayoutView="100" workbookViewId="0">
      <selection activeCell="AB7" sqref="AB7:AD7"/>
    </sheetView>
  </sheetViews>
  <sheetFormatPr defaultColWidth="9.28515625" defaultRowHeight="17.25" x14ac:dyDescent="0.2"/>
  <cols>
    <col min="1" max="1" width="0.85546875" style="17" customWidth="1"/>
    <col min="2" max="2" width="4.5703125" style="17" customWidth="1"/>
    <col min="3" max="4" width="4.5703125" style="32" customWidth="1"/>
    <col min="5" max="5" width="4.5703125" style="31" customWidth="1"/>
    <col min="6" max="6" width="4.5703125" style="17" customWidth="1"/>
    <col min="7" max="8" width="4.5703125" style="32" customWidth="1"/>
    <col min="9" max="12" width="4.5703125" style="17" customWidth="1"/>
    <col min="13" max="14" width="4.5703125" style="32" customWidth="1"/>
    <col min="15" max="16" width="4.85546875" style="32" customWidth="1"/>
    <col min="17" max="27" width="4.5703125" style="32" customWidth="1"/>
    <col min="28" max="28" width="4.5703125" style="17" customWidth="1"/>
    <col min="29" max="29" width="15.7109375" style="17" customWidth="1"/>
    <col min="30" max="30" width="3.5703125" style="17" customWidth="1"/>
    <col min="31" max="31" width="0.7109375" style="17" customWidth="1"/>
    <col min="32" max="40" width="9.28515625" style="17"/>
    <col min="41" max="43" width="9.28515625" style="32"/>
    <col min="44" max="16384" width="9.28515625" style="17"/>
  </cols>
  <sheetData>
    <row r="1" spans="1:31" ht="5.25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7"/>
    </row>
    <row r="2" spans="1:31" ht="29.1" customHeight="1" x14ac:dyDescent="0.2">
      <c r="A2" s="1"/>
      <c r="B2" s="223" t="s">
        <v>21</v>
      </c>
      <c r="C2" s="224"/>
      <c r="D2" s="224"/>
      <c r="E2" s="224"/>
      <c r="F2" s="225"/>
      <c r="G2" s="69"/>
      <c r="H2" s="232" t="s">
        <v>46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70"/>
      <c r="AB2" s="217" t="s">
        <v>6</v>
      </c>
      <c r="AC2" s="218"/>
      <c r="AD2" s="219"/>
      <c r="AE2" s="2"/>
    </row>
    <row r="3" spans="1:31" ht="27" customHeight="1" thickBot="1" x14ac:dyDescent="0.25">
      <c r="A3" s="1"/>
      <c r="B3" s="226"/>
      <c r="C3" s="227"/>
      <c r="D3" s="227"/>
      <c r="E3" s="227"/>
      <c r="F3" s="228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70"/>
      <c r="AB3" s="220"/>
      <c r="AC3" s="221"/>
      <c r="AD3" s="222"/>
      <c r="AE3" s="2"/>
    </row>
    <row r="4" spans="1:31" ht="5.0999999999999996" customHeight="1" thickBot="1" x14ac:dyDescent="0.25">
      <c r="A4" s="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72"/>
      <c r="AC4" s="72"/>
      <c r="AD4" s="72"/>
      <c r="AE4" s="2"/>
    </row>
    <row r="5" spans="1:31" ht="23.25" customHeight="1" thickBot="1" x14ac:dyDescent="0.4">
      <c r="A5" s="1"/>
      <c r="B5" s="223" t="s">
        <v>66</v>
      </c>
      <c r="C5" s="224"/>
      <c r="D5" s="224"/>
      <c r="E5" s="224"/>
      <c r="F5" s="225"/>
      <c r="G5" s="73"/>
      <c r="H5" s="139"/>
      <c r="I5" s="280"/>
      <c r="J5" s="280"/>
      <c r="K5" s="280"/>
      <c r="L5" s="280"/>
      <c r="M5" s="281" t="s">
        <v>17</v>
      </c>
      <c r="N5" s="281"/>
      <c r="O5" s="281"/>
      <c r="P5" s="281"/>
      <c r="Q5" s="138"/>
      <c r="R5" s="269"/>
      <c r="S5" s="269"/>
      <c r="T5" s="269"/>
      <c r="U5" s="269"/>
      <c r="V5" s="282" t="s">
        <v>68</v>
      </c>
      <c r="W5" s="282"/>
      <c r="X5" s="282"/>
      <c r="Y5" s="282"/>
      <c r="Z5" s="130"/>
      <c r="AA5" s="74"/>
      <c r="AB5" s="233" t="s">
        <v>67</v>
      </c>
      <c r="AC5" s="234"/>
      <c r="AD5" s="235"/>
      <c r="AE5" s="2"/>
    </row>
    <row r="6" spans="1:31" ht="5.25" customHeight="1" x14ac:dyDescent="0.35">
      <c r="A6" s="1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3"/>
      <c r="Z6" s="73"/>
      <c r="AA6" s="76"/>
      <c r="AB6" s="217"/>
      <c r="AC6" s="218"/>
      <c r="AD6" s="219"/>
      <c r="AE6" s="2"/>
    </row>
    <row r="7" spans="1:31" ht="27" customHeight="1" thickBot="1" x14ac:dyDescent="0.45">
      <c r="A7" s="1"/>
      <c r="B7" s="226"/>
      <c r="C7" s="227"/>
      <c r="D7" s="227"/>
      <c r="E7" s="227"/>
      <c r="F7" s="228"/>
      <c r="G7" s="73"/>
      <c r="H7" s="258" t="s">
        <v>22</v>
      </c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60"/>
      <c r="AA7" s="77"/>
      <c r="AB7" s="236"/>
      <c r="AC7" s="237"/>
      <c r="AD7" s="238"/>
      <c r="AE7" s="2"/>
    </row>
    <row r="8" spans="1:31" ht="4.5" customHeight="1" thickBot="1" x14ac:dyDescent="0.25">
      <c r="A8" s="1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2"/>
    </row>
    <row r="9" spans="1:31" s="5" customFormat="1" ht="15.75" x14ac:dyDescent="0.2">
      <c r="A9" s="3"/>
      <c r="B9" s="292">
        <v>13</v>
      </c>
      <c r="C9" s="293"/>
      <c r="D9" s="293"/>
      <c r="E9" s="293"/>
      <c r="F9" s="293"/>
      <c r="G9" s="293"/>
      <c r="H9" s="293"/>
      <c r="I9" s="294"/>
      <c r="J9" s="140">
        <v>12</v>
      </c>
      <c r="K9" s="140">
        <v>11</v>
      </c>
      <c r="L9" s="140">
        <v>10</v>
      </c>
      <c r="M9" s="140">
        <v>9</v>
      </c>
      <c r="N9" s="140">
        <v>8</v>
      </c>
      <c r="O9" s="295">
        <v>7</v>
      </c>
      <c r="P9" s="295"/>
      <c r="Q9" s="140">
        <v>6</v>
      </c>
      <c r="R9" s="140">
        <v>5</v>
      </c>
      <c r="S9" s="140">
        <v>4</v>
      </c>
      <c r="T9" s="140">
        <v>3</v>
      </c>
      <c r="U9" s="140">
        <v>2</v>
      </c>
      <c r="V9" s="295">
        <v>1</v>
      </c>
      <c r="W9" s="295"/>
      <c r="X9" s="142"/>
      <c r="Y9" s="143"/>
      <c r="Z9" s="143"/>
      <c r="AA9" s="143"/>
      <c r="AB9" s="143"/>
      <c r="AC9" s="79"/>
      <c r="AD9" s="80"/>
      <c r="AE9" s="4"/>
    </row>
    <row r="10" spans="1:31" s="5" customFormat="1" ht="21" customHeight="1" x14ac:dyDescent="0.2">
      <c r="A10" s="6"/>
      <c r="B10" s="270" t="s">
        <v>28</v>
      </c>
      <c r="C10" s="271"/>
      <c r="D10" s="271"/>
      <c r="E10" s="271"/>
      <c r="F10" s="271"/>
      <c r="G10" s="271"/>
      <c r="H10" s="271"/>
      <c r="I10" s="272"/>
      <c r="J10" s="276" t="s">
        <v>80</v>
      </c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8"/>
      <c r="W10" s="279"/>
      <c r="X10" s="283" t="s">
        <v>70</v>
      </c>
      <c r="Y10" s="286" t="s">
        <v>29</v>
      </c>
      <c r="Z10" s="287"/>
      <c r="AA10" s="288"/>
      <c r="AB10" s="239" t="s">
        <v>30</v>
      </c>
      <c r="AC10" s="211" t="s">
        <v>8</v>
      </c>
      <c r="AD10" s="214" t="s">
        <v>1</v>
      </c>
      <c r="AE10" s="4"/>
    </row>
    <row r="11" spans="1:31" s="5" customFormat="1" ht="41.1" customHeight="1" x14ac:dyDescent="0.2">
      <c r="A11" s="6"/>
      <c r="B11" s="273"/>
      <c r="C11" s="274"/>
      <c r="D11" s="274"/>
      <c r="E11" s="274"/>
      <c r="F11" s="274"/>
      <c r="G11" s="274"/>
      <c r="H11" s="274"/>
      <c r="I11" s="275"/>
      <c r="J11" s="267" t="s">
        <v>31</v>
      </c>
      <c r="K11" s="241" t="s">
        <v>79</v>
      </c>
      <c r="L11" s="241" t="s">
        <v>32</v>
      </c>
      <c r="M11" s="241" t="s">
        <v>33</v>
      </c>
      <c r="N11" s="263" t="s">
        <v>78</v>
      </c>
      <c r="O11" s="261" t="s">
        <v>47</v>
      </c>
      <c r="P11" s="262"/>
      <c r="Q11" s="263" t="s">
        <v>77</v>
      </c>
      <c r="R11" s="263" t="s">
        <v>76</v>
      </c>
      <c r="S11" s="265" t="s">
        <v>75</v>
      </c>
      <c r="T11" s="263" t="s">
        <v>74</v>
      </c>
      <c r="U11" s="263" t="s">
        <v>73</v>
      </c>
      <c r="V11" s="263" t="s">
        <v>72</v>
      </c>
      <c r="W11" s="263" t="s">
        <v>71</v>
      </c>
      <c r="X11" s="284"/>
      <c r="Y11" s="289"/>
      <c r="Z11" s="290"/>
      <c r="AA11" s="291"/>
      <c r="AB11" s="240"/>
      <c r="AC11" s="212"/>
      <c r="AD11" s="215"/>
      <c r="AE11" s="4"/>
    </row>
    <row r="12" spans="1:31" s="16" customFormat="1" ht="119.1" customHeight="1" thickBot="1" x14ac:dyDescent="0.25">
      <c r="A12" s="14"/>
      <c r="B12" s="144" t="s">
        <v>34</v>
      </c>
      <c r="C12" s="145" t="s">
        <v>25</v>
      </c>
      <c r="D12" s="146" t="s">
        <v>35</v>
      </c>
      <c r="E12" s="147" t="s">
        <v>36</v>
      </c>
      <c r="F12" s="148" t="s">
        <v>37</v>
      </c>
      <c r="G12" s="148" t="s">
        <v>45</v>
      </c>
      <c r="H12" s="146" t="s">
        <v>38</v>
      </c>
      <c r="I12" s="145" t="s">
        <v>39</v>
      </c>
      <c r="J12" s="268"/>
      <c r="K12" s="242"/>
      <c r="L12" s="242"/>
      <c r="M12" s="242"/>
      <c r="N12" s="264"/>
      <c r="O12" s="149" t="s">
        <v>40</v>
      </c>
      <c r="P12" s="150" t="s">
        <v>41</v>
      </c>
      <c r="Q12" s="264"/>
      <c r="R12" s="264"/>
      <c r="S12" s="266"/>
      <c r="T12" s="264"/>
      <c r="U12" s="264"/>
      <c r="V12" s="264"/>
      <c r="W12" s="264"/>
      <c r="X12" s="285"/>
      <c r="Y12" s="151" t="s">
        <v>42</v>
      </c>
      <c r="Z12" s="152" t="s">
        <v>69</v>
      </c>
      <c r="AA12" s="153" t="s">
        <v>43</v>
      </c>
      <c r="AB12" s="154" t="s">
        <v>44</v>
      </c>
      <c r="AC12" s="213"/>
      <c r="AD12" s="216"/>
      <c r="AE12" s="15"/>
    </row>
    <row r="13" spans="1:31" s="5" customFormat="1" ht="21" customHeight="1" x14ac:dyDescent="0.2">
      <c r="A13" s="3"/>
      <c r="B13" s="155" t="str">
        <f t="shared" ref="B13" si="0">IFERROR(E13/C13,"0")</f>
        <v>0</v>
      </c>
      <c r="C13" s="170"/>
      <c r="D13" s="171"/>
      <c r="E13" s="156">
        <f>SUM(F13:I13)</f>
        <v>0</v>
      </c>
      <c r="F13" s="174"/>
      <c r="G13" s="174"/>
      <c r="H13" s="174"/>
      <c r="I13" s="170"/>
      <c r="J13" s="175"/>
      <c r="K13" s="175"/>
      <c r="L13" s="175"/>
      <c r="M13" s="175"/>
      <c r="N13" s="175"/>
      <c r="O13" s="176"/>
      <c r="P13" s="170"/>
      <c r="Q13" s="175"/>
      <c r="R13" s="175"/>
      <c r="S13" s="175"/>
      <c r="T13" s="175"/>
      <c r="U13" s="175"/>
      <c r="V13" s="175"/>
      <c r="W13" s="175"/>
      <c r="X13" s="175"/>
      <c r="Y13" s="176"/>
      <c r="Z13" s="174"/>
      <c r="AA13" s="170"/>
      <c r="AB13" s="175"/>
      <c r="AC13" s="33"/>
      <c r="AD13" s="82">
        <v>1</v>
      </c>
      <c r="AE13" s="50"/>
    </row>
    <row r="14" spans="1:31" s="5" customFormat="1" ht="21" customHeight="1" x14ac:dyDescent="0.2">
      <c r="A14" s="3"/>
      <c r="B14" s="155" t="str">
        <f t="shared" ref="B14" si="1">IFERROR(E14/C14,"0")</f>
        <v>0</v>
      </c>
      <c r="C14" s="170"/>
      <c r="D14" s="171"/>
      <c r="E14" s="156">
        <f>SUM(F14:I14)</f>
        <v>0</v>
      </c>
      <c r="F14" s="174"/>
      <c r="G14" s="174"/>
      <c r="H14" s="174"/>
      <c r="I14" s="170"/>
      <c r="J14" s="175"/>
      <c r="K14" s="175"/>
      <c r="L14" s="175"/>
      <c r="M14" s="175"/>
      <c r="N14" s="175"/>
      <c r="O14" s="176"/>
      <c r="P14" s="170"/>
      <c r="Q14" s="175"/>
      <c r="R14" s="175"/>
      <c r="S14" s="175"/>
      <c r="T14" s="175"/>
      <c r="U14" s="175"/>
      <c r="V14" s="175"/>
      <c r="W14" s="175"/>
      <c r="X14" s="175"/>
      <c r="Y14" s="176"/>
      <c r="Z14" s="174"/>
      <c r="AA14" s="170"/>
      <c r="AB14" s="175"/>
      <c r="AC14" s="34"/>
      <c r="AD14" s="84">
        <f>AD13+1</f>
        <v>2</v>
      </c>
      <c r="AE14" s="50"/>
    </row>
    <row r="15" spans="1:31" s="5" customFormat="1" ht="21" customHeight="1" x14ac:dyDescent="0.2">
      <c r="A15" s="3"/>
      <c r="B15" s="155" t="str">
        <f t="shared" ref="B15:B18" si="2">IFERROR(E15/C15,"0")</f>
        <v>0</v>
      </c>
      <c r="C15" s="170"/>
      <c r="D15" s="171"/>
      <c r="E15" s="156">
        <f t="shared" ref="E15:E18" si="3">SUM(F15:I15)</f>
        <v>0</v>
      </c>
      <c r="F15" s="174"/>
      <c r="G15" s="174"/>
      <c r="H15" s="174"/>
      <c r="I15" s="170"/>
      <c r="J15" s="175"/>
      <c r="K15" s="175"/>
      <c r="L15" s="175"/>
      <c r="M15" s="175"/>
      <c r="N15" s="175"/>
      <c r="O15" s="176"/>
      <c r="P15" s="170"/>
      <c r="Q15" s="175"/>
      <c r="R15" s="175"/>
      <c r="S15" s="175"/>
      <c r="T15" s="175"/>
      <c r="U15" s="175"/>
      <c r="V15" s="175"/>
      <c r="W15" s="175"/>
      <c r="X15" s="175"/>
      <c r="Y15" s="176"/>
      <c r="Z15" s="174"/>
      <c r="AA15" s="170"/>
      <c r="AB15" s="175"/>
      <c r="AC15" s="137"/>
      <c r="AD15" s="86">
        <f t="shared" ref="AD15:AD27" si="4">AD14+1</f>
        <v>3</v>
      </c>
      <c r="AE15" s="50"/>
    </row>
    <row r="16" spans="1:31" s="5" customFormat="1" ht="21" customHeight="1" x14ac:dyDescent="0.2">
      <c r="A16" s="3"/>
      <c r="B16" s="155" t="str">
        <f t="shared" si="2"/>
        <v>0</v>
      </c>
      <c r="C16" s="170"/>
      <c r="D16" s="171"/>
      <c r="E16" s="156">
        <f t="shared" si="3"/>
        <v>0</v>
      </c>
      <c r="F16" s="174"/>
      <c r="G16" s="174"/>
      <c r="H16" s="174"/>
      <c r="I16" s="170"/>
      <c r="J16" s="175"/>
      <c r="K16" s="175"/>
      <c r="L16" s="175"/>
      <c r="M16" s="175"/>
      <c r="N16" s="175"/>
      <c r="O16" s="176"/>
      <c r="P16" s="170"/>
      <c r="Q16" s="175"/>
      <c r="R16" s="175"/>
      <c r="S16" s="175"/>
      <c r="T16" s="175"/>
      <c r="U16" s="175"/>
      <c r="V16" s="175"/>
      <c r="W16" s="175"/>
      <c r="X16" s="175"/>
      <c r="Y16" s="176"/>
      <c r="Z16" s="174"/>
      <c r="AA16" s="170"/>
      <c r="AB16" s="175"/>
      <c r="AC16" s="35"/>
      <c r="AD16" s="86">
        <f t="shared" si="4"/>
        <v>4</v>
      </c>
      <c r="AE16" s="50"/>
    </row>
    <row r="17" spans="1:66" s="5" customFormat="1" ht="21" customHeight="1" x14ac:dyDescent="0.2">
      <c r="A17" s="3"/>
      <c r="B17" s="155" t="str">
        <f t="shared" si="2"/>
        <v>0</v>
      </c>
      <c r="C17" s="170"/>
      <c r="D17" s="171"/>
      <c r="E17" s="156">
        <f t="shared" si="3"/>
        <v>0</v>
      </c>
      <c r="F17" s="174"/>
      <c r="G17" s="174"/>
      <c r="H17" s="174"/>
      <c r="I17" s="170"/>
      <c r="J17" s="175"/>
      <c r="K17" s="175"/>
      <c r="L17" s="175"/>
      <c r="M17" s="175"/>
      <c r="N17" s="175"/>
      <c r="O17" s="176"/>
      <c r="P17" s="170"/>
      <c r="Q17" s="175"/>
      <c r="R17" s="175"/>
      <c r="S17" s="175"/>
      <c r="T17" s="175"/>
      <c r="U17" s="175"/>
      <c r="V17" s="175"/>
      <c r="W17" s="175"/>
      <c r="X17" s="175"/>
      <c r="Y17" s="176"/>
      <c r="Z17" s="174"/>
      <c r="AA17" s="170"/>
      <c r="AB17" s="175"/>
      <c r="AC17" s="34"/>
      <c r="AD17" s="86">
        <f t="shared" si="4"/>
        <v>5</v>
      </c>
      <c r="AE17" s="50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11"/>
      <c r="BF17" s="11"/>
      <c r="BG17" s="11"/>
      <c r="BH17" s="11"/>
      <c r="BI17" s="209"/>
      <c r="BJ17" s="209"/>
      <c r="BK17" s="209"/>
      <c r="BL17" s="209"/>
      <c r="BM17" s="209"/>
      <c r="BN17" s="209"/>
    </row>
    <row r="18" spans="1:66" s="5" customFormat="1" ht="21" customHeight="1" x14ac:dyDescent="0.2">
      <c r="A18" s="3"/>
      <c r="B18" s="155" t="str">
        <f t="shared" si="2"/>
        <v>0</v>
      </c>
      <c r="C18" s="170"/>
      <c r="D18" s="171"/>
      <c r="E18" s="156">
        <f t="shared" si="3"/>
        <v>0</v>
      </c>
      <c r="F18" s="174"/>
      <c r="G18" s="174"/>
      <c r="H18" s="174"/>
      <c r="I18" s="170"/>
      <c r="J18" s="175"/>
      <c r="K18" s="175"/>
      <c r="L18" s="175"/>
      <c r="M18" s="175"/>
      <c r="N18" s="175"/>
      <c r="O18" s="176"/>
      <c r="P18" s="170"/>
      <c r="Q18" s="175"/>
      <c r="R18" s="175"/>
      <c r="S18" s="175"/>
      <c r="T18" s="175"/>
      <c r="U18" s="175"/>
      <c r="V18" s="175"/>
      <c r="W18" s="175"/>
      <c r="X18" s="175"/>
      <c r="Y18" s="176"/>
      <c r="Z18" s="174"/>
      <c r="AA18" s="170"/>
      <c r="AB18" s="175"/>
      <c r="AC18" s="35"/>
      <c r="AD18" s="86">
        <f t="shared" si="4"/>
        <v>6</v>
      </c>
      <c r="AE18" s="50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11"/>
      <c r="BF18" s="11"/>
      <c r="BG18" s="11"/>
      <c r="BH18" s="11"/>
      <c r="BI18" s="210"/>
      <c r="BJ18" s="210"/>
      <c r="BK18" s="210"/>
      <c r="BL18" s="210"/>
      <c r="BM18" s="210"/>
      <c r="BN18" s="210"/>
    </row>
    <row r="19" spans="1:66" s="5" customFormat="1" ht="21" customHeight="1" x14ac:dyDescent="0.2">
      <c r="A19" s="3"/>
      <c r="B19" s="155" t="str">
        <f t="shared" ref="B19:B29" si="5">IFERROR(E19/C19,"0")</f>
        <v>0</v>
      </c>
      <c r="C19" s="170"/>
      <c r="D19" s="171"/>
      <c r="E19" s="156">
        <f t="shared" ref="E19:E29" si="6">SUM(F19:I19)</f>
        <v>0</v>
      </c>
      <c r="F19" s="174"/>
      <c r="G19" s="174"/>
      <c r="H19" s="174"/>
      <c r="I19" s="170"/>
      <c r="J19" s="175"/>
      <c r="K19" s="175"/>
      <c r="L19" s="175"/>
      <c r="M19" s="175"/>
      <c r="N19" s="175"/>
      <c r="O19" s="176"/>
      <c r="P19" s="170"/>
      <c r="Q19" s="175"/>
      <c r="R19" s="175"/>
      <c r="S19" s="175"/>
      <c r="T19" s="175"/>
      <c r="U19" s="175"/>
      <c r="V19" s="175"/>
      <c r="W19" s="175"/>
      <c r="X19" s="175"/>
      <c r="Y19" s="176"/>
      <c r="Z19" s="174"/>
      <c r="AA19" s="170"/>
      <c r="AB19" s="175"/>
      <c r="AC19" s="35"/>
      <c r="AD19" s="86">
        <f t="shared" si="4"/>
        <v>7</v>
      </c>
      <c r="AE19" s="50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1:66" s="5" customFormat="1" ht="21" customHeight="1" thickBot="1" x14ac:dyDescent="0.25">
      <c r="A20" s="3"/>
      <c r="B20" s="155" t="str">
        <f t="shared" si="5"/>
        <v>0</v>
      </c>
      <c r="C20" s="170"/>
      <c r="D20" s="171"/>
      <c r="E20" s="156">
        <f t="shared" si="6"/>
        <v>0</v>
      </c>
      <c r="F20" s="174"/>
      <c r="G20" s="174"/>
      <c r="H20" s="174"/>
      <c r="I20" s="170"/>
      <c r="J20" s="175"/>
      <c r="K20" s="175"/>
      <c r="L20" s="175"/>
      <c r="M20" s="175"/>
      <c r="N20" s="175"/>
      <c r="O20" s="176"/>
      <c r="P20" s="170"/>
      <c r="Q20" s="175"/>
      <c r="R20" s="175"/>
      <c r="S20" s="175"/>
      <c r="T20" s="175"/>
      <c r="U20" s="175"/>
      <c r="V20" s="175"/>
      <c r="W20" s="175"/>
      <c r="X20" s="175"/>
      <c r="Y20" s="176"/>
      <c r="Z20" s="174"/>
      <c r="AA20" s="170"/>
      <c r="AB20" s="175"/>
      <c r="AC20" s="35"/>
      <c r="AD20" s="86">
        <f t="shared" si="4"/>
        <v>8</v>
      </c>
      <c r="AE20" s="4"/>
      <c r="AH20" s="243"/>
      <c r="AI20" s="243"/>
      <c r="AJ20" s="243"/>
      <c r="AK20" s="243"/>
      <c r="AL20" s="244"/>
      <c r="AM20" s="244"/>
      <c r="AN20" s="244"/>
      <c r="AO20" s="244"/>
      <c r="AP20" s="244"/>
      <c r="AQ20" s="244"/>
      <c r="AR20" s="244"/>
      <c r="AS20" s="13"/>
      <c r="AT20" s="13"/>
      <c r="AU20" s="13"/>
      <c r="AV20" s="13"/>
      <c r="AW20" s="245"/>
      <c r="AX20" s="245"/>
      <c r="AY20" s="245"/>
      <c r="AZ20" s="245"/>
      <c r="BA20" s="244"/>
      <c r="BB20" s="244"/>
      <c r="BC20" s="244"/>
      <c r="BD20" s="244"/>
      <c r="BE20" s="12"/>
      <c r="BF20" s="12"/>
      <c r="BG20" s="12"/>
      <c r="BH20" s="12"/>
      <c r="BI20" s="209"/>
      <c r="BJ20" s="209"/>
      <c r="BK20" s="209"/>
      <c r="BL20" s="209"/>
      <c r="BM20" s="209"/>
      <c r="BN20" s="209"/>
    </row>
    <row r="21" spans="1:66" s="5" customFormat="1" ht="21" hidden="1" customHeight="1" thickBot="1" x14ac:dyDescent="0.25">
      <c r="A21" s="3"/>
      <c r="B21" s="155" t="str">
        <f t="shared" si="5"/>
        <v>0</v>
      </c>
      <c r="C21" s="170"/>
      <c r="D21" s="171"/>
      <c r="E21" s="156">
        <f t="shared" si="6"/>
        <v>0</v>
      </c>
      <c r="F21" s="174"/>
      <c r="G21" s="174"/>
      <c r="H21" s="174"/>
      <c r="I21" s="170"/>
      <c r="J21" s="175"/>
      <c r="K21" s="175"/>
      <c r="L21" s="175"/>
      <c r="M21" s="175"/>
      <c r="N21" s="175"/>
      <c r="O21" s="176"/>
      <c r="P21" s="170"/>
      <c r="Q21" s="175"/>
      <c r="R21" s="175"/>
      <c r="S21" s="175"/>
      <c r="T21" s="175"/>
      <c r="U21" s="175"/>
      <c r="V21" s="175"/>
      <c r="W21" s="175"/>
      <c r="X21" s="175"/>
      <c r="Y21" s="176"/>
      <c r="Z21" s="174"/>
      <c r="AA21" s="170"/>
      <c r="AB21" s="175"/>
      <c r="AC21" s="35"/>
      <c r="AD21" s="86">
        <f t="shared" si="4"/>
        <v>9</v>
      </c>
      <c r="AE21" s="4"/>
      <c r="AH21" s="52"/>
      <c r="AI21" s="52"/>
      <c r="AJ21" s="52"/>
      <c r="AK21" s="52"/>
      <c r="AL21" s="53"/>
      <c r="AM21" s="53"/>
      <c r="AN21" s="53"/>
      <c r="AO21" s="53"/>
      <c r="AP21" s="53"/>
      <c r="AQ21" s="53"/>
      <c r="AR21" s="53"/>
      <c r="AS21" s="13"/>
      <c r="AT21" s="13"/>
      <c r="AU21" s="13"/>
      <c r="AV21" s="13"/>
      <c r="AW21" s="54"/>
      <c r="AX21" s="54"/>
      <c r="AY21" s="54"/>
      <c r="AZ21" s="54"/>
      <c r="BA21" s="53"/>
      <c r="BB21" s="53"/>
      <c r="BC21" s="53"/>
      <c r="BD21" s="53"/>
      <c r="BE21" s="12"/>
      <c r="BF21" s="12"/>
      <c r="BG21" s="12"/>
      <c r="BH21" s="12"/>
      <c r="BI21" s="55"/>
      <c r="BJ21" s="55"/>
      <c r="BK21" s="55"/>
      <c r="BL21" s="55"/>
      <c r="BM21" s="55"/>
      <c r="BN21" s="55"/>
    </row>
    <row r="22" spans="1:66" s="5" customFormat="1" ht="21" hidden="1" customHeight="1" x14ac:dyDescent="0.2">
      <c r="A22" s="3"/>
      <c r="B22" s="155" t="str">
        <f t="shared" si="5"/>
        <v>0</v>
      </c>
      <c r="C22" s="170"/>
      <c r="D22" s="171"/>
      <c r="E22" s="156">
        <f t="shared" si="6"/>
        <v>0</v>
      </c>
      <c r="F22" s="174"/>
      <c r="G22" s="174"/>
      <c r="H22" s="174"/>
      <c r="I22" s="170"/>
      <c r="J22" s="175"/>
      <c r="K22" s="175"/>
      <c r="L22" s="175"/>
      <c r="M22" s="175"/>
      <c r="N22" s="175"/>
      <c r="O22" s="176"/>
      <c r="P22" s="170"/>
      <c r="Q22" s="175"/>
      <c r="R22" s="175"/>
      <c r="S22" s="175"/>
      <c r="T22" s="175"/>
      <c r="U22" s="175"/>
      <c r="V22" s="175"/>
      <c r="W22" s="175"/>
      <c r="X22" s="175"/>
      <c r="Y22" s="176"/>
      <c r="Z22" s="174"/>
      <c r="AA22" s="170"/>
      <c r="AB22" s="175"/>
      <c r="AC22" s="35"/>
      <c r="AD22" s="86">
        <f t="shared" si="4"/>
        <v>10</v>
      </c>
      <c r="AE22" s="4"/>
      <c r="AH22" s="52"/>
      <c r="AI22" s="52"/>
      <c r="AJ22" s="52"/>
      <c r="AK22" s="52"/>
      <c r="AL22" s="53"/>
      <c r="AM22" s="53"/>
      <c r="AN22" s="53"/>
      <c r="AO22" s="53"/>
      <c r="AP22" s="53"/>
      <c r="AQ22" s="53"/>
      <c r="AR22" s="53"/>
      <c r="AS22" s="13"/>
      <c r="AT22" s="13"/>
      <c r="AU22" s="13"/>
      <c r="AV22" s="13"/>
      <c r="AW22" s="54"/>
      <c r="AX22" s="54"/>
      <c r="AY22" s="54"/>
      <c r="AZ22" s="54"/>
      <c r="BA22" s="53"/>
      <c r="BB22" s="53"/>
      <c r="BC22" s="53"/>
      <c r="BD22" s="53"/>
      <c r="BE22" s="12"/>
      <c r="BF22" s="12"/>
      <c r="BG22" s="12"/>
      <c r="BH22" s="12"/>
      <c r="BI22" s="55"/>
      <c r="BJ22" s="55"/>
      <c r="BK22" s="55"/>
      <c r="BL22" s="55"/>
      <c r="BM22" s="55"/>
      <c r="BN22" s="55"/>
    </row>
    <row r="23" spans="1:66" s="5" customFormat="1" ht="21" hidden="1" customHeight="1" x14ac:dyDescent="0.2">
      <c r="A23" s="3"/>
      <c r="B23" s="155" t="str">
        <f t="shared" si="5"/>
        <v>0</v>
      </c>
      <c r="C23" s="170"/>
      <c r="D23" s="171"/>
      <c r="E23" s="156">
        <f t="shared" si="6"/>
        <v>0</v>
      </c>
      <c r="F23" s="174"/>
      <c r="G23" s="174"/>
      <c r="H23" s="174"/>
      <c r="I23" s="170"/>
      <c r="J23" s="175"/>
      <c r="K23" s="175"/>
      <c r="L23" s="175"/>
      <c r="M23" s="175"/>
      <c r="N23" s="175"/>
      <c r="O23" s="176"/>
      <c r="P23" s="170"/>
      <c r="Q23" s="175"/>
      <c r="R23" s="175"/>
      <c r="S23" s="175"/>
      <c r="T23" s="175"/>
      <c r="U23" s="175"/>
      <c r="V23" s="175"/>
      <c r="W23" s="175"/>
      <c r="X23" s="175"/>
      <c r="Y23" s="176"/>
      <c r="Z23" s="174"/>
      <c r="AA23" s="170"/>
      <c r="AB23" s="175"/>
      <c r="AC23" s="35"/>
      <c r="AD23" s="86">
        <f t="shared" si="4"/>
        <v>11</v>
      </c>
      <c r="AE23" s="4"/>
      <c r="AH23" s="52"/>
      <c r="AI23" s="52"/>
      <c r="AJ23" s="52"/>
      <c r="AK23" s="52"/>
      <c r="AL23" s="53"/>
      <c r="AM23" s="53"/>
      <c r="AN23" s="53"/>
      <c r="AO23" s="53"/>
      <c r="AP23" s="53"/>
      <c r="AQ23" s="53"/>
      <c r="AR23" s="53"/>
      <c r="AS23" s="13"/>
      <c r="AT23" s="13"/>
      <c r="AU23" s="13"/>
      <c r="AV23" s="13"/>
      <c r="AW23" s="54"/>
      <c r="AX23" s="54"/>
      <c r="AY23" s="54"/>
      <c r="AZ23" s="54"/>
      <c r="BA23" s="53"/>
      <c r="BB23" s="53"/>
      <c r="BC23" s="53"/>
      <c r="BD23" s="53"/>
      <c r="BE23" s="12"/>
      <c r="BF23" s="12"/>
      <c r="BG23" s="12"/>
      <c r="BH23" s="12"/>
      <c r="BI23" s="55"/>
      <c r="BJ23" s="55"/>
      <c r="BK23" s="55"/>
      <c r="BL23" s="55"/>
      <c r="BM23" s="55"/>
      <c r="BN23" s="55"/>
    </row>
    <row r="24" spans="1:66" s="5" customFormat="1" ht="21" hidden="1" customHeight="1" x14ac:dyDescent="0.2">
      <c r="A24" s="3"/>
      <c r="B24" s="155" t="str">
        <f t="shared" si="5"/>
        <v>0</v>
      </c>
      <c r="C24" s="170"/>
      <c r="D24" s="171"/>
      <c r="E24" s="156">
        <f t="shared" si="6"/>
        <v>0</v>
      </c>
      <c r="F24" s="174"/>
      <c r="G24" s="174"/>
      <c r="H24" s="174"/>
      <c r="I24" s="170"/>
      <c r="J24" s="175"/>
      <c r="K24" s="175"/>
      <c r="L24" s="175"/>
      <c r="M24" s="175"/>
      <c r="N24" s="175"/>
      <c r="O24" s="176"/>
      <c r="P24" s="170"/>
      <c r="Q24" s="175"/>
      <c r="R24" s="175"/>
      <c r="S24" s="175"/>
      <c r="T24" s="175"/>
      <c r="U24" s="175"/>
      <c r="V24" s="175"/>
      <c r="W24" s="175"/>
      <c r="X24" s="175"/>
      <c r="Y24" s="176"/>
      <c r="Z24" s="174"/>
      <c r="AA24" s="170"/>
      <c r="AB24" s="175"/>
      <c r="AC24" s="35"/>
      <c r="AD24" s="86">
        <f t="shared" si="4"/>
        <v>12</v>
      </c>
      <c r="AE24" s="4"/>
      <c r="AH24" s="52"/>
      <c r="AI24" s="52"/>
      <c r="AJ24" s="52"/>
      <c r="AK24" s="52"/>
      <c r="AL24" s="53"/>
      <c r="AM24" s="53"/>
      <c r="AN24" s="53"/>
      <c r="AO24" s="53"/>
      <c r="AP24" s="53"/>
      <c r="AQ24" s="53"/>
      <c r="AR24" s="53"/>
      <c r="AS24" s="13"/>
      <c r="AT24" s="13"/>
      <c r="AU24" s="13"/>
      <c r="AV24" s="13"/>
      <c r="AW24" s="54"/>
      <c r="AX24" s="54"/>
      <c r="AY24" s="54"/>
      <c r="AZ24" s="54"/>
      <c r="BA24" s="53"/>
      <c r="BB24" s="53"/>
      <c r="BC24" s="53"/>
      <c r="BD24" s="53"/>
      <c r="BE24" s="12"/>
      <c r="BF24" s="12"/>
      <c r="BG24" s="12"/>
      <c r="BH24" s="12"/>
      <c r="BI24" s="55"/>
      <c r="BJ24" s="55"/>
      <c r="BK24" s="55"/>
      <c r="BL24" s="55"/>
      <c r="BM24" s="55"/>
      <c r="BN24" s="55"/>
    </row>
    <row r="25" spans="1:66" s="5" customFormat="1" ht="21" hidden="1" customHeight="1" x14ac:dyDescent="0.2">
      <c r="A25" s="3"/>
      <c r="B25" s="155" t="str">
        <f t="shared" si="5"/>
        <v>0</v>
      </c>
      <c r="C25" s="170"/>
      <c r="D25" s="171"/>
      <c r="E25" s="156">
        <f t="shared" si="6"/>
        <v>0</v>
      </c>
      <c r="F25" s="174"/>
      <c r="G25" s="174"/>
      <c r="H25" s="174"/>
      <c r="I25" s="170"/>
      <c r="J25" s="175"/>
      <c r="K25" s="175"/>
      <c r="L25" s="175"/>
      <c r="M25" s="175"/>
      <c r="N25" s="175"/>
      <c r="O25" s="176"/>
      <c r="P25" s="170"/>
      <c r="Q25" s="175"/>
      <c r="R25" s="175"/>
      <c r="S25" s="175"/>
      <c r="T25" s="175"/>
      <c r="U25" s="175"/>
      <c r="V25" s="175"/>
      <c r="W25" s="175"/>
      <c r="X25" s="175"/>
      <c r="Y25" s="176"/>
      <c r="Z25" s="174"/>
      <c r="AA25" s="170"/>
      <c r="AB25" s="175"/>
      <c r="AC25" s="35"/>
      <c r="AD25" s="86">
        <f t="shared" si="4"/>
        <v>13</v>
      </c>
      <c r="AE25" s="4"/>
      <c r="AH25" s="52"/>
      <c r="AI25" s="52"/>
      <c r="AJ25" s="52"/>
      <c r="AK25" s="52"/>
      <c r="AL25" s="53"/>
      <c r="AM25" s="53"/>
      <c r="AN25" s="53"/>
      <c r="AO25" s="53"/>
      <c r="AP25" s="53"/>
      <c r="AQ25" s="53"/>
      <c r="AR25" s="53"/>
      <c r="AS25" s="13"/>
      <c r="AT25" s="13"/>
      <c r="AU25" s="13"/>
      <c r="AV25" s="13"/>
      <c r="AW25" s="54"/>
      <c r="AX25" s="54"/>
      <c r="AY25" s="54"/>
      <c r="AZ25" s="54"/>
      <c r="BA25" s="53"/>
      <c r="BB25" s="53"/>
      <c r="BC25" s="53"/>
      <c r="BD25" s="53"/>
      <c r="BE25" s="12"/>
      <c r="BF25" s="12"/>
      <c r="BG25" s="12"/>
      <c r="BH25" s="12"/>
      <c r="BI25" s="55"/>
      <c r="BJ25" s="55"/>
      <c r="BK25" s="55"/>
      <c r="BL25" s="55"/>
      <c r="BM25" s="55"/>
      <c r="BN25" s="55"/>
    </row>
    <row r="26" spans="1:66" s="5" customFormat="1" ht="21" hidden="1" customHeight="1" x14ac:dyDescent="0.2">
      <c r="A26" s="3"/>
      <c r="B26" s="155" t="str">
        <f t="shared" si="5"/>
        <v>0</v>
      </c>
      <c r="C26" s="170"/>
      <c r="D26" s="171"/>
      <c r="E26" s="156">
        <f t="shared" si="6"/>
        <v>0</v>
      </c>
      <c r="F26" s="174"/>
      <c r="G26" s="174"/>
      <c r="H26" s="174"/>
      <c r="I26" s="170"/>
      <c r="J26" s="175"/>
      <c r="K26" s="175"/>
      <c r="L26" s="175"/>
      <c r="M26" s="175"/>
      <c r="N26" s="175"/>
      <c r="O26" s="176"/>
      <c r="P26" s="170"/>
      <c r="Q26" s="175"/>
      <c r="R26" s="175"/>
      <c r="S26" s="175"/>
      <c r="T26" s="175"/>
      <c r="U26" s="175"/>
      <c r="V26" s="175"/>
      <c r="W26" s="175"/>
      <c r="X26" s="175"/>
      <c r="Y26" s="176"/>
      <c r="Z26" s="174"/>
      <c r="AA26" s="170"/>
      <c r="AB26" s="175"/>
      <c r="AC26" s="35"/>
      <c r="AD26" s="86">
        <f t="shared" si="4"/>
        <v>14</v>
      </c>
      <c r="AE26" s="4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1"/>
      <c r="BD26" s="11"/>
      <c r="BE26" s="12"/>
      <c r="BF26" s="12"/>
      <c r="BG26" s="12"/>
      <c r="BH26" s="12"/>
      <c r="BI26" s="210"/>
      <c r="BJ26" s="210"/>
      <c r="BK26" s="210"/>
      <c r="BL26" s="210"/>
      <c r="BM26" s="210"/>
      <c r="BN26" s="210"/>
    </row>
    <row r="27" spans="1:66" s="5" customFormat="1" ht="21" hidden="1" customHeight="1" thickBot="1" x14ac:dyDescent="0.25">
      <c r="A27" s="3"/>
      <c r="B27" s="157" t="str">
        <f t="shared" si="5"/>
        <v>0</v>
      </c>
      <c r="C27" s="172"/>
      <c r="D27" s="173"/>
      <c r="E27" s="158">
        <f t="shared" si="6"/>
        <v>0</v>
      </c>
      <c r="F27" s="177"/>
      <c r="G27" s="177"/>
      <c r="H27" s="177"/>
      <c r="I27" s="172"/>
      <c r="J27" s="178"/>
      <c r="K27" s="178"/>
      <c r="L27" s="178"/>
      <c r="M27" s="178"/>
      <c r="N27" s="178"/>
      <c r="O27" s="179"/>
      <c r="P27" s="172"/>
      <c r="Q27" s="178"/>
      <c r="R27" s="178"/>
      <c r="S27" s="178"/>
      <c r="T27" s="178"/>
      <c r="U27" s="178"/>
      <c r="V27" s="178"/>
      <c r="W27" s="178"/>
      <c r="X27" s="178"/>
      <c r="Y27" s="179"/>
      <c r="Z27" s="177"/>
      <c r="AA27" s="172"/>
      <c r="AB27" s="178"/>
      <c r="AC27" s="35"/>
      <c r="AD27" s="86">
        <f t="shared" si="4"/>
        <v>15</v>
      </c>
      <c r="AE27" s="4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12"/>
      <c r="BG27" s="12"/>
      <c r="BH27" s="12"/>
      <c r="BI27" s="210"/>
      <c r="BJ27" s="210"/>
      <c r="BK27" s="210"/>
      <c r="BL27" s="210"/>
      <c r="BM27" s="210"/>
      <c r="BN27" s="210"/>
    </row>
    <row r="28" spans="1:66" s="5" customFormat="1" ht="21.75" x14ac:dyDescent="0.2">
      <c r="A28" s="3"/>
      <c r="B28" s="159" t="str">
        <f t="shared" si="5"/>
        <v>0</v>
      </c>
      <c r="C28" s="160">
        <f t="shared" ref="C28:AB28" si="7">SUM(C13:C27)</f>
        <v>0</v>
      </c>
      <c r="D28" s="161">
        <f t="shared" si="7"/>
        <v>0</v>
      </c>
      <c r="E28" s="162">
        <f t="shared" si="7"/>
        <v>0</v>
      </c>
      <c r="F28" s="163">
        <f t="shared" si="7"/>
        <v>0</v>
      </c>
      <c r="G28" s="163">
        <f t="shared" si="7"/>
        <v>0</v>
      </c>
      <c r="H28" s="163">
        <f t="shared" si="7"/>
        <v>0</v>
      </c>
      <c r="I28" s="164">
        <f t="shared" si="7"/>
        <v>0</v>
      </c>
      <c r="J28" s="161">
        <f t="shared" si="7"/>
        <v>0</v>
      </c>
      <c r="K28" s="161">
        <f t="shared" si="7"/>
        <v>0</v>
      </c>
      <c r="L28" s="161">
        <f t="shared" si="7"/>
        <v>0</v>
      </c>
      <c r="M28" s="161">
        <f t="shared" si="7"/>
        <v>0</v>
      </c>
      <c r="N28" s="161">
        <f t="shared" si="7"/>
        <v>0</v>
      </c>
      <c r="O28" s="162">
        <f t="shared" si="7"/>
        <v>0</v>
      </c>
      <c r="P28" s="164">
        <f t="shared" si="7"/>
        <v>0</v>
      </c>
      <c r="Q28" s="161">
        <f t="shared" si="7"/>
        <v>0</v>
      </c>
      <c r="R28" s="161">
        <f t="shared" si="7"/>
        <v>0</v>
      </c>
      <c r="S28" s="161">
        <f t="shared" si="7"/>
        <v>0</v>
      </c>
      <c r="T28" s="161">
        <f t="shared" si="7"/>
        <v>0</v>
      </c>
      <c r="U28" s="161">
        <f t="shared" si="7"/>
        <v>0</v>
      </c>
      <c r="V28" s="161">
        <f t="shared" si="7"/>
        <v>0</v>
      </c>
      <c r="W28" s="161">
        <f t="shared" si="7"/>
        <v>0</v>
      </c>
      <c r="X28" s="161">
        <f t="shared" si="7"/>
        <v>0</v>
      </c>
      <c r="Y28" s="162">
        <f t="shared" si="7"/>
        <v>0</v>
      </c>
      <c r="Z28" s="163">
        <f t="shared" si="7"/>
        <v>0</v>
      </c>
      <c r="AA28" s="164">
        <f t="shared" si="7"/>
        <v>0</v>
      </c>
      <c r="AB28" s="161">
        <f t="shared" si="7"/>
        <v>0</v>
      </c>
      <c r="AC28" s="248" t="s">
        <v>3</v>
      </c>
      <c r="AD28" s="249"/>
      <c r="AE28" s="4"/>
    </row>
    <row r="29" spans="1:66" s="5" customFormat="1" ht="21.75" x14ac:dyDescent="0.2">
      <c r="A29" s="3"/>
      <c r="B29" s="155" t="str">
        <f t="shared" si="5"/>
        <v>0</v>
      </c>
      <c r="C29" s="180"/>
      <c r="D29" s="175"/>
      <c r="E29" s="156">
        <f t="shared" si="6"/>
        <v>0</v>
      </c>
      <c r="F29" s="174"/>
      <c r="G29" s="174"/>
      <c r="H29" s="174"/>
      <c r="I29" s="170"/>
      <c r="J29" s="175"/>
      <c r="K29" s="175"/>
      <c r="L29" s="175"/>
      <c r="M29" s="175"/>
      <c r="N29" s="175"/>
      <c r="O29" s="176"/>
      <c r="P29" s="170"/>
      <c r="Q29" s="175"/>
      <c r="R29" s="175"/>
      <c r="S29" s="175"/>
      <c r="T29" s="175"/>
      <c r="U29" s="175"/>
      <c r="V29" s="175"/>
      <c r="W29" s="175"/>
      <c r="X29" s="175"/>
      <c r="Y29" s="176"/>
      <c r="Z29" s="174"/>
      <c r="AA29" s="170"/>
      <c r="AB29" s="175"/>
      <c r="AC29" s="250" t="s">
        <v>2</v>
      </c>
      <c r="AD29" s="251"/>
      <c r="AE29" s="4"/>
    </row>
    <row r="30" spans="1:66" s="5" customFormat="1" ht="21.75" thickBot="1" x14ac:dyDescent="0.25">
      <c r="A30" s="3"/>
      <c r="B30" s="92">
        <f>IFERROR(IF(SUM(B28:B29)=0,0,IF(B29=0,1*100.0001,IF(B28=0,1*-100.0001,(B28/B29*100-100)))),"0")</f>
        <v>0</v>
      </c>
      <c r="C30" s="165">
        <f t="shared" ref="C30" si="8">IF(SUM(C28:C29)=0,0,IF(C29=0,1*100.0001,IF(C28=0,1*-100.0001,(C28/C29*100-100))))</f>
        <v>0</v>
      </c>
      <c r="D30" s="166">
        <f t="shared" ref="D30:AA30" si="9">IF(SUM(D28:D29)=0,0,IF(D29=0,1*100.0001,IF(D28=0,1*-100.0001,(D28/D29*100-100))))</f>
        <v>0</v>
      </c>
      <c r="E30" s="167">
        <f t="shared" si="9"/>
        <v>0</v>
      </c>
      <c r="F30" s="168">
        <f t="shared" si="9"/>
        <v>0</v>
      </c>
      <c r="G30" s="168">
        <f t="shared" si="9"/>
        <v>0</v>
      </c>
      <c r="H30" s="168">
        <f t="shared" si="9"/>
        <v>0</v>
      </c>
      <c r="I30" s="169">
        <f t="shared" si="9"/>
        <v>0</v>
      </c>
      <c r="J30" s="166">
        <f t="shared" si="9"/>
        <v>0</v>
      </c>
      <c r="K30" s="166">
        <f t="shared" si="9"/>
        <v>0</v>
      </c>
      <c r="L30" s="166">
        <f t="shared" si="9"/>
        <v>0</v>
      </c>
      <c r="M30" s="166">
        <f t="shared" si="9"/>
        <v>0</v>
      </c>
      <c r="N30" s="166">
        <f t="shared" si="9"/>
        <v>0</v>
      </c>
      <c r="O30" s="167">
        <f t="shared" si="9"/>
        <v>0</v>
      </c>
      <c r="P30" s="169">
        <f t="shared" si="9"/>
        <v>0</v>
      </c>
      <c r="Q30" s="166">
        <f t="shared" si="9"/>
        <v>0</v>
      </c>
      <c r="R30" s="166">
        <f t="shared" si="9"/>
        <v>0</v>
      </c>
      <c r="S30" s="166">
        <f t="shared" si="9"/>
        <v>0</v>
      </c>
      <c r="T30" s="166">
        <f t="shared" si="9"/>
        <v>0</v>
      </c>
      <c r="U30" s="166">
        <f t="shared" si="9"/>
        <v>0</v>
      </c>
      <c r="V30" s="166">
        <f t="shared" si="9"/>
        <v>0</v>
      </c>
      <c r="W30" s="166">
        <f t="shared" si="9"/>
        <v>0</v>
      </c>
      <c r="X30" s="166">
        <f t="shared" si="9"/>
        <v>0</v>
      </c>
      <c r="Y30" s="167">
        <f t="shared" si="9"/>
        <v>0</v>
      </c>
      <c r="Z30" s="168">
        <f t="shared" si="9"/>
        <v>0</v>
      </c>
      <c r="AA30" s="169">
        <f t="shared" si="9"/>
        <v>0</v>
      </c>
      <c r="AB30" s="166">
        <f>IF(SUM(AB28:AB29)=0,0,IF(AB29=0,1*100.0001,IF(AB28=0,1*-100.0001,(AB28/AB29*100-100))))</f>
        <v>0</v>
      </c>
      <c r="AC30" s="252" t="s">
        <v>5</v>
      </c>
      <c r="AD30" s="253"/>
      <c r="AE30" s="4"/>
    </row>
    <row r="31" spans="1:66" s="5" customFormat="1" ht="3.75" customHeight="1" thickBot="1" x14ac:dyDescent="0.55000000000000004">
      <c r="A31" s="7"/>
      <c r="B31" s="254"/>
      <c r="C31" s="254"/>
      <c r="D31" s="254"/>
      <c r="E31" s="254"/>
      <c r="F31" s="254"/>
      <c r="G31" s="254"/>
      <c r="H31" s="254"/>
      <c r="I31" s="254"/>
      <c r="J31" s="255"/>
      <c r="K31" s="255"/>
      <c r="L31" s="256"/>
      <c r="M31" s="256"/>
      <c r="N31" s="256"/>
      <c r="O31" s="133"/>
      <c r="P31" s="133"/>
      <c r="Q31" s="133"/>
      <c r="R31" s="133"/>
      <c r="S31" s="257"/>
      <c r="T31" s="257"/>
      <c r="U31" s="257"/>
      <c r="V31" s="257"/>
      <c r="W31" s="257"/>
      <c r="X31" s="257"/>
      <c r="Y31" s="257"/>
      <c r="Z31" s="257"/>
      <c r="AA31" s="257"/>
      <c r="AB31" s="247"/>
      <c r="AC31" s="247"/>
      <c r="AD31" s="247"/>
      <c r="AE31" s="8"/>
    </row>
    <row r="32" spans="1:66" ht="18" thickBot="1" x14ac:dyDescent="0.25"/>
    <row r="39" spans="12:12" x14ac:dyDescent="0.2">
      <c r="L39" s="32"/>
    </row>
  </sheetData>
  <sheetProtection algorithmName="SHA-512" hashValue="b9JmEQOIbq+6ptcIGjK152YG4bKtk+0FlTSv8zTWOnLT2nlTBkMh9JWaMoySIrIK9EhkxyCbGmToNlw10EU5cg==" saltValue="OBvYKs8rKuskZWJ+0zoYYQ==" spinCount="100000" sheet="1" formatCells="0" formatColumns="0" formatRows="0" insertColumns="0" insertRows="0" insertHyperlinks="0" deleteColumns="0" deleteRows="0" sort="0" autoFilter="0" pivotTables="0"/>
  <mergeCells count="56">
    <mergeCell ref="R5:U5"/>
    <mergeCell ref="B10:I11"/>
    <mergeCell ref="J10:W10"/>
    <mergeCell ref="I5:L5"/>
    <mergeCell ref="M5:P5"/>
    <mergeCell ref="V5:Y5"/>
    <mergeCell ref="X10:X12"/>
    <mergeCell ref="Y10:AA11"/>
    <mergeCell ref="B9:I9"/>
    <mergeCell ref="O9:P9"/>
    <mergeCell ref="V9:W9"/>
    <mergeCell ref="M11:M12"/>
    <mergeCell ref="N11:N12"/>
    <mergeCell ref="B31:I31"/>
    <mergeCell ref="J31:K31"/>
    <mergeCell ref="L31:N31"/>
    <mergeCell ref="S31:AA31"/>
    <mergeCell ref="B7:F7"/>
    <mergeCell ref="H7:Z7"/>
    <mergeCell ref="O11:P11"/>
    <mergeCell ref="Q11:Q12"/>
    <mergeCell ref="R11:R12"/>
    <mergeCell ref="S11:S12"/>
    <mergeCell ref="T11:T12"/>
    <mergeCell ref="U11:U12"/>
    <mergeCell ref="V11:V12"/>
    <mergeCell ref="W11:W12"/>
    <mergeCell ref="J11:J12"/>
    <mergeCell ref="K11:K12"/>
    <mergeCell ref="BI26:BN27"/>
    <mergeCell ref="AH27:BE27"/>
    <mergeCell ref="AB31:AD31"/>
    <mergeCell ref="AC28:AD28"/>
    <mergeCell ref="AC29:AD29"/>
    <mergeCell ref="AC30:AD30"/>
    <mergeCell ref="AH20:AK20"/>
    <mergeCell ref="AL20:AR20"/>
    <mergeCell ref="AW20:AZ20"/>
    <mergeCell ref="BA20:BD20"/>
    <mergeCell ref="BI20:BN20"/>
    <mergeCell ref="A1:AE1"/>
    <mergeCell ref="AH17:BD19"/>
    <mergeCell ref="BI17:BN17"/>
    <mergeCell ref="BI18:BN18"/>
    <mergeCell ref="AC10:AC12"/>
    <mergeCell ref="AD10:AD12"/>
    <mergeCell ref="AB2:AD2"/>
    <mergeCell ref="AB3:AD3"/>
    <mergeCell ref="B2:F2"/>
    <mergeCell ref="B3:F3"/>
    <mergeCell ref="B5:F6"/>
    <mergeCell ref="H2:Z3"/>
    <mergeCell ref="AB5:AD6"/>
    <mergeCell ref="AB7:AD7"/>
    <mergeCell ref="AB10:AB11"/>
    <mergeCell ref="L11:L12"/>
  </mergeCells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H36"/>
  <sheetViews>
    <sheetView showGridLines="0" tabSelected="1" topLeftCell="A10" zoomScaleNormal="100" zoomScaleSheetLayoutView="100" workbookViewId="0">
      <selection activeCell="S32" sqref="S32"/>
    </sheetView>
  </sheetViews>
  <sheetFormatPr defaultColWidth="9.28515625" defaultRowHeight="17.25" x14ac:dyDescent="0.2"/>
  <cols>
    <col min="1" max="1" width="0.85546875" style="10" customWidth="1"/>
    <col min="2" max="2" width="4.5703125" style="10" customWidth="1"/>
    <col min="3" max="4" width="4.5703125" style="32" customWidth="1"/>
    <col min="5" max="5" width="4.5703125" style="31" customWidth="1"/>
    <col min="6" max="8" width="4.5703125" style="10" customWidth="1"/>
    <col min="9" max="14" width="4.5703125" style="32" customWidth="1"/>
    <col min="15" max="16" width="4.85546875" style="32" customWidth="1"/>
    <col min="17" max="18" width="4.5703125" style="10" customWidth="1"/>
    <col min="19" max="28" width="4.5703125" style="32" customWidth="1"/>
    <col min="29" max="29" width="15.7109375" style="10" customWidth="1"/>
    <col min="30" max="30" width="3.5703125" style="10" customWidth="1"/>
    <col min="31" max="31" width="0.7109375" style="10" customWidth="1"/>
    <col min="32" max="16384" width="9.28515625" style="10"/>
  </cols>
  <sheetData>
    <row r="1" spans="1:31" ht="5.25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7"/>
    </row>
    <row r="2" spans="1:31" ht="29.1" customHeight="1" x14ac:dyDescent="0.2">
      <c r="A2" s="1"/>
      <c r="B2" s="223" t="s">
        <v>84</v>
      </c>
      <c r="C2" s="224"/>
      <c r="D2" s="224"/>
      <c r="E2" s="224"/>
      <c r="F2" s="225"/>
      <c r="G2" s="69"/>
      <c r="H2" s="232" t="s">
        <v>46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70"/>
      <c r="AB2" s="217" t="s">
        <v>6</v>
      </c>
      <c r="AC2" s="218"/>
      <c r="AD2" s="219"/>
      <c r="AE2" s="2"/>
    </row>
    <row r="3" spans="1:31" ht="27" customHeight="1" thickBot="1" x14ac:dyDescent="0.25">
      <c r="A3" s="1"/>
      <c r="B3" s="395">
        <f>'Sabiqa Month A'!B3</f>
        <v>0</v>
      </c>
      <c r="C3" s="396"/>
      <c r="D3" s="396"/>
      <c r="E3" s="396"/>
      <c r="F3" s="397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70"/>
      <c r="AB3" s="398">
        <f>'Sabiqa Month A'!AB3</f>
        <v>0</v>
      </c>
      <c r="AC3" s="399"/>
      <c r="AD3" s="400"/>
      <c r="AE3" s="2"/>
    </row>
    <row r="4" spans="1:31" ht="5.0999999999999996" customHeight="1" thickBot="1" x14ac:dyDescent="0.25">
      <c r="A4" s="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72"/>
      <c r="AC4" s="72"/>
      <c r="AD4" s="72"/>
      <c r="AE4" s="2"/>
    </row>
    <row r="5" spans="1:31" ht="23.25" customHeight="1" thickBot="1" x14ac:dyDescent="0.4">
      <c r="A5" s="1"/>
      <c r="B5" s="223" t="s">
        <v>66</v>
      </c>
      <c r="C5" s="224"/>
      <c r="D5" s="224"/>
      <c r="E5" s="224"/>
      <c r="F5" s="225"/>
      <c r="G5" s="73"/>
      <c r="H5" s="139"/>
      <c r="I5" s="280"/>
      <c r="J5" s="280"/>
      <c r="K5" s="280"/>
      <c r="L5" s="280"/>
      <c r="M5" s="281" t="s">
        <v>17</v>
      </c>
      <c r="N5" s="281"/>
      <c r="O5" s="281"/>
      <c r="P5" s="281"/>
      <c r="Q5" s="138"/>
      <c r="R5" s="269"/>
      <c r="S5" s="269"/>
      <c r="T5" s="269"/>
      <c r="U5" s="269"/>
      <c r="V5" s="282" t="s">
        <v>18</v>
      </c>
      <c r="W5" s="282"/>
      <c r="X5" s="282"/>
      <c r="Y5" s="282"/>
      <c r="Z5" s="130"/>
      <c r="AA5" s="74"/>
      <c r="AB5" s="233" t="s">
        <v>67</v>
      </c>
      <c r="AC5" s="234"/>
      <c r="AD5" s="235"/>
      <c r="AE5" s="2"/>
    </row>
    <row r="6" spans="1:31" ht="5.25" customHeight="1" x14ac:dyDescent="0.35">
      <c r="A6" s="1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3"/>
      <c r="Z6" s="73"/>
      <c r="AA6" s="76"/>
      <c r="AB6" s="217"/>
      <c r="AC6" s="218"/>
      <c r="AD6" s="219"/>
      <c r="AE6" s="2"/>
    </row>
    <row r="7" spans="1:31" ht="27" customHeight="1" thickBot="1" x14ac:dyDescent="0.45">
      <c r="A7" s="1"/>
      <c r="B7" s="395">
        <f>'Sabiqa Month A'!B7</f>
        <v>0</v>
      </c>
      <c r="C7" s="396"/>
      <c r="D7" s="396"/>
      <c r="E7" s="396"/>
      <c r="F7" s="397"/>
      <c r="G7" s="73"/>
      <c r="H7" s="258" t="s">
        <v>22</v>
      </c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60"/>
      <c r="AA7" s="77"/>
      <c r="AB7" s="401">
        <f>'Sabiqa Month A'!AB7</f>
        <v>0</v>
      </c>
      <c r="AC7" s="402"/>
      <c r="AD7" s="403"/>
      <c r="AE7" s="2"/>
    </row>
    <row r="8" spans="1:31" ht="4.5" customHeight="1" thickBot="1" x14ac:dyDescent="0.25">
      <c r="A8" s="1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2"/>
    </row>
    <row r="9" spans="1:31" s="5" customFormat="1" ht="15.75" x14ac:dyDescent="0.2">
      <c r="A9" s="3"/>
      <c r="B9" s="292">
        <v>13</v>
      </c>
      <c r="C9" s="293"/>
      <c r="D9" s="293"/>
      <c r="E9" s="293"/>
      <c r="F9" s="293"/>
      <c r="G9" s="293"/>
      <c r="H9" s="293"/>
      <c r="I9" s="294"/>
      <c r="J9" s="141">
        <v>12</v>
      </c>
      <c r="K9" s="141">
        <v>11</v>
      </c>
      <c r="L9" s="141">
        <v>10</v>
      </c>
      <c r="M9" s="141">
        <v>9</v>
      </c>
      <c r="N9" s="141">
        <v>8</v>
      </c>
      <c r="O9" s="295">
        <v>7</v>
      </c>
      <c r="P9" s="295"/>
      <c r="Q9" s="141">
        <v>6</v>
      </c>
      <c r="R9" s="141">
        <v>5</v>
      </c>
      <c r="S9" s="141">
        <v>4</v>
      </c>
      <c r="T9" s="141">
        <v>3</v>
      </c>
      <c r="U9" s="141">
        <v>2</v>
      </c>
      <c r="V9" s="295">
        <v>1</v>
      </c>
      <c r="W9" s="295"/>
      <c r="X9" s="142"/>
      <c r="Y9" s="143"/>
      <c r="Z9" s="143"/>
      <c r="AA9" s="143"/>
      <c r="AB9" s="143"/>
      <c r="AC9" s="79"/>
      <c r="AD9" s="80"/>
      <c r="AE9" s="4"/>
    </row>
    <row r="10" spans="1:31" s="5" customFormat="1" ht="21" customHeight="1" x14ac:dyDescent="0.2">
      <c r="A10" s="3"/>
      <c r="B10" s="270" t="s">
        <v>28</v>
      </c>
      <c r="C10" s="271"/>
      <c r="D10" s="271"/>
      <c r="E10" s="271"/>
      <c r="F10" s="271"/>
      <c r="G10" s="271"/>
      <c r="H10" s="271"/>
      <c r="I10" s="272"/>
      <c r="J10" s="276" t="s">
        <v>80</v>
      </c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8"/>
      <c r="W10" s="279"/>
      <c r="X10" s="283" t="s">
        <v>70</v>
      </c>
      <c r="Y10" s="286" t="s">
        <v>29</v>
      </c>
      <c r="Z10" s="287"/>
      <c r="AA10" s="288"/>
      <c r="AB10" s="239" t="s">
        <v>30</v>
      </c>
      <c r="AC10" s="211" t="s">
        <v>8</v>
      </c>
      <c r="AD10" s="214" t="s">
        <v>1</v>
      </c>
      <c r="AE10" s="4"/>
    </row>
    <row r="11" spans="1:31" s="5" customFormat="1" ht="41.1" customHeight="1" x14ac:dyDescent="0.2">
      <c r="A11" s="3"/>
      <c r="B11" s="273"/>
      <c r="C11" s="274"/>
      <c r="D11" s="274"/>
      <c r="E11" s="274"/>
      <c r="F11" s="274"/>
      <c r="G11" s="274"/>
      <c r="H11" s="274"/>
      <c r="I11" s="275"/>
      <c r="J11" s="267" t="s">
        <v>31</v>
      </c>
      <c r="K11" s="241" t="s">
        <v>79</v>
      </c>
      <c r="L11" s="241" t="s">
        <v>32</v>
      </c>
      <c r="M11" s="241" t="s">
        <v>33</v>
      </c>
      <c r="N11" s="263" t="s">
        <v>78</v>
      </c>
      <c r="O11" s="261" t="s">
        <v>47</v>
      </c>
      <c r="P11" s="262"/>
      <c r="Q11" s="263" t="s">
        <v>77</v>
      </c>
      <c r="R11" s="263" t="s">
        <v>76</v>
      </c>
      <c r="S11" s="265" t="s">
        <v>75</v>
      </c>
      <c r="T11" s="263" t="s">
        <v>74</v>
      </c>
      <c r="U11" s="263" t="s">
        <v>73</v>
      </c>
      <c r="V11" s="263" t="s">
        <v>72</v>
      </c>
      <c r="W11" s="263" t="s">
        <v>71</v>
      </c>
      <c r="X11" s="284"/>
      <c r="Y11" s="289"/>
      <c r="Z11" s="290"/>
      <c r="AA11" s="291"/>
      <c r="AB11" s="240"/>
      <c r="AC11" s="212"/>
      <c r="AD11" s="215"/>
      <c r="AE11" s="4"/>
    </row>
    <row r="12" spans="1:31" s="16" customFormat="1" ht="119.1" customHeight="1" thickBot="1" x14ac:dyDescent="0.25">
      <c r="A12" s="14"/>
      <c r="B12" s="144" t="s">
        <v>34</v>
      </c>
      <c r="C12" s="145" t="s">
        <v>25</v>
      </c>
      <c r="D12" s="146" t="s">
        <v>35</v>
      </c>
      <c r="E12" s="147" t="s">
        <v>36</v>
      </c>
      <c r="F12" s="148" t="s">
        <v>37</v>
      </c>
      <c r="G12" s="148" t="s">
        <v>45</v>
      </c>
      <c r="H12" s="146" t="s">
        <v>38</v>
      </c>
      <c r="I12" s="145" t="s">
        <v>39</v>
      </c>
      <c r="J12" s="268"/>
      <c r="K12" s="242"/>
      <c r="L12" s="242"/>
      <c r="M12" s="242"/>
      <c r="N12" s="264"/>
      <c r="O12" s="149" t="s">
        <v>40</v>
      </c>
      <c r="P12" s="150" t="s">
        <v>41</v>
      </c>
      <c r="Q12" s="264"/>
      <c r="R12" s="264"/>
      <c r="S12" s="266"/>
      <c r="T12" s="264"/>
      <c r="U12" s="264"/>
      <c r="V12" s="264"/>
      <c r="W12" s="264"/>
      <c r="X12" s="285"/>
      <c r="Y12" s="151" t="s">
        <v>42</v>
      </c>
      <c r="Z12" s="152" t="s">
        <v>69</v>
      </c>
      <c r="AA12" s="153" t="s">
        <v>43</v>
      </c>
      <c r="AB12" s="154" t="s">
        <v>44</v>
      </c>
      <c r="AC12" s="213"/>
      <c r="AD12" s="216"/>
      <c r="AE12" s="15"/>
    </row>
    <row r="13" spans="1:31" s="5" customFormat="1" ht="21" customHeight="1" x14ac:dyDescent="0.2">
      <c r="A13" s="3"/>
      <c r="B13" s="155" t="str">
        <f t="shared" ref="B13:B29" si="0">IFERROR(E13/C13,"0")</f>
        <v>0</v>
      </c>
      <c r="C13" s="170"/>
      <c r="D13" s="171"/>
      <c r="E13" s="156">
        <f>SUM(F13:I13)</f>
        <v>0</v>
      </c>
      <c r="F13" s="174"/>
      <c r="G13" s="174"/>
      <c r="H13" s="174"/>
      <c r="I13" s="170"/>
      <c r="J13" s="175"/>
      <c r="K13" s="175"/>
      <c r="L13" s="175"/>
      <c r="M13" s="175"/>
      <c r="N13" s="175"/>
      <c r="O13" s="176"/>
      <c r="P13" s="170"/>
      <c r="Q13" s="175"/>
      <c r="R13" s="175"/>
      <c r="S13" s="175"/>
      <c r="T13" s="175"/>
      <c r="U13" s="175"/>
      <c r="V13" s="175"/>
      <c r="W13" s="175"/>
      <c r="X13" s="175"/>
      <c r="Y13" s="176"/>
      <c r="Z13" s="174"/>
      <c r="AA13" s="170"/>
      <c r="AB13" s="175"/>
      <c r="AC13" s="81">
        <f>'Sabiqa Month A'!AC13</f>
        <v>0</v>
      </c>
      <c r="AD13" s="82">
        <v>1</v>
      </c>
      <c r="AE13" s="4"/>
    </row>
    <row r="14" spans="1:31" s="5" customFormat="1" ht="21" customHeight="1" x14ac:dyDescent="0.2">
      <c r="A14" s="3"/>
      <c r="B14" s="155" t="str">
        <f t="shared" si="0"/>
        <v>0</v>
      </c>
      <c r="C14" s="170"/>
      <c r="D14" s="171"/>
      <c r="E14" s="156">
        <f>SUM(F14:I14)</f>
        <v>0</v>
      </c>
      <c r="F14" s="174"/>
      <c r="G14" s="174"/>
      <c r="H14" s="174"/>
      <c r="I14" s="170"/>
      <c r="J14" s="175"/>
      <c r="K14" s="175"/>
      <c r="L14" s="175"/>
      <c r="M14" s="175"/>
      <c r="N14" s="175"/>
      <c r="O14" s="176"/>
      <c r="P14" s="170"/>
      <c r="Q14" s="175"/>
      <c r="R14" s="175"/>
      <c r="S14" s="175"/>
      <c r="T14" s="175"/>
      <c r="U14" s="175"/>
      <c r="V14" s="175"/>
      <c r="W14" s="175"/>
      <c r="X14" s="175"/>
      <c r="Y14" s="176"/>
      <c r="Z14" s="174"/>
      <c r="AA14" s="170"/>
      <c r="AB14" s="175"/>
      <c r="AC14" s="83">
        <f>'Sabiqa Month A'!AC14</f>
        <v>0</v>
      </c>
      <c r="AD14" s="84">
        <f>AD13+1</f>
        <v>2</v>
      </c>
      <c r="AE14" s="4"/>
    </row>
    <row r="15" spans="1:31" s="5" customFormat="1" ht="21" customHeight="1" x14ac:dyDescent="0.2">
      <c r="A15" s="3"/>
      <c r="B15" s="155" t="str">
        <f t="shared" si="0"/>
        <v>0</v>
      </c>
      <c r="C15" s="170"/>
      <c r="D15" s="171"/>
      <c r="E15" s="156">
        <f t="shared" ref="E15:E29" si="1">SUM(F15:I15)</f>
        <v>0</v>
      </c>
      <c r="F15" s="174"/>
      <c r="G15" s="174"/>
      <c r="H15" s="174"/>
      <c r="I15" s="170"/>
      <c r="J15" s="175"/>
      <c r="K15" s="175"/>
      <c r="L15" s="175"/>
      <c r="M15" s="175"/>
      <c r="N15" s="175"/>
      <c r="O15" s="176"/>
      <c r="P15" s="170"/>
      <c r="Q15" s="175"/>
      <c r="R15" s="175"/>
      <c r="S15" s="175"/>
      <c r="T15" s="175"/>
      <c r="U15" s="175"/>
      <c r="V15" s="175"/>
      <c r="W15" s="175"/>
      <c r="X15" s="175"/>
      <c r="Y15" s="176"/>
      <c r="Z15" s="174"/>
      <c r="AA15" s="170"/>
      <c r="AB15" s="175"/>
      <c r="AC15" s="85">
        <f>'Sabiqa Month A'!AC15</f>
        <v>0</v>
      </c>
      <c r="AD15" s="86">
        <f t="shared" ref="AD15:AD27" si="2">AD14+1</f>
        <v>3</v>
      </c>
      <c r="AE15" s="4"/>
    </row>
    <row r="16" spans="1:31" s="5" customFormat="1" ht="21" customHeight="1" x14ac:dyDescent="0.2">
      <c r="A16" s="3"/>
      <c r="B16" s="155" t="str">
        <f t="shared" si="0"/>
        <v>0</v>
      </c>
      <c r="C16" s="170"/>
      <c r="D16" s="171"/>
      <c r="E16" s="156">
        <f t="shared" si="1"/>
        <v>0</v>
      </c>
      <c r="F16" s="174"/>
      <c r="G16" s="174"/>
      <c r="H16" s="174"/>
      <c r="I16" s="170"/>
      <c r="J16" s="175"/>
      <c r="K16" s="175"/>
      <c r="L16" s="175"/>
      <c r="M16" s="175"/>
      <c r="N16" s="175"/>
      <c r="O16" s="176"/>
      <c r="P16" s="170"/>
      <c r="Q16" s="175"/>
      <c r="R16" s="175"/>
      <c r="S16" s="175"/>
      <c r="T16" s="175"/>
      <c r="U16" s="175"/>
      <c r="V16" s="175"/>
      <c r="W16" s="175"/>
      <c r="X16" s="175"/>
      <c r="Y16" s="176"/>
      <c r="Z16" s="174"/>
      <c r="AA16" s="170"/>
      <c r="AB16" s="175"/>
      <c r="AC16" s="87">
        <f>'Sabiqa Month A'!AC16</f>
        <v>0</v>
      </c>
      <c r="AD16" s="86">
        <f t="shared" si="2"/>
        <v>4</v>
      </c>
      <c r="AE16" s="4"/>
    </row>
    <row r="17" spans="1:34" s="5" customFormat="1" ht="21" customHeight="1" x14ac:dyDescent="0.2">
      <c r="A17" s="3"/>
      <c r="B17" s="155" t="str">
        <f t="shared" si="0"/>
        <v>0</v>
      </c>
      <c r="C17" s="170"/>
      <c r="D17" s="171"/>
      <c r="E17" s="156">
        <f t="shared" si="1"/>
        <v>0</v>
      </c>
      <c r="F17" s="174"/>
      <c r="G17" s="174"/>
      <c r="H17" s="174"/>
      <c r="I17" s="170"/>
      <c r="J17" s="175"/>
      <c r="K17" s="175"/>
      <c r="L17" s="175"/>
      <c r="M17" s="175"/>
      <c r="N17" s="175"/>
      <c r="O17" s="176"/>
      <c r="P17" s="170"/>
      <c r="Q17" s="175"/>
      <c r="R17" s="175"/>
      <c r="S17" s="175"/>
      <c r="T17" s="175"/>
      <c r="U17" s="175"/>
      <c r="V17" s="175"/>
      <c r="W17" s="175"/>
      <c r="X17" s="175"/>
      <c r="Y17" s="176"/>
      <c r="Z17" s="174"/>
      <c r="AA17" s="170"/>
      <c r="AB17" s="175"/>
      <c r="AC17" s="83">
        <f>'Sabiqa Month A'!AC17</f>
        <v>0</v>
      </c>
      <c r="AD17" s="86">
        <f t="shared" si="2"/>
        <v>5</v>
      </c>
      <c r="AE17" s="4"/>
      <c r="AG17" s="209"/>
      <c r="AH17" s="209"/>
    </row>
    <row r="18" spans="1:34" s="5" customFormat="1" ht="21" customHeight="1" x14ac:dyDescent="0.2">
      <c r="A18" s="3"/>
      <c r="B18" s="155" t="str">
        <f t="shared" si="0"/>
        <v>0</v>
      </c>
      <c r="C18" s="170"/>
      <c r="D18" s="171"/>
      <c r="E18" s="156">
        <f t="shared" si="1"/>
        <v>0</v>
      </c>
      <c r="F18" s="174"/>
      <c r="G18" s="174"/>
      <c r="H18" s="174"/>
      <c r="I18" s="170"/>
      <c r="J18" s="175"/>
      <c r="K18" s="175"/>
      <c r="L18" s="175"/>
      <c r="M18" s="175"/>
      <c r="N18" s="175"/>
      <c r="O18" s="176"/>
      <c r="P18" s="170"/>
      <c r="Q18" s="175"/>
      <c r="R18" s="175"/>
      <c r="S18" s="175"/>
      <c r="T18" s="175"/>
      <c r="U18" s="175"/>
      <c r="V18" s="175"/>
      <c r="W18" s="175"/>
      <c r="X18" s="175"/>
      <c r="Y18" s="176"/>
      <c r="Z18" s="174"/>
      <c r="AA18" s="170"/>
      <c r="AB18" s="175"/>
      <c r="AC18" s="83">
        <f>'Sabiqa Month A'!AC18</f>
        <v>0</v>
      </c>
      <c r="AD18" s="86">
        <f t="shared" si="2"/>
        <v>6</v>
      </c>
      <c r="AE18" s="4"/>
      <c r="AG18" s="55"/>
      <c r="AH18" s="55"/>
    </row>
    <row r="19" spans="1:34" s="5" customFormat="1" ht="21" customHeight="1" x14ac:dyDescent="0.2">
      <c r="A19" s="3"/>
      <c r="B19" s="155" t="str">
        <f t="shared" si="0"/>
        <v>0</v>
      </c>
      <c r="C19" s="170"/>
      <c r="D19" s="171"/>
      <c r="E19" s="156">
        <f t="shared" si="1"/>
        <v>0</v>
      </c>
      <c r="F19" s="174"/>
      <c r="G19" s="174"/>
      <c r="H19" s="174"/>
      <c r="I19" s="170"/>
      <c r="J19" s="175"/>
      <c r="K19" s="175"/>
      <c r="L19" s="175"/>
      <c r="M19" s="175"/>
      <c r="N19" s="175"/>
      <c r="O19" s="176"/>
      <c r="P19" s="170"/>
      <c r="Q19" s="175"/>
      <c r="R19" s="175"/>
      <c r="S19" s="175"/>
      <c r="T19" s="175"/>
      <c r="U19" s="175"/>
      <c r="V19" s="175"/>
      <c r="W19" s="175"/>
      <c r="X19" s="175"/>
      <c r="Y19" s="176"/>
      <c r="Z19" s="174"/>
      <c r="AA19" s="170"/>
      <c r="AB19" s="175"/>
      <c r="AC19" s="83">
        <f>'Sabiqa Month A'!AC19</f>
        <v>0</v>
      </c>
      <c r="AD19" s="86">
        <f t="shared" si="2"/>
        <v>7</v>
      </c>
      <c r="AE19" s="4"/>
      <c r="AG19" s="55"/>
      <c r="AH19" s="55"/>
    </row>
    <row r="20" spans="1:34" s="5" customFormat="1" ht="21" customHeight="1" thickBot="1" x14ac:dyDescent="0.25">
      <c r="A20" s="3"/>
      <c r="B20" s="155" t="str">
        <f t="shared" si="0"/>
        <v>0</v>
      </c>
      <c r="C20" s="170"/>
      <c r="D20" s="171"/>
      <c r="E20" s="156">
        <f t="shared" si="1"/>
        <v>0</v>
      </c>
      <c r="F20" s="174"/>
      <c r="G20" s="174"/>
      <c r="H20" s="174"/>
      <c r="I20" s="170"/>
      <c r="J20" s="175"/>
      <c r="K20" s="175"/>
      <c r="L20" s="175"/>
      <c r="M20" s="175"/>
      <c r="N20" s="175"/>
      <c r="O20" s="176"/>
      <c r="P20" s="170"/>
      <c r="Q20" s="175"/>
      <c r="R20" s="175"/>
      <c r="S20" s="175"/>
      <c r="T20" s="175"/>
      <c r="U20" s="175"/>
      <c r="V20" s="175"/>
      <c r="W20" s="175"/>
      <c r="X20" s="175"/>
      <c r="Y20" s="176"/>
      <c r="Z20" s="174"/>
      <c r="AA20" s="170"/>
      <c r="AB20" s="175"/>
      <c r="AC20" s="83">
        <f>'Sabiqa Month A'!AC20</f>
        <v>0</v>
      </c>
      <c r="AD20" s="86">
        <f t="shared" si="2"/>
        <v>8</v>
      </c>
      <c r="AE20" s="4"/>
      <c r="AG20" s="55"/>
      <c r="AH20" s="55"/>
    </row>
    <row r="21" spans="1:34" s="5" customFormat="1" ht="21" hidden="1" customHeight="1" x14ac:dyDescent="0.2">
      <c r="A21" s="3"/>
      <c r="B21" s="155" t="str">
        <f t="shared" si="0"/>
        <v>0</v>
      </c>
      <c r="C21" s="170"/>
      <c r="D21" s="171"/>
      <c r="E21" s="156">
        <f t="shared" si="1"/>
        <v>0</v>
      </c>
      <c r="F21" s="174"/>
      <c r="G21" s="174"/>
      <c r="H21" s="174"/>
      <c r="I21" s="170"/>
      <c r="J21" s="175"/>
      <c r="K21" s="175"/>
      <c r="L21" s="175"/>
      <c r="M21" s="175"/>
      <c r="N21" s="175"/>
      <c r="O21" s="176"/>
      <c r="P21" s="170"/>
      <c r="Q21" s="175"/>
      <c r="R21" s="175"/>
      <c r="S21" s="175"/>
      <c r="T21" s="175"/>
      <c r="U21" s="175"/>
      <c r="V21" s="175"/>
      <c r="W21" s="175"/>
      <c r="X21" s="175"/>
      <c r="Y21" s="176"/>
      <c r="Z21" s="174"/>
      <c r="AA21" s="170"/>
      <c r="AB21" s="175"/>
      <c r="AC21" s="83">
        <f>'Sabiqa Month A'!AC21</f>
        <v>0</v>
      </c>
      <c r="AD21" s="86">
        <f t="shared" si="2"/>
        <v>9</v>
      </c>
      <c r="AE21" s="4"/>
      <c r="AG21" s="55"/>
      <c r="AH21" s="55"/>
    </row>
    <row r="22" spans="1:34" s="5" customFormat="1" ht="21" hidden="1" customHeight="1" x14ac:dyDescent="0.2">
      <c r="A22" s="3"/>
      <c r="B22" s="155" t="str">
        <f t="shared" si="0"/>
        <v>0</v>
      </c>
      <c r="C22" s="170"/>
      <c r="D22" s="171"/>
      <c r="E22" s="156">
        <f t="shared" si="1"/>
        <v>0</v>
      </c>
      <c r="F22" s="174"/>
      <c r="G22" s="174"/>
      <c r="H22" s="174"/>
      <c r="I22" s="170"/>
      <c r="J22" s="175"/>
      <c r="K22" s="175"/>
      <c r="L22" s="175"/>
      <c r="M22" s="175"/>
      <c r="N22" s="175"/>
      <c r="O22" s="176"/>
      <c r="P22" s="170"/>
      <c r="Q22" s="175"/>
      <c r="R22" s="175"/>
      <c r="S22" s="175"/>
      <c r="T22" s="175"/>
      <c r="U22" s="175"/>
      <c r="V22" s="175"/>
      <c r="W22" s="175"/>
      <c r="X22" s="175"/>
      <c r="Y22" s="176"/>
      <c r="Z22" s="174"/>
      <c r="AA22" s="170"/>
      <c r="AB22" s="175"/>
      <c r="AC22" s="83">
        <f>'Sabiqa Month A'!AC22</f>
        <v>0</v>
      </c>
      <c r="AD22" s="86">
        <f t="shared" si="2"/>
        <v>10</v>
      </c>
      <c r="AE22" s="4"/>
      <c r="AG22" s="55"/>
      <c r="AH22" s="55"/>
    </row>
    <row r="23" spans="1:34" s="5" customFormat="1" ht="21" hidden="1" customHeight="1" x14ac:dyDescent="0.2">
      <c r="A23" s="3"/>
      <c r="B23" s="155" t="str">
        <f t="shared" si="0"/>
        <v>0</v>
      </c>
      <c r="C23" s="170"/>
      <c r="D23" s="171"/>
      <c r="E23" s="156">
        <f t="shared" si="1"/>
        <v>0</v>
      </c>
      <c r="F23" s="174"/>
      <c r="G23" s="174"/>
      <c r="H23" s="174"/>
      <c r="I23" s="170"/>
      <c r="J23" s="175"/>
      <c r="K23" s="175"/>
      <c r="L23" s="175"/>
      <c r="M23" s="175"/>
      <c r="N23" s="175"/>
      <c r="O23" s="176"/>
      <c r="P23" s="170"/>
      <c r="Q23" s="175"/>
      <c r="R23" s="175"/>
      <c r="S23" s="175"/>
      <c r="T23" s="175"/>
      <c r="U23" s="175"/>
      <c r="V23" s="175"/>
      <c r="W23" s="175"/>
      <c r="X23" s="175"/>
      <c r="Y23" s="176"/>
      <c r="Z23" s="174"/>
      <c r="AA23" s="170"/>
      <c r="AB23" s="175"/>
      <c r="AC23" s="83">
        <f>'Sabiqa Month A'!AC23</f>
        <v>0</v>
      </c>
      <c r="AD23" s="86">
        <f t="shared" si="2"/>
        <v>11</v>
      </c>
      <c r="AE23" s="4"/>
      <c r="AG23" s="210"/>
      <c r="AH23" s="210"/>
    </row>
    <row r="24" spans="1:34" s="5" customFormat="1" ht="21" hidden="1" customHeight="1" x14ac:dyDescent="0.2">
      <c r="A24" s="3"/>
      <c r="B24" s="155" t="str">
        <f t="shared" si="0"/>
        <v>0</v>
      </c>
      <c r="C24" s="170"/>
      <c r="D24" s="171"/>
      <c r="E24" s="156">
        <f t="shared" si="1"/>
        <v>0</v>
      </c>
      <c r="F24" s="174"/>
      <c r="G24" s="174"/>
      <c r="H24" s="174"/>
      <c r="I24" s="170"/>
      <c r="J24" s="175"/>
      <c r="K24" s="175"/>
      <c r="L24" s="175"/>
      <c r="M24" s="175"/>
      <c r="N24" s="175"/>
      <c r="O24" s="176"/>
      <c r="P24" s="170"/>
      <c r="Q24" s="175"/>
      <c r="R24" s="175"/>
      <c r="S24" s="175"/>
      <c r="T24" s="175"/>
      <c r="U24" s="175"/>
      <c r="V24" s="175"/>
      <c r="W24" s="175"/>
      <c r="X24" s="175"/>
      <c r="Y24" s="176"/>
      <c r="Z24" s="174"/>
      <c r="AA24" s="170"/>
      <c r="AB24" s="175"/>
      <c r="AC24" s="83">
        <f>'Sabiqa Month A'!AC24</f>
        <v>0</v>
      </c>
      <c r="AD24" s="86">
        <f t="shared" si="2"/>
        <v>12</v>
      </c>
      <c r="AE24" s="4"/>
      <c r="AG24" s="11"/>
      <c r="AH24" s="11"/>
    </row>
    <row r="25" spans="1:34" s="5" customFormat="1" ht="21" hidden="1" customHeight="1" x14ac:dyDescent="0.2">
      <c r="A25" s="3"/>
      <c r="B25" s="155" t="str">
        <f t="shared" si="0"/>
        <v>0</v>
      </c>
      <c r="C25" s="170"/>
      <c r="D25" s="171"/>
      <c r="E25" s="156">
        <f t="shared" si="1"/>
        <v>0</v>
      </c>
      <c r="F25" s="174"/>
      <c r="G25" s="174"/>
      <c r="H25" s="174"/>
      <c r="I25" s="170"/>
      <c r="J25" s="175"/>
      <c r="K25" s="175"/>
      <c r="L25" s="175"/>
      <c r="M25" s="175"/>
      <c r="N25" s="175"/>
      <c r="O25" s="176"/>
      <c r="P25" s="170"/>
      <c r="Q25" s="175"/>
      <c r="R25" s="175"/>
      <c r="S25" s="175"/>
      <c r="T25" s="175"/>
      <c r="U25" s="175"/>
      <c r="V25" s="175"/>
      <c r="W25" s="175"/>
      <c r="X25" s="175"/>
      <c r="Y25" s="176"/>
      <c r="Z25" s="174"/>
      <c r="AA25" s="170"/>
      <c r="AB25" s="175"/>
      <c r="AC25" s="83">
        <f>'Sabiqa Month A'!AC25</f>
        <v>0</v>
      </c>
      <c r="AD25" s="86">
        <f t="shared" si="2"/>
        <v>13</v>
      </c>
      <c r="AE25" s="4"/>
      <c r="AG25" s="209"/>
      <c r="AH25" s="209"/>
    </row>
    <row r="26" spans="1:34" s="5" customFormat="1" ht="21" hidden="1" customHeight="1" x14ac:dyDescent="0.2">
      <c r="A26" s="3"/>
      <c r="B26" s="155" t="str">
        <f t="shared" si="0"/>
        <v>0</v>
      </c>
      <c r="C26" s="170"/>
      <c r="D26" s="171"/>
      <c r="E26" s="156">
        <f t="shared" si="1"/>
        <v>0</v>
      </c>
      <c r="F26" s="174"/>
      <c r="G26" s="174"/>
      <c r="H26" s="174"/>
      <c r="I26" s="170"/>
      <c r="J26" s="175"/>
      <c r="K26" s="175"/>
      <c r="L26" s="175"/>
      <c r="M26" s="175"/>
      <c r="N26" s="175"/>
      <c r="O26" s="176"/>
      <c r="P26" s="170"/>
      <c r="Q26" s="175"/>
      <c r="R26" s="175"/>
      <c r="S26" s="175"/>
      <c r="T26" s="175"/>
      <c r="U26" s="175"/>
      <c r="V26" s="175"/>
      <c r="W26" s="175"/>
      <c r="X26" s="175"/>
      <c r="Y26" s="176"/>
      <c r="Z26" s="174"/>
      <c r="AA26" s="170"/>
      <c r="AB26" s="175"/>
      <c r="AC26" s="87">
        <f>'Sabiqa Month A'!AC26</f>
        <v>0</v>
      </c>
      <c r="AD26" s="86">
        <f t="shared" si="2"/>
        <v>14</v>
      </c>
      <c r="AE26" s="4"/>
      <c r="AG26" s="210"/>
      <c r="AH26" s="210"/>
    </row>
    <row r="27" spans="1:34" s="5" customFormat="1" ht="21" hidden="1" customHeight="1" thickBot="1" x14ac:dyDescent="0.25">
      <c r="A27" s="3"/>
      <c r="B27" s="157" t="str">
        <f t="shared" si="0"/>
        <v>0</v>
      </c>
      <c r="C27" s="172"/>
      <c r="D27" s="173"/>
      <c r="E27" s="158">
        <f t="shared" si="1"/>
        <v>0</v>
      </c>
      <c r="F27" s="177"/>
      <c r="G27" s="177"/>
      <c r="H27" s="177"/>
      <c r="I27" s="172"/>
      <c r="J27" s="178"/>
      <c r="K27" s="178"/>
      <c r="L27" s="178"/>
      <c r="M27" s="178"/>
      <c r="N27" s="178"/>
      <c r="O27" s="179"/>
      <c r="P27" s="172"/>
      <c r="Q27" s="178"/>
      <c r="R27" s="178"/>
      <c r="S27" s="178"/>
      <c r="T27" s="178"/>
      <c r="U27" s="178"/>
      <c r="V27" s="178"/>
      <c r="W27" s="178"/>
      <c r="X27" s="178"/>
      <c r="Y27" s="179"/>
      <c r="Z27" s="177"/>
      <c r="AA27" s="172"/>
      <c r="AB27" s="178"/>
      <c r="AC27" s="87">
        <f>'Sabiqa Month A'!AC27</f>
        <v>0</v>
      </c>
      <c r="AD27" s="86">
        <f t="shared" si="2"/>
        <v>15</v>
      </c>
      <c r="AE27" s="4"/>
      <c r="AG27" s="210"/>
      <c r="AH27" s="210"/>
    </row>
    <row r="28" spans="1:34" s="5" customFormat="1" ht="21.75" x14ac:dyDescent="0.2">
      <c r="A28" s="3"/>
      <c r="B28" s="159" t="str">
        <f t="shared" si="0"/>
        <v>0</v>
      </c>
      <c r="C28" s="160">
        <f t="shared" ref="C28:AB28" si="3">SUM(C13:C27)</f>
        <v>0</v>
      </c>
      <c r="D28" s="161">
        <f t="shared" si="3"/>
        <v>0</v>
      </c>
      <c r="E28" s="162">
        <f t="shared" si="3"/>
        <v>0</v>
      </c>
      <c r="F28" s="163">
        <f t="shared" si="3"/>
        <v>0</v>
      </c>
      <c r="G28" s="163">
        <f t="shared" si="3"/>
        <v>0</v>
      </c>
      <c r="H28" s="163">
        <f t="shared" si="3"/>
        <v>0</v>
      </c>
      <c r="I28" s="164">
        <f t="shared" si="3"/>
        <v>0</v>
      </c>
      <c r="J28" s="161">
        <f t="shared" si="3"/>
        <v>0</v>
      </c>
      <c r="K28" s="161">
        <f t="shared" si="3"/>
        <v>0</v>
      </c>
      <c r="L28" s="161">
        <f t="shared" si="3"/>
        <v>0</v>
      </c>
      <c r="M28" s="161">
        <f t="shared" si="3"/>
        <v>0</v>
      </c>
      <c r="N28" s="161">
        <f t="shared" si="3"/>
        <v>0</v>
      </c>
      <c r="O28" s="162">
        <f t="shared" si="3"/>
        <v>0</v>
      </c>
      <c r="P28" s="164">
        <f t="shared" si="3"/>
        <v>0</v>
      </c>
      <c r="Q28" s="161">
        <f t="shared" si="3"/>
        <v>0</v>
      </c>
      <c r="R28" s="161">
        <f t="shared" si="3"/>
        <v>0</v>
      </c>
      <c r="S28" s="161">
        <f t="shared" si="3"/>
        <v>0</v>
      </c>
      <c r="T28" s="161">
        <f t="shared" si="3"/>
        <v>0</v>
      </c>
      <c r="U28" s="161">
        <f t="shared" si="3"/>
        <v>0</v>
      </c>
      <c r="V28" s="161">
        <f t="shared" si="3"/>
        <v>0</v>
      </c>
      <c r="W28" s="161">
        <f t="shared" si="3"/>
        <v>0</v>
      </c>
      <c r="X28" s="161">
        <f t="shared" si="3"/>
        <v>0</v>
      </c>
      <c r="Y28" s="162">
        <f t="shared" si="3"/>
        <v>0</v>
      </c>
      <c r="Z28" s="163">
        <f t="shared" si="3"/>
        <v>0</v>
      </c>
      <c r="AA28" s="164">
        <f t="shared" si="3"/>
        <v>0</v>
      </c>
      <c r="AB28" s="161">
        <f t="shared" si="3"/>
        <v>0</v>
      </c>
      <c r="AC28" s="248" t="s">
        <v>3</v>
      </c>
      <c r="AD28" s="249"/>
      <c r="AE28" s="4"/>
    </row>
    <row r="29" spans="1:34" s="5" customFormat="1" ht="21.75" x14ac:dyDescent="0.2">
      <c r="A29" s="3"/>
      <c r="B29" s="155" t="str">
        <f t="shared" si="0"/>
        <v>0</v>
      </c>
      <c r="C29" s="180"/>
      <c r="D29" s="175"/>
      <c r="E29" s="156">
        <f t="shared" si="1"/>
        <v>0</v>
      </c>
      <c r="F29" s="174"/>
      <c r="G29" s="174"/>
      <c r="H29" s="174"/>
      <c r="I29" s="170"/>
      <c r="J29" s="175"/>
      <c r="K29" s="175"/>
      <c r="L29" s="175"/>
      <c r="M29" s="175"/>
      <c r="N29" s="175"/>
      <c r="O29" s="176"/>
      <c r="P29" s="170"/>
      <c r="Q29" s="175"/>
      <c r="R29" s="175"/>
      <c r="S29" s="175"/>
      <c r="T29" s="175"/>
      <c r="U29" s="175"/>
      <c r="V29" s="175"/>
      <c r="W29" s="175"/>
      <c r="X29" s="175"/>
      <c r="Y29" s="176"/>
      <c r="Z29" s="174"/>
      <c r="AA29" s="170"/>
      <c r="AB29" s="175"/>
      <c r="AC29" s="250" t="s">
        <v>2</v>
      </c>
      <c r="AD29" s="251"/>
      <c r="AE29" s="4"/>
    </row>
    <row r="30" spans="1:34" s="5" customFormat="1" ht="21.75" thickBot="1" x14ac:dyDescent="0.25">
      <c r="A30" s="3"/>
      <c r="B30" s="92">
        <f>IFERROR(IF(SUM(B28:B29)=0,0,IF(B29=0,1*100.0001,IF(B28=0,1*-100.0001,(B28/B29*100-100)))),"0")</f>
        <v>0</v>
      </c>
      <c r="C30" s="165">
        <f t="shared" ref="C30:AA30" si="4">IF(SUM(C28:C29)=0,0,IF(C29=0,1*100.0001,IF(C28=0,1*-100.0001,(C28/C29*100-100))))</f>
        <v>0</v>
      </c>
      <c r="D30" s="166">
        <f t="shared" si="4"/>
        <v>0</v>
      </c>
      <c r="E30" s="167">
        <f t="shared" si="4"/>
        <v>0</v>
      </c>
      <c r="F30" s="168">
        <f t="shared" si="4"/>
        <v>0</v>
      </c>
      <c r="G30" s="168">
        <f t="shared" si="4"/>
        <v>0</v>
      </c>
      <c r="H30" s="168">
        <f t="shared" si="4"/>
        <v>0</v>
      </c>
      <c r="I30" s="169">
        <f t="shared" si="4"/>
        <v>0</v>
      </c>
      <c r="J30" s="166">
        <f t="shared" si="4"/>
        <v>0</v>
      </c>
      <c r="K30" s="166">
        <f t="shared" si="4"/>
        <v>0</v>
      </c>
      <c r="L30" s="166">
        <f t="shared" si="4"/>
        <v>0</v>
      </c>
      <c r="M30" s="166">
        <f t="shared" si="4"/>
        <v>0</v>
      </c>
      <c r="N30" s="166">
        <f t="shared" si="4"/>
        <v>0</v>
      </c>
      <c r="O30" s="167">
        <f t="shared" si="4"/>
        <v>0</v>
      </c>
      <c r="P30" s="169">
        <f t="shared" si="4"/>
        <v>0</v>
      </c>
      <c r="Q30" s="166">
        <f t="shared" si="4"/>
        <v>0</v>
      </c>
      <c r="R30" s="166">
        <f t="shared" si="4"/>
        <v>0</v>
      </c>
      <c r="S30" s="166">
        <f t="shared" si="4"/>
        <v>0</v>
      </c>
      <c r="T30" s="166">
        <f t="shared" si="4"/>
        <v>0</v>
      </c>
      <c r="U30" s="166">
        <f t="shared" si="4"/>
        <v>0</v>
      </c>
      <c r="V30" s="166">
        <f t="shared" si="4"/>
        <v>0</v>
      </c>
      <c r="W30" s="166">
        <f t="shared" si="4"/>
        <v>0</v>
      </c>
      <c r="X30" s="166">
        <f t="shared" si="4"/>
        <v>0</v>
      </c>
      <c r="Y30" s="167">
        <f t="shared" si="4"/>
        <v>0</v>
      </c>
      <c r="Z30" s="168">
        <f t="shared" si="4"/>
        <v>0</v>
      </c>
      <c r="AA30" s="169">
        <f t="shared" si="4"/>
        <v>0</v>
      </c>
      <c r="AB30" s="166">
        <f>IF(SUM(AB28:AB29)=0,0,IF(AB29=0,1*100.0001,IF(AB28=0,1*-100.0001,(AB28/AB29*100-100))))</f>
        <v>0</v>
      </c>
      <c r="AC30" s="252" t="s">
        <v>5</v>
      </c>
      <c r="AD30" s="253"/>
      <c r="AE30" s="4"/>
    </row>
    <row r="31" spans="1:34" s="5" customFormat="1" ht="3.75" customHeight="1" thickBot="1" x14ac:dyDescent="0.25">
      <c r="A31" s="7"/>
      <c r="B31" s="296"/>
      <c r="C31" s="296"/>
      <c r="D31" s="296"/>
      <c r="E31" s="296"/>
      <c r="F31" s="296"/>
      <c r="G31" s="296"/>
      <c r="H31" s="296"/>
      <c r="I31" s="297"/>
      <c r="J31" s="297"/>
      <c r="K31" s="297"/>
      <c r="L31" s="298"/>
      <c r="M31" s="298"/>
      <c r="N31" s="298"/>
      <c r="O31" s="298"/>
      <c r="P31" s="298"/>
      <c r="Q31" s="298"/>
      <c r="R31" s="298"/>
      <c r="S31" s="298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8"/>
    </row>
    <row r="32" spans="1:34" ht="18" thickTop="1" x14ac:dyDescent="0.2"/>
    <row r="35" spans="25:27" x14ac:dyDescent="0.2">
      <c r="AA35" s="45"/>
    </row>
    <row r="36" spans="25:27" x14ac:dyDescent="0.2">
      <c r="Y36" s="45"/>
      <c r="Z36" s="45"/>
      <c r="AA36" s="45"/>
    </row>
  </sheetData>
  <sheetProtection algorithmName="SHA-512" hashValue="hHHWKdAUYFuzrktTX0w25zvbC33jWdBmkOS7/1ai4AmOhIb4YBGoNVv2t1XBroIhCB2XIpHVlPWB2U5m2h4yuQ==" saltValue="qiNwvs73cd8e2xpKWH62Cg==" spinCount="100000" sheet="1" formatCells="0" formatColumns="0" formatRows="0" insertColumns="0" insertRows="0" insertHyperlinks="0" deleteColumns="0" deleteRows="0" sort="0" autoFilter="0" pivotTables="0"/>
  <mergeCells count="49">
    <mergeCell ref="B31:H31"/>
    <mergeCell ref="I31:K31"/>
    <mergeCell ref="L31:S31"/>
    <mergeCell ref="T31:AD31"/>
    <mergeCell ref="B10:I11"/>
    <mergeCell ref="AC30:AD30"/>
    <mergeCell ref="W11:W12"/>
    <mergeCell ref="J10:W10"/>
    <mergeCell ref="X10:X12"/>
    <mergeCell ref="Y10:AA11"/>
    <mergeCell ref="AB10:AB11"/>
    <mergeCell ref="J11:J12"/>
    <mergeCell ref="K11:K12"/>
    <mergeCell ref="L11:L12"/>
    <mergeCell ref="M11:M12"/>
    <mergeCell ref="AG26:AH27"/>
    <mergeCell ref="AC28:AD28"/>
    <mergeCell ref="AC29:AD29"/>
    <mergeCell ref="AG25:AH25"/>
    <mergeCell ref="N11:N12"/>
    <mergeCell ref="AC10:AC12"/>
    <mergeCell ref="AG17:AH17"/>
    <mergeCell ref="AG23:AH23"/>
    <mergeCell ref="V11:V12"/>
    <mergeCell ref="O11:P11"/>
    <mergeCell ref="Q11:Q12"/>
    <mergeCell ref="R11:R12"/>
    <mergeCell ref="S11:S12"/>
    <mergeCell ref="U11:U12"/>
    <mergeCell ref="A1:AE1"/>
    <mergeCell ref="AB2:AD2"/>
    <mergeCell ref="AB3:AD3"/>
    <mergeCell ref="B2:F2"/>
    <mergeCell ref="B3:F3"/>
    <mergeCell ref="H2:Z3"/>
    <mergeCell ref="B7:F7"/>
    <mergeCell ref="H7:Z7"/>
    <mergeCell ref="AB7:AD7"/>
    <mergeCell ref="AD10:AD12"/>
    <mergeCell ref="AB5:AD6"/>
    <mergeCell ref="B5:F6"/>
    <mergeCell ref="T11:T12"/>
    <mergeCell ref="I5:L5"/>
    <mergeCell ref="M5:P5"/>
    <mergeCell ref="R5:U5"/>
    <mergeCell ref="V5:Y5"/>
    <mergeCell ref="B9:I9"/>
    <mergeCell ref="O9:P9"/>
    <mergeCell ref="V9:W9"/>
  </mergeCells>
  <conditionalFormatting sqref="AC13:AC27">
    <cfRule type="cellIs" dxfId="1" priority="15" operator="equal">
      <formula>0</formula>
    </cfRule>
  </conditionalFormatting>
  <conditionalFormatting sqref="AB3:AD3 B3:F3 AB7:AD7 B7:F7">
    <cfRule type="cellIs" dxfId="59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O78"/>
  <sheetViews>
    <sheetView showGridLines="0" zoomScaleNormal="100" workbookViewId="0">
      <selection activeCell="H12" sqref="H12"/>
    </sheetView>
  </sheetViews>
  <sheetFormatPr defaultColWidth="9.140625" defaultRowHeight="17.25" x14ac:dyDescent="0.4"/>
  <cols>
    <col min="1" max="1" width="1" style="18" customWidth="1"/>
    <col min="2" max="14" width="4.42578125" style="18" customWidth="1"/>
    <col min="15" max="16" width="4.7109375" style="18" customWidth="1"/>
    <col min="17" max="28" width="4.42578125" style="18" customWidth="1"/>
    <col min="29" max="29" width="6.7109375" style="18" customWidth="1"/>
    <col min="30" max="30" width="13.140625" style="18" customWidth="1"/>
    <col min="31" max="31" width="3.140625" style="18" bestFit="1" customWidth="1"/>
    <col min="32" max="32" width="0.85546875" style="18" customWidth="1"/>
    <col min="33" max="16384" width="9.140625" style="18"/>
  </cols>
  <sheetData>
    <row r="1" spans="1:41" ht="4.5" customHeight="1" thickTop="1" thickBot="1" x14ac:dyDescent="0.45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3"/>
    </row>
    <row r="2" spans="1:41" ht="29.1" customHeight="1" x14ac:dyDescent="0.4">
      <c r="A2" s="19"/>
      <c r="B2" s="223" t="s">
        <v>84</v>
      </c>
      <c r="C2" s="224"/>
      <c r="D2" s="224"/>
      <c r="E2" s="224"/>
      <c r="F2" s="225"/>
      <c r="G2" s="69"/>
      <c r="H2" s="232" t="s">
        <v>50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70"/>
      <c r="AC2" s="217" t="s">
        <v>6</v>
      </c>
      <c r="AD2" s="218"/>
      <c r="AE2" s="219"/>
      <c r="AF2" s="20"/>
    </row>
    <row r="3" spans="1:41" ht="27" customHeight="1" thickBot="1" x14ac:dyDescent="0.45">
      <c r="A3" s="19"/>
      <c r="B3" s="226">
        <f>'Mojuda Month A'!B3:F3</f>
        <v>0</v>
      </c>
      <c r="C3" s="227"/>
      <c r="D3" s="227"/>
      <c r="E3" s="227"/>
      <c r="F3" s="228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70"/>
      <c r="AC3" s="220">
        <f>'Sabiqa Month A'!AB3</f>
        <v>0</v>
      </c>
      <c r="AD3" s="221"/>
      <c r="AE3" s="222"/>
      <c r="AF3" s="20"/>
    </row>
    <row r="4" spans="1:41" s="23" customFormat="1" ht="5.25" customHeight="1" thickBot="1" x14ac:dyDescent="0.45">
      <c r="A4" s="2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72"/>
      <c r="AD4" s="72"/>
      <c r="AE4" s="72"/>
      <c r="AF4" s="22"/>
    </row>
    <row r="5" spans="1:41" ht="23.25" customHeight="1" thickBot="1" x14ac:dyDescent="0.45">
      <c r="A5" s="19"/>
      <c r="B5" s="223" t="s">
        <v>7</v>
      </c>
      <c r="C5" s="224"/>
      <c r="D5" s="224"/>
      <c r="E5" s="224"/>
      <c r="F5" s="225"/>
      <c r="G5" s="73"/>
      <c r="H5" s="139"/>
      <c r="I5" s="280">
        <f>'Mojuda Month A'!I5:L5</f>
        <v>0</v>
      </c>
      <c r="J5" s="280"/>
      <c r="K5" s="280"/>
      <c r="L5" s="280"/>
      <c r="M5" s="281" t="s">
        <v>48</v>
      </c>
      <c r="N5" s="281"/>
      <c r="O5" s="281"/>
      <c r="P5" s="281"/>
      <c r="Q5" s="281"/>
      <c r="R5" s="321">
        <f>'Sabiqa Month A'!I5</f>
        <v>0</v>
      </c>
      <c r="S5" s="321"/>
      <c r="T5" s="321"/>
      <c r="U5" s="321"/>
      <c r="V5" s="322" t="s">
        <v>49</v>
      </c>
      <c r="W5" s="282"/>
      <c r="X5" s="282"/>
      <c r="Y5" s="282"/>
      <c r="Z5" s="282"/>
      <c r="AA5" s="130"/>
      <c r="AB5" s="74"/>
      <c r="AC5" s="233" t="s">
        <v>67</v>
      </c>
      <c r="AD5" s="234"/>
      <c r="AE5" s="235"/>
      <c r="AF5" s="20"/>
      <c r="AH5" s="300"/>
      <c r="AI5" s="39"/>
      <c r="AJ5" s="40"/>
      <c r="AK5" s="40"/>
      <c r="AL5" s="46"/>
      <c r="AM5" s="46"/>
      <c r="AN5" s="46"/>
    </row>
    <row r="6" spans="1:41" ht="4.5" customHeight="1" x14ac:dyDescent="0.4">
      <c r="A6" s="19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3"/>
      <c r="AA6" s="73"/>
      <c r="AB6" s="76"/>
      <c r="AC6" s="217"/>
      <c r="AD6" s="218"/>
      <c r="AE6" s="219"/>
      <c r="AF6" s="20"/>
      <c r="AH6" s="300"/>
      <c r="AI6" s="39"/>
      <c r="AJ6" s="40"/>
      <c r="AK6" s="40"/>
      <c r="AL6" s="48"/>
      <c r="AM6" s="48"/>
      <c r="AN6" s="48"/>
      <c r="AO6" s="48"/>
    </row>
    <row r="7" spans="1:41" ht="27" customHeight="1" thickBot="1" x14ac:dyDescent="0.45">
      <c r="A7" s="19"/>
      <c r="B7" s="226">
        <f>'Mojuda Month A'!B7:F7</f>
        <v>0</v>
      </c>
      <c r="C7" s="227"/>
      <c r="D7" s="227"/>
      <c r="E7" s="227"/>
      <c r="F7" s="228"/>
      <c r="G7" s="73"/>
      <c r="H7" s="258" t="s">
        <v>22</v>
      </c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60"/>
      <c r="AB7" s="77"/>
      <c r="AC7" s="236">
        <f>'Mojuda Month A'!AB7</f>
        <v>0</v>
      </c>
      <c r="AD7" s="237"/>
      <c r="AE7" s="238"/>
      <c r="AF7" s="20"/>
      <c r="AH7" s="9"/>
      <c r="AI7" s="9"/>
      <c r="AJ7" s="40"/>
      <c r="AK7" s="40"/>
      <c r="AL7" s="49"/>
      <c r="AM7" s="49"/>
      <c r="AN7" s="49"/>
      <c r="AO7" s="49"/>
    </row>
    <row r="8" spans="1:41" ht="3.75" customHeight="1" thickBot="1" x14ac:dyDescent="0.45">
      <c r="A8" s="19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24"/>
      <c r="AH8" s="134"/>
      <c r="AI8" s="40"/>
      <c r="AJ8" s="40"/>
      <c r="AK8" s="40"/>
      <c r="AL8" s="301"/>
      <c r="AM8" s="301"/>
      <c r="AN8" s="301"/>
      <c r="AO8" s="301"/>
    </row>
    <row r="9" spans="1:41" ht="22.5" x14ac:dyDescent="0.4">
      <c r="A9" s="19"/>
      <c r="B9" s="292">
        <v>13</v>
      </c>
      <c r="C9" s="293"/>
      <c r="D9" s="293"/>
      <c r="E9" s="293"/>
      <c r="F9" s="293"/>
      <c r="G9" s="293"/>
      <c r="H9" s="293"/>
      <c r="I9" s="294"/>
      <c r="J9" s="141">
        <v>12</v>
      </c>
      <c r="K9" s="141">
        <v>11</v>
      </c>
      <c r="L9" s="141">
        <v>10</v>
      </c>
      <c r="M9" s="141">
        <v>9</v>
      </c>
      <c r="N9" s="141">
        <v>8</v>
      </c>
      <c r="O9" s="295">
        <v>7</v>
      </c>
      <c r="P9" s="295"/>
      <c r="Q9" s="141">
        <v>6</v>
      </c>
      <c r="R9" s="141">
        <v>5</v>
      </c>
      <c r="S9" s="141">
        <v>4</v>
      </c>
      <c r="T9" s="141">
        <v>3</v>
      </c>
      <c r="U9" s="141">
        <v>2</v>
      </c>
      <c r="V9" s="295">
        <v>1</v>
      </c>
      <c r="W9" s="295"/>
      <c r="X9" s="142"/>
      <c r="Y9" s="143"/>
      <c r="Z9" s="143"/>
      <c r="AA9" s="143"/>
      <c r="AB9" s="143"/>
      <c r="AC9" s="323" t="s">
        <v>9</v>
      </c>
      <c r="AD9" s="314" t="s">
        <v>11</v>
      </c>
      <c r="AE9" s="308" t="s">
        <v>10</v>
      </c>
      <c r="AF9" s="20"/>
      <c r="AH9" s="44"/>
      <c r="AI9" s="44"/>
      <c r="AJ9" s="40"/>
      <c r="AK9" s="40"/>
      <c r="AL9" s="48"/>
      <c r="AM9" s="48"/>
      <c r="AN9" s="48"/>
      <c r="AO9" s="48"/>
    </row>
    <row r="10" spans="1:41" ht="22.5" x14ac:dyDescent="0.4">
      <c r="A10" s="19"/>
      <c r="B10" s="270" t="s">
        <v>28</v>
      </c>
      <c r="C10" s="271"/>
      <c r="D10" s="271"/>
      <c r="E10" s="271"/>
      <c r="F10" s="271"/>
      <c r="G10" s="271"/>
      <c r="H10" s="271"/>
      <c r="I10" s="272"/>
      <c r="J10" s="276" t="s">
        <v>80</v>
      </c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8"/>
      <c r="W10" s="279"/>
      <c r="X10" s="283" t="s">
        <v>70</v>
      </c>
      <c r="Y10" s="286" t="s">
        <v>29</v>
      </c>
      <c r="Z10" s="287"/>
      <c r="AA10" s="288"/>
      <c r="AB10" s="239" t="s">
        <v>30</v>
      </c>
      <c r="AC10" s="324"/>
      <c r="AD10" s="315"/>
      <c r="AE10" s="309"/>
      <c r="AF10" s="20"/>
      <c r="AH10" s="51"/>
      <c r="AI10" s="51"/>
      <c r="AJ10" s="40"/>
      <c r="AK10" s="40"/>
      <c r="AL10" s="48"/>
      <c r="AM10" s="48"/>
      <c r="AN10" s="48"/>
      <c r="AO10" s="48"/>
    </row>
    <row r="11" spans="1:41" ht="41.1" customHeight="1" x14ac:dyDescent="0.4">
      <c r="A11" s="19"/>
      <c r="B11" s="273"/>
      <c r="C11" s="274"/>
      <c r="D11" s="274"/>
      <c r="E11" s="274"/>
      <c r="F11" s="274"/>
      <c r="G11" s="274"/>
      <c r="H11" s="274"/>
      <c r="I11" s="275"/>
      <c r="J11" s="267" t="s">
        <v>31</v>
      </c>
      <c r="K11" s="241" t="s">
        <v>79</v>
      </c>
      <c r="L11" s="241" t="s">
        <v>32</v>
      </c>
      <c r="M11" s="241" t="s">
        <v>33</v>
      </c>
      <c r="N11" s="263" t="s">
        <v>78</v>
      </c>
      <c r="O11" s="261" t="s">
        <v>47</v>
      </c>
      <c r="P11" s="262"/>
      <c r="Q11" s="263" t="s">
        <v>77</v>
      </c>
      <c r="R11" s="263" t="s">
        <v>76</v>
      </c>
      <c r="S11" s="265" t="s">
        <v>75</v>
      </c>
      <c r="T11" s="263" t="s">
        <v>74</v>
      </c>
      <c r="U11" s="263" t="s">
        <v>73</v>
      </c>
      <c r="V11" s="263" t="s">
        <v>72</v>
      </c>
      <c r="W11" s="263" t="s">
        <v>71</v>
      </c>
      <c r="X11" s="284"/>
      <c r="Y11" s="289"/>
      <c r="Z11" s="290"/>
      <c r="AA11" s="291"/>
      <c r="AB11" s="240"/>
      <c r="AC11" s="324"/>
      <c r="AD11" s="315"/>
      <c r="AE11" s="309"/>
      <c r="AF11" s="20"/>
      <c r="AH11" s="51"/>
      <c r="AI11" s="51"/>
      <c r="AJ11" s="40"/>
      <c r="AK11" s="40"/>
      <c r="AL11" s="48"/>
      <c r="AM11" s="48"/>
      <c r="AN11" s="48"/>
      <c r="AO11" s="48"/>
    </row>
    <row r="12" spans="1:41" ht="119.1" customHeight="1" thickBot="1" x14ac:dyDescent="0.45">
      <c r="A12" s="19"/>
      <c r="B12" s="144" t="s">
        <v>34</v>
      </c>
      <c r="C12" s="145" t="s">
        <v>25</v>
      </c>
      <c r="D12" s="146" t="s">
        <v>35</v>
      </c>
      <c r="E12" s="147" t="s">
        <v>36</v>
      </c>
      <c r="F12" s="148" t="s">
        <v>37</v>
      </c>
      <c r="G12" s="148" t="s">
        <v>45</v>
      </c>
      <c r="H12" s="146" t="s">
        <v>38</v>
      </c>
      <c r="I12" s="145" t="s">
        <v>39</v>
      </c>
      <c r="J12" s="268"/>
      <c r="K12" s="242"/>
      <c r="L12" s="242"/>
      <c r="M12" s="242"/>
      <c r="N12" s="264"/>
      <c r="O12" s="149" t="s">
        <v>40</v>
      </c>
      <c r="P12" s="150" t="s">
        <v>41</v>
      </c>
      <c r="Q12" s="264"/>
      <c r="R12" s="264"/>
      <c r="S12" s="266"/>
      <c r="T12" s="264"/>
      <c r="U12" s="264"/>
      <c r="V12" s="264"/>
      <c r="W12" s="264"/>
      <c r="X12" s="285"/>
      <c r="Y12" s="151" t="s">
        <v>42</v>
      </c>
      <c r="Z12" s="152" t="s">
        <v>69</v>
      </c>
      <c r="AA12" s="153" t="s">
        <v>43</v>
      </c>
      <c r="AB12" s="154" t="s">
        <v>44</v>
      </c>
      <c r="AC12" s="325"/>
      <c r="AD12" s="316"/>
      <c r="AE12" s="310"/>
      <c r="AF12" s="20"/>
    </row>
    <row r="13" spans="1:41" s="25" customFormat="1" ht="4.1500000000000004" customHeight="1" thickBot="1" x14ac:dyDescent="0.45">
      <c r="A13" s="37"/>
      <c r="B13" s="99"/>
      <c r="C13" s="99"/>
      <c r="D13" s="99"/>
      <c r="E13" s="99"/>
      <c r="F13" s="99"/>
      <c r="G13" s="99"/>
      <c r="H13" s="100"/>
      <c r="I13" s="101"/>
      <c r="J13" s="100"/>
      <c r="K13" s="101"/>
      <c r="L13" s="99"/>
      <c r="M13" s="99"/>
      <c r="N13" s="99"/>
      <c r="O13" s="99"/>
      <c r="P13" s="99"/>
      <c r="Q13" s="102"/>
      <c r="R13" s="103"/>
      <c r="S13" s="99"/>
      <c r="T13" s="99"/>
      <c r="U13" s="99"/>
      <c r="V13" s="99"/>
      <c r="W13" s="99"/>
      <c r="X13" s="99"/>
      <c r="Y13" s="99"/>
      <c r="Z13" s="99"/>
      <c r="AA13" s="99"/>
      <c r="AB13" s="104"/>
      <c r="AC13" s="105"/>
      <c r="AD13" s="106"/>
      <c r="AE13" s="107"/>
      <c r="AF13" s="26"/>
    </row>
    <row r="14" spans="1:41" ht="23.45" customHeight="1" x14ac:dyDescent="0.4">
      <c r="A14" s="19"/>
      <c r="B14" s="159" t="str">
        <f t="shared" ref="B14:B15" si="0">IFERROR(E14/C14,"0")</f>
        <v>0</v>
      </c>
      <c r="C14" s="181">
        <f>'Sabiqa Month A'!C13</f>
        <v>0</v>
      </c>
      <c r="D14" s="182">
        <f>'Sabiqa Month A'!D13</f>
        <v>0</v>
      </c>
      <c r="E14" s="162">
        <f>'Sabiqa Month A'!E13</f>
        <v>0</v>
      </c>
      <c r="F14" s="183">
        <f>'Sabiqa Month A'!F13</f>
        <v>0</v>
      </c>
      <c r="G14" s="183">
        <f>'Sabiqa Month A'!G13</f>
        <v>0</v>
      </c>
      <c r="H14" s="183">
        <f>'Sabiqa Month A'!H13</f>
        <v>0</v>
      </c>
      <c r="I14" s="184">
        <f>'Sabiqa Month A'!I13</f>
        <v>0</v>
      </c>
      <c r="J14" s="182">
        <f>'Sabiqa Month A'!J13</f>
        <v>0</v>
      </c>
      <c r="K14" s="182">
        <f>'Sabiqa Month A'!K13</f>
        <v>0</v>
      </c>
      <c r="L14" s="182">
        <f>'Sabiqa Month A'!L13</f>
        <v>0</v>
      </c>
      <c r="M14" s="182">
        <f>'Sabiqa Month A'!M13</f>
        <v>0</v>
      </c>
      <c r="N14" s="182">
        <f>'Sabiqa Month A'!N13</f>
        <v>0</v>
      </c>
      <c r="O14" s="185">
        <f>'Sabiqa Month A'!O13</f>
        <v>0</v>
      </c>
      <c r="P14" s="184">
        <f>'Sabiqa Month A'!P13</f>
        <v>0</v>
      </c>
      <c r="Q14" s="182">
        <f>'Sabiqa Month A'!Q13</f>
        <v>0</v>
      </c>
      <c r="R14" s="182">
        <f>'Sabiqa Month A'!R13</f>
        <v>0</v>
      </c>
      <c r="S14" s="182">
        <f>'Sabiqa Month A'!S13</f>
        <v>0</v>
      </c>
      <c r="T14" s="182">
        <f>'Sabiqa Month A'!T13</f>
        <v>0</v>
      </c>
      <c r="U14" s="182">
        <f>'Sabiqa Month A'!U13</f>
        <v>0</v>
      </c>
      <c r="V14" s="182">
        <f>'Sabiqa Month A'!V13</f>
        <v>0</v>
      </c>
      <c r="W14" s="182">
        <f>'Sabiqa Month A'!W13</f>
        <v>0</v>
      </c>
      <c r="X14" s="182">
        <f>'Sabiqa Month A'!X13</f>
        <v>0</v>
      </c>
      <c r="Y14" s="185">
        <f>'Sabiqa Month A'!Y13</f>
        <v>0</v>
      </c>
      <c r="Z14" s="183">
        <f>'Sabiqa Month A'!Z13</f>
        <v>0</v>
      </c>
      <c r="AA14" s="184">
        <f>'Sabiqa Month A'!AA13</f>
        <v>0</v>
      </c>
      <c r="AB14" s="182">
        <f>'Sabiqa Month A'!AB13</f>
        <v>0</v>
      </c>
      <c r="AC14" s="126">
        <f>R5</f>
        <v>0</v>
      </c>
      <c r="AD14" s="302">
        <f>'Mojuda Month A'!AC13</f>
        <v>0</v>
      </c>
      <c r="AE14" s="305">
        <v>1</v>
      </c>
      <c r="AF14" s="20"/>
    </row>
    <row r="15" spans="1:41" ht="23.45" customHeight="1" x14ac:dyDescent="0.4">
      <c r="A15" s="19"/>
      <c r="B15" s="155" t="str">
        <f t="shared" si="0"/>
        <v>0</v>
      </c>
      <c r="C15" s="180">
        <f>'Mojuda Month A'!C13</f>
        <v>0</v>
      </c>
      <c r="D15" s="175">
        <f>'Mojuda Month A'!D13</f>
        <v>0</v>
      </c>
      <c r="E15" s="156">
        <f>'Mojuda Month A'!E13</f>
        <v>0</v>
      </c>
      <c r="F15" s="174">
        <f>'Mojuda Month A'!F13</f>
        <v>0</v>
      </c>
      <c r="G15" s="174">
        <f>'Mojuda Month A'!G13</f>
        <v>0</v>
      </c>
      <c r="H15" s="174">
        <f>'Mojuda Month A'!H13</f>
        <v>0</v>
      </c>
      <c r="I15" s="170">
        <f>'Mojuda Month A'!I13</f>
        <v>0</v>
      </c>
      <c r="J15" s="175">
        <f>'Mojuda Month A'!J13</f>
        <v>0</v>
      </c>
      <c r="K15" s="175">
        <f>'Mojuda Month A'!K13</f>
        <v>0</v>
      </c>
      <c r="L15" s="175">
        <f>'Mojuda Month A'!L13</f>
        <v>0</v>
      </c>
      <c r="M15" s="175">
        <f>'Mojuda Month A'!M13</f>
        <v>0</v>
      </c>
      <c r="N15" s="175">
        <f>'Mojuda Month A'!N13</f>
        <v>0</v>
      </c>
      <c r="O15" s="176">
        <f>'Mojuda Month A'!O13</f>
        <v>0</v>
      </c>
      <c r="P15" s="170">
        <f>'Mojuda Month A'!P13</f>
        <v>0</v>
      </c>
      <c r="Q15" s="175">
        <f>'Mojuda Month A'!Q13</f>
        <v>0</v>
      </c>
      <c r="R15" s="175">
        <f>'Mojuda Month A'!R13</f>
        <v>0</v>
      </c>
      <c r="S15" s="175">
        <f>'Mojuda Month A'!S13</f>
        <v>0</v>
      </c>
      <c r="T15" s="175">
        <f>'Mojuda Month A'!T13</f>
        <v>0</v>
      </c>
      <c r="U15" s="175">
        <f>'Mojuda Month A'!U13</f>
        <v>0</v>
      </c>
      <c r="V15" s="175">
        <f>'Mojuda Month A'!V13</f>
        <v>0</v>
      </c>
      <c r="W15" s="175">
        <f>'Mojuda Month A'!W13</f>
        <v>0</v>
      </c>
      <c r="X15" s="175">
        <f>'Mojuda Month A'!X13</f>
        <v>0</v>
      </c>
      <c r="Y15" s="176">
        <f>'Mojuda Month A'!Y13</f>
        <v>0</v>
      </c>
      <c r="Z15" s="174">
        <f>'Mojuda Month A'!Z13</f>
        <v>0</v>
      </c>
      <c r="AA15" s="170">
        <f>'Mojuda Month A'!AA13</f>
        <v>0</v>
      </c>
      <c r="AB15" s="175">
        <f>'Mojuda Month A'!AB13</f>
        <v>0</v>
      </c>
      <c r="AC15" s="127">
        <f>I5</f>
        <v>0</v>
      </c>
      <c r="AD15" s="303"/>
      <c r="AE15" s="306">
        <f>AE14+1</f>
        <v>2</v>
      </c>
      <c r="AF15" s="20"/>
    </row>
    <row r="16" spans="1:41" ht="23.45" customHeight="1" thickBot="1" x14ac:dyDescent="0.45">
      <c r="A16" s="19"/>
      <c r="B16" s="92">
        <f>IFERROR(IF(SUM(B14:B15)=0,0,IF(B15=0,1*100.0001,IF(B14=0,1*-100.0001,(B14/B15*100-100)))),"0")</f>
        <v>0</v>
      </c>
      <c r="C16" s="165">
        <f t="shared" ref="C16:AA16" si="1">IF(SUM(C14:C15)=0,0,IF(C14=0,1*100.0001,IF(C15=0,1*-100.0001,(C15/C14*100-100))))</f>
        <v>0</v>
      </c>
      <c r="D16" s="166">
        <f t="shared" si="1"/>
        <v>0</v>
      </c>
      <c r="E16" s="167">
        <f t="shared" si="1"/>
        <v>0</v>
      </c>
      <c r="F16" s="168">
        <f t="shared" si="1"/>
        <v>0</v>
      </c>
      <c r="G16" s="168">
        <f t="shared" si="1"/>
        <v>0</v>
      </c>
      <c r="H16" s="168">
        <f t="shared" si="1"/>
        <v>0</v>
      </c>
      <c r="I16" s="169">
        <f t="shared" si="1"/>
        <v>0</v>
      </c>
      <c r="J16" s="166">
        <f t="shared" si="1"/>
        <v>0</v>
      </c>
      <c r="K16" s="166">
        <f t="shared" si="1"/>
        <v>0</v>
      </c>
      <c r="L16" s="166">
        <f t="shared" si="1"/>
        <v>0</v>
      </c>
      <c r="M16" s="166">
        <f t="shared" si="1"/>
        <v>0</v>
      </c>
      <c r="N16" s="166">
        <f t="shared" si="1"/>
        <v>0</v>
      </c>
      <c r="O16" s="167">
        <f t="shared" si="1"/>
        <v>0</v>
      </c>
      <c r="P16" s="169">
        <f t="shared" si="1"/>
        <v>0</v>
      </c>
      <c r="Q16" s="166">
        <f t="shared" si="1"/>
        <v>0</v>
      </c>
      <c r="R16" s="166">
        <f t="shared" si="1"/>
        <v>0</v>
      </c>
      <c r="S16" s="166">
        <f t="shared" si="1"/>
        <v>0</v>
      </c>
      <c r="T16" s="166">
        <f t="shared" si="1"/>
        <v>0</v>
      </c>
      <c r="U16" s="166">
        <f t="shared" si="1"/>
        <v>0</v>
      </c>
      <c r="V16" s="166">
        <f t="shared" si="1"/>
        <v>0</v>
      </c>
      <c r="W16" s="166">
        <f t="shared" si="1"/>
        <v>0</v>
      </c>
      <c r="X16" s="166">
        <f t="shared" si="1"/>
        <v>0</v>
      </c>
      <c r="Y16" s="167">
        <f t="shared" si="1"/>
        <v>0</v>
      </c>
      <c r="Z16" s="168">
        <f t="shared" si="1"/>
        <v>0</v>
      </c>
      <c r="AA16" s="169">
        <f t="shared" si="1"/>
        <v>0</v>
      </c>
      <c r="AB16" s="166">
        <f t="shared" ref="AB16" si="2">IF(SUM(AB14:AB15)=0,0,IF(AB14=0,1*100.0001,IF(AB15=0,1*-100.0001,(AB15/AB14*100-100))))</f>
        <v>0</v>
      </c>
      <c r="AC16" s="128" t="s">
        <v>12</v>
      </c>
      <c r="AD16" s="304"/>
      <c r="AE16" s="307">
        <f t="shared" ref="AE16:AE20" si="3">AE15+1</f>
        <v>3</v>
      </c>
      <c r="AF16" s="20"/>
    </row>
    <row r="17" spans="1:32" s="25" customFormat="1" ht="4.1500000000000004" customHeight="1" thickBot="1" x14ac:dyDescent="0.45">
      <c r="A17" s="37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29"/>
      <c r="AD17" s="113"/>
      <c r="AE17" s="114"/>
      <c r="AF17" s="26"/>
    </row>
    <row r="18" spans="1:32" ht="23.45" customHeight="1" x14ac:dyDescent="0.4">
      <c r="A18" s="19"/>
      <c r="B18" s="159" t="str">
        <f t="shared" ref="B18:B19" si="4">IFERROR(E18/C18,"0")</f>
        <v>0</v>
      </c>
      <c r="C18" s="181">
        <f>'Sabiqa Month A'!C14</f>
        <v>0</v>
      </c>
      <c r="D18" s="182">
        <f>'Sabiqa Month A'!D14</f>
        <v>0</v>
      </c>
      <c r="E18" s="162">
        <f>'Sabiqa Month A'!E14</f>
        <v>0</v>
      </c>
      <c r="F18" s="183">
        <f>'Sabiqa Month A'!F14</f>
        <v>0</v>
      </c>
      <c r="G18" s="183">
        <f>'Sabiqa Month A'!G14</f>
        <v>0</v>
      </c>
      <c r="H18" s="183">
        <f>'Sabiqa Month A'!H14</f>
        <v>0</v>
      </c>
      <c r="I18" s="184">
        <f>'Sabiqa Month A'!I14</f>
        <v>0</v>
      </c>
      <c r="J18" s="182">
        <f>'Sabiqa Month A'!J14</f>
        <v>0</v>
      </c>
      <c r="K18" s="182">
        <f>'Sabiqa Month A'!K14</f>
        <v>0</v>
      </c>
      <c r="L18" s="182">
        <f>'Sabiqa Month A'!L14</f>
        <v>0</v>
      </c>
      <c r="M18" s="182">
        <f>'Sabiqa Month A'!M14</f>
        <v>0</v>
      </c>
      <c r="N18" s="182">
        <f>'Sabiqa Month A'!N14</f>
        <v>0</v>
      </c>
      <c r="O18" s="185">
        <f>'Sabiqa Month A'!O14</f>
        <v>0</v>
      </c>
      <c r="P18" s="184">
        <f>'Sabiqa Month A'!P14</f>
        <v>0</v>
      </c>
      <c r="Q18" s="182">
        <f>'Sabiqa Month A'!Q14</f>
        <v>0</v>
      </c>
      <c r="R18" s="182">
        <f>'Sabiqa Month A'!R14</f>
        <v>0</v>
      </c>
      <c r="S18" s="182">
        <f>'Sabiqa Month A'!S14</f>
        <v>0</v>
      </c>
      <c r="T18" s="182">
        <f>'Sabiqa Month A'!T14</f>
        <v>0</v>
      </c>
      <c r="U18" s="182">
        <f>'Sabiqa Month A'!U14</f>
        <v>0</v>
      </c>
      <c r="V18" s="182">
        <f>'Sabiqa Month A'!V14</f>
        <v>0</v>
      </c>
      <c r="W18" s="182">
        <f>'Sabiqa Month A'!W14</f>
        <v>0</v>
      </c>
      <c r="X18" s="182">
        <f>'Sabiqa Month A'!X14</f>
        <v>0</v>
      </c>
      <c r="Y18" s="185">
        <f>'Sabiqa Month A'!Y14</f>
        <v>0</v>
      </c>
      <c r="Z18" s="183">
        <f>'Sabiqa Month A'!Z14</f>
        <v>0</v>
      </c>
      <c r="AA18" s="184">
        <f>'Sabiqa Month A'!AA14</f>
        <v>0</v>
      </c>
      <c r="AB18" s="182">
        <f>'Sabiqa Month A'!AB14</f>
        <v>0</v>
      </c>
      <c r="AC18" s="126">
        <f>AC14</f>
        <v>0</v>
      </c>
      <c r="AD18" s="302">
        <f>'Mojuda Month A'!AC14</f>
        <v>0</v>
      </c>
      <c r="AE18" s="305">
        <v>2</v>
      </c>
      <c r="AF18" s="20"/>
    </row>
    <row r="19" spans="1:32" ht="23.45" customHeight="1" x14ac:dyDescent="0.4">
      <c r="A19" s="19"/>
      <c r="B19" s="155" t="str">
        <f t="shared" si="4"/>
        <v>0</v>
      </c>
      <c r="C19" s="180">
        <f>'Mojuda Month A'!C14</f>
        <v>0</v>
      </c>
      <c r="D19" s="175">
        <f>'Mojuda Month A'!D14</f>
        <v>0</v>
      </c>
      <c r="E19" s="156">
        <f>'Mojuda Month A'!E14</f>
        <v>0</v>
      </c>
      <c r="F19" s="174">
        <f>'Mojuda Month A'!F14</f>
        <v>0</v>
      </c>
      <c r="G19" s="174">
        <f>'Mojuda Month A'!G14</f>
        <v>0</v>
      </c>
      <c r="H19" s="174">
        <f>'Mojuda Month A'!H14</f>
        <v>0</v>
      </c>
      <c r="I19" s="170">
        <f>'Mojuda Month A'!I14</f>
        <v>0</v>
      </c>
      <c r="J19" s="175">
        <f>'Mojuda Month A'!J14</f>
        <v>0</v>
      </c>
      <c r="K19" s="175">
        <f>'Mojuda Month A'!K14</f>
        <v>0</v>
      </c>
      <c r="L19" s="175">
        <f>'Mojuda Month A'!L14</f>
        <v>0</v>
      </c>
      <c r="M19" s="175">
        <f>'Mojuda Month A'!M14</f>
        <v>0</v>
      </c>
      <c r="N19" s="175">
        <f>'Mojuda Month A'!N14</f>
        <v>0</v>
      </c>
      <c r="O19" s="176">
        <f>'Mojuda Month A'!O14</f>
        <v>0</v>
      </c>
      <c r="P19" s="170">
        <f>'Mojuda Month A'!P14</f>
        <v>0</v>
      </c>
      <c r="Q19" s="175">
        <f>'Mojuda Month A'!Q14</f>
        <v>0</v>
      </c>
      <c r="R19" s="175">
        <f>'Mojuda Month A'!R14</f>
        <v>0</v>
      </c>
      <c r="S19" s="175">
        <f>'Mojuda Month A'!S14</f>
        <v>0</v>
      </c>
      <c r="T19" s="175">
        <f>'Mojuda Month A'!T14</f>
        <v>0</v>
      </c>
      <c r="U19" s="175">
        <f>'Mojuda Month A'!U14</f>
        <v>0</v>
      </c>
      <c r="V19" s="175">
        <f>'Mojuda Month A'!V14</f>
        <v>0</v>
      </c>
      <c r="W19" s="175">
        <f>'Mojuda Month A'!W14</f>
        <v>0</v>
      </c>
      <c r="X19" s="175">
        <f>'Mojuda Month A'!X14</f>
        <v>0</v>
      </c>
      <c r="Y19" s="176">
        <f>'Mojuda Month A'!Y14</f>
        <v>0</v>
      </c>
      <c r="Z19" s="174">
        <f>'Mojuda Month A'!Z14</f>
        <v>0</v>
      </c>
      <c r="AA19" s="170">
        <f>'Mojuda Month A'!AA14</f>
        <v>0</v>
      </c>
      <c r="AB19" s="175">
        <f>'Mojuda Month A'!AB14</f>
        <v>0</v>
      </c>
      <c r="AC19" s="127">
        <f>AC15</f>
        <v>0</v>
      </c>
      <c r="AD19" s="303"/>
      <c r="AE19" s="306">
        <f t="shared" si="3"/>
        <v>3</v>
      </c>
      <c r="AF19" s="20"/>
    </row>
    <row r="20" spans="1:32" ht="23.45" customHeight="1" thickBot="1" x14ac:dyDescent="0.45">
      <c r="A20" s="19"/>
      <c r="B20" s="92">
        <f>IFERROR(IF(SUM(B18:B19)=0,0,IF(B19=0,1*100.0001,IF(B18=0,1*-100.0001,(B18/B19*100-100)))),"0")</f>
        <v>0</v>
      </c>
      <c r="C20" s="165">
        <f t="shared" ref="C20:AA20" si="5">IF(SUM(C18:C19)=0,0,IF(C18=0,1*100.0001,IF(C19=0,1*-100.0001,(C19/C18*100-100))))</f>
        <v>0</v>
      </c>
      <c r="D20" s="166">
        <f t="shared" si="5"/>
        <v>0</v>
      </c>
      <c r="E20" s="167">
        <f t="shared" si="5"/>
        <v>0</v>
      </c>
      <c r="F20" s="168">
        <f t="shared" si="5"/>
        <v>0</v>
      </c>
      <c r="G20" s="168">
        <f t="shared" si="5"/>
        <v>0</v>
      </c>
      <c r="H20" s="168">
        <f t="shared" si="5"/>
        <v>0</v>
      </c>
      <c r="I20" s="169">
        <f t="shared" si="5"/>
        <v>0</v>
      </c>
      <c r="J20" s="166">
        <f t="shared" si="5"/>
        <v>0</v>
      </c>
      <c r="K20" s="166">
        <f t="shared" si="5"/>
        <v>0</v>
      </c>
      <c r="L20" s="166">
        <f t="shared" si="5"/>
        <v>0</v>
      </c>
      <c r="M20" s="166">
        <f t="shared" si="5"/>
        <v>0</v>
      </c>
      <c r="N20" s="166">
        <f t="shared" si="5"/>
        <v>0</v>
      </c>
      <c r="O20" s="167">
        <f t="shared" si="5"/>
        <v>0</v>
      </c>
      <c r="P20" s="169">
        <f t="shared" si="5"/>
        <v>0</v>
      </c>
      <c r="Q20" s="166">
        <f t="shared" si="5"/>
        <v>0</v>
      </c>
      <c r="R20" s="166">
        <f t="shared" si="5"/>
        <v>0</v>
      </c>
      <c r="S20" s="166">
        <f t="shared" si="5"/>
        <v>0</v>
      </c>
      <c r="T20" s="166">
        <f t="shared" si="5"/>
        <v>0</v>
      </c>
      <c r="U20" s="166">
        <f t="shared" si="5"/>
        <v>0</v>
      </c>
      <c r="V20" s="166">
        <f t="shared" si="5"/>
        <v>0</v>
      </c>
      <c r="W20" s="166">
        <f t="shared" si="5"/>
        <v>0</v>
      </c>
      <c r="X20" s="166">
        <f t="shared" si="5"/>
        <v>0</v>
      </c>
      <c r="Y20" s="167">
        <f t="shared" si="5"/>
        <v>0</v>
      </c>
      <c r="Z20" s="168">
        <f t="shared" si="5"/>
        <v>0</v>
      </c>
      <c r="AA20" s="169">
        <f t="shared" si="5"/>
        <v>0</v>
      </c>
      <c r="AB20" s="166">
        <f t="shared" ref="AB20" si="6">IF(SUM(AB18:AB19)=0,0,IF(AB18=0,1*100.0001,IF(AB19=0,1*-100.0001,(AB19/AB18*100-100))))</f>
        <v>0</v>
      </c>
      <c r="AC20" s="128" t="str">
        <f>AC16</f>
        <v>ترقی/تنزلی</v>
      </c>
      <c r="AD20" s="304"/>
      <c r="AE20" s="307">
        <f t="shared" si="3"/>
        <v>4</v>
      </c>
      <c r="AF20" s="20"/>
    </row>
    <row r="21" spans="1:32" s="25" customFormat="1" ht="4.1500000000000004" customHeight="1" thickBot="1" x14ac:dyDescent="0.45">
      <c r="A21" s="37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29"/>
      <c r="AD21" s="113"/>
      <c r="AE21" s="114"/>
      <c r="AF21" s="26"/>
    </row>
    <row r="22" spans="1:32" ht="23.45" customHeight="1" x14ac:dyDescent="0.4">
      <c r="A22" s="19"/>
      <c r="B22" s="159" t="str">
        <f t="shared" ref="B22:B23" si="7">IFERROR(E22/C22,"0")</f>
        <v>0</v>
      </c>
      <c r="C22" s="181">
        <f>'Sabiqa Month A'!C15</f>
        <v>0</v>
      </c>
      <c r="D22" s="182">
        <f>'Sabiqa Month A'!D15</f>
        <v>0</v>
      </c>
      <c r="E22" s="162">
        <f>'Sabiqa Month A'!E15</f>
        <v>0</v>
      </c>
      <c r="F22" s="183">
        <f>'Sabiqa Month A'!F15</f>
        <v>0</v>
      </c>
      <c r="G22" s="183">
        <f>'Sabiqa Month A'!G15</f>
        <v>0</v>
      </c>
      <c r="H22" s="183">
        <f>'Sabiqa Month A'!H15</f>
        <v>0</v>
      </c>
      <c r="I22" s="184">
        <f>'Sabiqa Month A'!I15</f>
        <v>0</v>
      </c>
      <c r="J22" s="182">
        <f>'Sabiqa Month A'!J15</f>
        <v>0</v>
      </c>
      <c r="K22" s="182">
        <f>'Sabiqa Month A'!K15</f>
        <v>0</v>
      </c>
      <c r="L22" s="182">
        <f>'Sabiqa Month A'!L15</f>
        <v>0</v>
      </c>
      <c r="M22" s="182">
        <f>'Sabiqa Month A'!M15</f>
        <v>0</v>
      </c>
      <c r="N22" s="182">
        <f>'Sabiqa Month A'!N15</f>
        <v>0</v>
      </c>
      <c r="O22" s="185">
        <f>'Sabiqa Month A'!O15</f>
        <v>0</v>
      </c>
      <c r="P22" s="184">
        <f>'Sabiqa Month A'!P15</f>
        <v>0</v>
      </c>
      <c r="Q22" s="182">
        <f>'Sabiqa Month A'!Q15</f>
        <v>0</v>
      </c>
      <c r="R22" s="182">
        <f>'Sabiqa Month A'!R15</f>
        <v>0</v>
      </c>
      <c r="S22" s="182">
        <f>'Sabiqa Month A'!S15</f>
        <v>0</v>
      </c>
      <c r="T22" s="182">
        <f>'Sabiqa Month A'!T15</f>
        <v>0</v>
      </c>
      <c r="U22" s="182">
        <f>'Sabiqa Month A'!U15</f>
        <v>0</v>
      </c>
      <c r="V22" s="182">
        <f>'Sabiqa Month A'!V15</f>
        <v>0</v>
      </c>
      <c r="W22" s="182">
        <f>'Sabiqa Month A'!W15</f>
        <v>0</v>
      </c>
      <c r="X22" s="182">
        <f>'Sabiqa Month A'!X15</f>
        <v>0</v>
      </c>
      <c r="Y22" s="185">
        <f>'Sabiqa Month A'!Y15</f>
        <v>0</v>
      </c>
      <c r="Z22" s="183">
        <f>'Sabiqa Month A'!Z15</f>
        <v>0</v>
      </c>
      <c r="AA22" s="184">
        <f>'Sabiqa Month A'!AA15</f>
        <v>0</v>
      </c>
      <c r="AB22" s="182">
        <f>'Sabiqa Month A'!AB15</f>
        <v>0</v>
      </c>
      <c r="AC22" s="126">
        <f t="shared" ref="AC22:AC24" si="8">AC18</f>
        <v>0</v>
      </c>
      <c r="AD22" s="302">
        <f>'Mojuda Month A'!AC15</f>
        <v>0</v>
      </c>
      <c r="AE22" s="305">
        <v>3</v>
      </c>
      <c r="AF22" s="20"/>
    </row>
    <row r="23" spans="1:32" ht="23.45" customHeight="1" x14ac:dyDescent="0.4">
      <c r="A23" s="19"/>
      <c r="B23" s="155" t="str">
        <f t="shared" si="7"/>
        <v>0</v>
      </c>
      <c r="C23" s="180">
        <f>'Mojuda Month A'!C15</f>
        <v>0</v>
      </c>
      <c r="D23" s="175">
        <f>'Mojuda Month A'!D15</f>
        <v>0</v>
      </c>
      <c r="E23" s="156">
        <f>'Mojuda Month A'!E15</f>
        <v>0</v>
      </c>
      <c r="F23" s="174">
        <f>'Mojuda Month A'!F15</f>
        <v>0</v>
      </c>
      <c r="G23" s="174">
        <f>'Mojuda Month A'!G15</f>
        <v>0</v>
      </c>
      <c r="H23" s="174">
        <f>'Mojuda Month A'!H15</f>
        <v>0</v>
      </c>
      <c r="I23" s="170">
        <f>'Mojuda Month A'!I15</f>
        <v>0</v>
      </c>
      <c r="J23" s="175">
        <f>'Mojuda Month A'!J15</f>
        <v>0</v>
      </c>
      <c r="K23" s="175">
        <f>'Mojuda Month A'!K15</f>
        <v>0</v>
      </c>
      <c r="L23" s="175">
        <f>'Mojuda Month A'!L15</f>
        <v>0</v>
      </c>
      <c r="M23" s="175">
        <f>'Mojuda Month A'!M15</f>
        <v>0</v>
      </c>
      <c r="N23" s="175">
        <f>'Mojuda Month A'!N15</f>
        <v>0</v>
      </c>
      <c r="O23" s="176">
        <f>'Mojuda Month A'!O15</f>
        <v>0</v>
      </c>
      <c r="P23" s="170">
        <f>'Mojuda Month A'!P15</f>
        <v>0</v>
      </c>
      <c r="Q23" s="175">
        <f>'Mojuda Month A'!Q15</f>
        <v>0</v>
      </c>
      <c r="R23" s="175">
        <f>'Mojuda Month A'!R15</f>
        <v>0</v>
      </c>
      <c r="S23" s="175">
        <f>'Mojuda Month A'!S15</f>
        <v>0</v>
      </c>
      <c r="T23" s="175">
        <f>'Mojuda Month A'!T15</f>
        <v>0</v>
      </c>
      <c r="U23" s="175">
        <f>'Mojuda Month A'!U15</f>
        <v>0</v>
      </c>
      <c r="V23" s="175">
        <f>'Mojuda Month A'!V15</f>
        <v>0</v>
      </c>
      <c r="W23" s="175">
        <f>'Mojuda Month A'!W15</f>
        <v>0</v>
      </c>
      <c r="X23" s="175">
        <f>'Mojuda Month A'!X15</f>
        <v>0</v>
      </c>
      <c r="Y23" s="176">
        <f>'Mojuda Month A'!Y15</f>
        <v>0</v>
      </c>
      <c r="Z23" s="174">
        <f>'Mojuda Month A'!Z15</f>
        <v>0</v>
      </c>
      <c r="AA23" s="170">
        <f>'Mojuda Month A'!AA15</f>
        <v>0</v>
      </c>
      <c r="AB23" s="175">
        <f>'Mojuda Month A'!AB15</f>
        <v>0</v>
      </c>
      <c r="AC23" s="127">
        <f t="shared" si="8"/>
        <v>0</v>
      </c>
      <c r="AD23" s="303"/>
      <c r="AE23" s="306"/>
      <c r="AF23" s="20"/>
    </row>
    <row r="24" spans="1:32" ht="23.45" customHeight="1" thickBot="1" x14ac:dyDescent="0.45">
      <c r="A24" s="19"/>
      <c r="B24" s="92">
        <f>IFERROR(IF(SUM(B22:B23)=0,0,IF(B23=0,1*100.0001,IF(B22=0,1*-100.0001,(B22/B23*100-100)))),"0")</f>
        <v>0</v>
      </c>
      <c r="C24" s="165">
        <f t="shared" ref="C24:AA24" si="9">IF(SUM(C22:C23)=0,0,IF(C22=0,1*100.0001,IF(C23=0,1*-100.0001,(C23/C22*100-100))))</f>
        <v>0</v>
      </c>
      <c r="D24" s="166">
        <f t="shared" si="9"/>
        <v>0</v>
      </c>
      <c r="E24" s="167">
        <f t="shared" si="9"/>
        <v>0</v>
      </c>
      <c r="F24" s="168">
        <f t="shared" si="9"/>
        <v>0</v>
      </c>
      <c r="G24" s="168">
        <f t="shared" si="9"/>
        <v>0</v>
      </c>
      <c r="H24" s="168">
        <f t="shared" si="9"/>
        <v>0</v>
      </c>
      <c r="I24" s="169">
        <f t="shared" si="9"/>
        <v>0</v>
      </c>
      <c r="J24" s="166">
        <f t="shared" si="9"/>
        <v>0</v>
      </c>
      <c r="K24" s="166">
        <f t="shared" si="9"/>
        <v>0</v>
      </c>
      <c r="L24" s="166">
        <f t="shared" si="9"/>
        <v>0</v>
      </c>
      <c r="M24" s="166">
        <f t="shared" si="9"/>
        <v>0</v>
      </c>
      <c r="N24" s="166">
        <f t="shared" si="9"/>
        <v>0</v>
      </c>
      <c r="O24" s="167">
        <f t="shared" si="9"/>
        <v>0</v>
      </c>
      <c r="P24" s="169">
        <f t="shared" si="9"/>
        <v>0</v>
      </c>
      <c r="Q24" s="166">
        <f t="shared" si="9"/>
        <v>0</v>
      </c>
      <c r="R24" s="166">
        <f t="shared" si="9"/>
        <v>0</v>
      </c>
      <c r="S24" s="166">
        <f t="shared" si="9"/>
        <v>0</v>
      </c>
      <c r="T24" s="166">
        <f t="shared" si="9"/>
        <v>0</v>
      </c>
      <c r="U24" s="166">
        <f t="shared" si="9"/>
        <v>0</v>
      </c>
      <c r="V24" s="166">
        <f t="shared" si="9"/>
        <v>0</v>
      </c>
      <c r="W24" s="166">
        <f t="shared" si="9"/>
        <v>0</v>
      </c>
      <c r="X24" s="166">
        <f t="shared" si="9"/>
        <v>0</v>
      </c>
      <c r="Y24" s="167">
        <f t="shared" si="9"/>
        <v>0</v>
      </c>
      <c r="Z24" s="168">
        <f t="shared" si="9"/>
        <v>0</v>
      </c>
      <c r="AA24" s="169">
        <f t="shared" si="9"/>
        <v>0</v>
      </c>
      <c r="AB24" s="166">
        <f t="shared" ref="AB24" si="10">IF(SUM(AB22:AB23)=0,0,IF(AB22=0,1*100.0001,IF(AB23=0,1*-100.0001,(AB23/AB22*100-100))))</f>
        <v>0</v>
      </c>
      <c r="AC24" s="128" t="str">
        <f t="shared" si="8"/>
        <v>ترقی/تنزلی</v>
      </c>
      <c r="AD24" s="304"/>
      <c r="AE24" s="307"/>
      <c r="AF24" s="20"/>
    </row>
    <row r="25" spans="1:32" s="25" customFormat="1" ht="4.1500000000000004" customHeight="1" thickBot="1" x14ac:dyDescent="0.45">
      <c r="A25" s="37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29"/>
      <c r="AD25" s="113"/>
      <c r="AE25" s="114"/>
      <c r="AF25" s="26"/>
    </row>
    <row r="26" spans="1:32" ht="23.45" customHeight="1" x14ac:dyDescent="0.4">
      <c r="A26" s="19"/>
      <c r="B26" s="159" t="str">
        <f t="shared" ref="B26:B27" si="11">IFERROR(E26/C26,"0")</f>
        <v>0</v>
      </c>
      <c r="C26" s="181">
        <f>'Sabiqa Month A'!C16</f>
        <v>0</v>
      </c>
      <c r="D26" s="182">
        <f>'Sabiqa Month A'!D16</f>
        <v>0</v>
      </c>
      <c r="E26" s="162">
        <f>'Sabiqa Month A'!E16</f>
        <v>0</v>
      </c>
      <c r="F26" s="183">
        <f>'Sabiqa Month A'!F16</f>
        <v>0</v>
      </c>
      <c r="G26" s="183">
        <f>'Sabiqa Month A'!G16</f>
        <v>0</v>
      </c>
      <c r="H26" s="183">
        <f>'Sabiqa Month A'!H16</f>
        <v>0</v>
      </c>
      <c r="I26" s="184">
        <f>'Sabiqa Month A'!I16</f>
        <v>0</v>
      </c>
      <c r="J26" s="182">
        <f>'Sabiqa Month A'!J16</f>
        <v>0</v>
      </c>
      <c r="K26" s="182">
        <f>'Sabiqa Month A'!K16</f>
        <v>0</v>
      </c>
      <c r="L26" s="182">
        <f>'Sabiqa Month A'!L16</f>
        <v>0</v>
      </c>
      <c r="M26" s="182">
        <f>'Sabiqa Month A'!M16</f>
        <v>0</v>
      </c>
      <c r="N26" s="182">
        <f>'Sabiqa Month A'!N16</f>
        <v>0</v>
      </c>
      <c r="O26" s="185">
        <f>'Sabiqa Month A'!O16</f>
        <v>0</v>
      </c>
      <c r="P26" s="184">
        <f>'Sabiqa Month A'!P16</f>
        <v>0</v>
      </c>
      <c r="Q26" s="182">
        <f>'Sabiqa Month A'!Q16</f>
        <v>0</v>
      </c>
      <c r="R26" s="182">
        <f>'Sabiqa Month A'!R16</f>
        <v>0</v>
      </c>
      <c r="S26" s="182">
        <f>'Sabiqa Month A'!S16</f>
        <v>0</v>
      </c>
      <c r="T26" s="182">
        <f>'Sabiqa Month A'!T16</f>
        <v>0</v>
      </c>
      <c r="U26" s="182">
        <f>'Sabiqa Month A'!U16</f>
        <v>0</v>
      </c>
      <c r="V26" s="182">
        <f>'Sabiqa Month A'!V16</f>
        <v>0</v>
      </c>
      <c r="W26" s="182">
        <f>'Sabiqa Month A'!W16</f>
        <v>0</v>
      </c>
      <c r="X26" s="182">
        <f>'Sabiqa Month A'!X16</f>
        <v>0</v>
      </c>
      <c r="Y26" s="185">
        <f>'Sabiqa Month A'!Y16</f>
        <v>0</v>
      </c>
      <c r="Z26" s="183">
        <f>'Sabiqa Month A'!Z16</f>
        <v>0</v>
      </c>
      <c r="AA26" s="184">
        <f>'Sabiqa Month A'!AA16</f>
        <v>0</v>
      </c>
      <c r="AB26" s="182">
        <f>'Sabiqa Month A'!AB16</f>
        <v>0</v>
      </c>
      <c r="AC26" s="126">
        <f t="shared" ref="AC26:AC28" si="12">AC22</f>
        <v>0</v>
      </c>
      <c r="AD26" s="302">
        <f>'Mojuda Month A'!AC16</f>
        <v>0</v>
      </c>
      <c r="AE26" s="305">
        <v>4</v>
      </c>
      <c r="AF26" s="20"/>
    </row>
    <row r="27" spans="1:32" ht="23.45" customHeight="1" x14ac:dyDescent="0.4">
      <c r="A27" s="19"/>
      <c r="B27" s="155" t="str">
        <f t="shared" si="11"/>
        <v>0</v>
      </c>
      <c r="C27" s="180">
        <f>'Mojuda Month A'!C16</f>
        <v>0</v>
      </c>
      <c r="D27" s="175">
        <f>'Mojuda Month A'!D16</f>
        <v>0</v>
      </c>
      <c r="E27" s="156">
        <f>'Mojuda Month A'!E16</f>
        <v>0</v>
      </c>
      <c r="F27" s="174">
        <f>'Mojuda Month A'!F16</f>
        <v>0</v>
      </c>
      <c r="G27" s="174">
        <f>'Mojuda Month A'!G16</f>
        <v>0</v>
      </c>
      <c r="H27" s="174">
        <f>'Mojuda Month A'!H16</f>
        <v>0</v>
      </c>
      <c r="I27" s="170">
        <f>'Mojuda Month A'!I16</f>
        <v>0</v>
      </c>
      <c r="J27" s="175">
        <f>'Mojuda Month A'!J16</f>
        <v>0</v>
      </c>
      <c r="K27" s="175">
        <f>'Mojuda Month A'!K16</f>
        <v>0</v>
      </c>
      <c r="L27" s="175">
        <f>'Mojuda Month A'!L16</f>
        <v>0</v>
      </c>
      <c r="M27" s="175">
        <f>'Mojuda Month A'!M16</f>
        <v>0</v>
      </c>
      <c r="N27" s="175">
        <f>'Mojuda Month A'!N16</f>
        <v>0</v>
      </c>
      <c r="O27" s="176">
        <f>'Mojuda Month A'!O16</f>
        <v>0</v>
      </c>
      <c r="P27" s="170">
        <f>'Mojuda Month A'!P16</f>
        <v>0</v>
      </c>
      <c r="Q27" s="175">
        <f>'Mojuda Month A'!Q16</f>
        <v>0</v>
      </c>
      <c r="R27" s="175">
        <f>'Mojuda Month A'!R16</f>
        <v>0</v>
      </c>
      <c r="S27" s="175">
        <f>'Mojuda Month A'!S16</f>
        <v>0</v>
      </c>
      <c r="T27" s="175">
        <f>'Mojuda Month A'!T16</f>
        <v>0</v>
      </c>
      <c r="U27" s="175">
        <f>'Mojuda Month A'!U16</f>
        <v>0</v>
      </c>
      <c r="V27" s="175">
        <f>'Mojuda Month A'!V16</f>
        <v>0</v>
      </c>
      <c r="W27" s="175">
        <f>'Mojuda Month A'!W16</f>
        <v>0</v>
      </c>
      <c r="X27" s="175">
        <f>'Mojuda Month A'!X16</f>
        <v>0</v>
      </c>
      <c r="Y27" s="176">
        <f>'Mojuda Month A'!Y16</f>
        <v>0</v>
      </c>
      <c r="Z27" s="174">
        <f>'Mojuda Month A'!Z16</f>
        <v>0</v>
      </c>
      <c r="AA27" s="170">
        <f>'Mojuda Month A'!AA16</f>
        <v>0</v>
      </c>
      <c r="AB27" s="175">
        <f>'Mojuda Month A'!AB16</f>
        <v>0</v>
      </c>
      <c r="AC27" s="127">
        <f t="shared" si="12"/>
        <v>0</v>
      </c>
      <c r="AD27" s="303"/>
      <c r="AE27" s="306"/>
      <c r="AF27" s="20"/>
    </row>
    <row r="28" spans="1:32" ht="23.45" customHeight="1" thickBot="1" x14ac:dyDescent="0.45">
      <c r="A28" s="19"/>
      <c r="B28" s="92">
        <f>IFERROR(IF(SUM(B26:B27)=0,0,IF(B27=0,1*100.0001,IF(B26=0,1*-100.0001,(B26/B27*100-100)))),"0")</f>
        <v>0</v>
      </c>
      <c r="C28" s="165">
        <f t="shared" ref="C28:AA28" si="13">IF(SUM(C26:C27)=0,0,IF(C26=0,1*100.0001,IF(C27=0,1*-100.0001,(C27/C26*100-100))))</f>
        <v>0</v>
      </c>
      <c r="D28" s="166">
        <f t="shared" si="13"/>
        <v>0</v>
      </c>
      <c r="E28" s="167">
        <f t="shared" si="13"/>
        <v>0</v>
      </c>
      <c r="F28" s="168">
        <f t="shared" si="13"/>
        <v>0</v>
      </c>
      <c r="G28" s="168">
        <f t="shared" si="13"/>
        <v>0</v>
      </c>
      <c r="H28" s="168">
        <f t="shared" si="13"/>
        <v>0</v>
      </c>
      <c r="I28" s="169">
        <f t="shared" si="13"/>
        <v>0</v>
      </c>
      <c r="J28" s="166">
        <f t="shared" si="13"/>
        <v>0</v>
      </c>
      <c r="K28" s="166">
        <f t="shared" si="13"/>
        <v>0</v>
      </c>
      <c r="L28" s="166">
        <f t="shared" si="13"/>
        <v>0</v>
      </c>
      <c r="M28" s="166">
        <f t="shared" si="13"/>
        <v>0</v>
      </c>
      <c r="N28" s="166">
        <f t="shared" si="13"/>
        <v>0</v>
      </c>
      <c r="O28" s="167">
        <f t="shared" si="13"/>
        <v>0</v>
      </c>
      <c r="P28" s="169">
        <f t="shared" si="13"/>
        <v>0</v>
      </c>
      <c r="Q28" s="166">
        <f t="shared" si="13"/>
        <v>0</v>
      </c>
      <c r="R28" s="166">
        <f t="shared" si="13"/>
        <v>0</v>
      </c>
      <c r="S28" s="166">
        <f t="shared" si="13"/>
        <v>0</v>
      </c>
      <c r="T28" s="166">
        <f t="shared" si="13"/>
        <v>0</v>
      </c>
      <c r="U28" s="166">
        <f t="shared" si="13"/>
        <v>0</v>
      </c>
      <c r="V28" s="166">
        <f t="shared" si="13"/>
        <v>0</v>
      </c>
      <c r="W28" s="166">
        <f t="shared" si="13"/>
        <v>0</v>
      </c>
      <c r="X28" s="166">
        <f t="shared" si="13"/>
        <v>0</v>
      </c>
      <c r="Y28" s="167">
        <f t="shared" si="13"/>
        <v>0</v>
      </c>
      <c r="Z28" s="168">
        <f t="shared" si="13"/>
        <v>0</v>
      </c>
      <c r="AA28" s="169">
        <f t="shared" si="13"/>
        <v>0</v>
      </c>
      <c r="AB28" s="166">
        <f t="shared" ref="AB28" si="14">IF(SUM(AB26:AB27)=0,0,IF(AB26=0,1*100.0001,IF(AB27=0,1*-100.0001,(AB27/AB26*100-100))))</f>
        <v>0</v>
      </c>
      <c r="AC28" s="128" t="str">
        <f t="shared" si="12"/>
        <v>ترقی/تنزلی</v>
      </c>
      <c r="AD28" s="304"/>
      <c r="AE28" s="307"/>
      <c r="AF28" s="20"/>
    </row>
    <row r="29" spans="1:32" s="25" customFormat="1" ht="4.1500000000000004" customHeight="1" thickBot="1" x14ac:dyDescent="0.45">
      <c r="A29" s="37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29"/>
      <c r="AD29" s="113"/>
      <c r="AE29" s="114"/>
      <c r="AF29" s="26"/>
    </row>
    <row r="30" spans="1:32" ht="23.45" customHeight="1" x14ac:dyDescent="0.4">
      <c r="A30" s="19"/>
      <c r="B30" s="159" t="str">
        <f t="shared" ref="B30:B31" si="15">IFERROR(E30/C30,"0")</f>
        <v>0</v>
      </c>
      <c r="C30" s="181">
        <f>'Sabiqa Month A'!C17</f>
        <v>0</v>
      </c>
      <c r="D30" s="182">
        <f>'Sabiqa Month A'!D17</f>
        <v>0</v>
      </c>
      <c r="E30" s="162">
        <f>'Sabiqa Month A'!E17</f>
        <v>0</v>
      </c>
      <c r="F30" s="183">
        <f>'Sabiqa Month A'!F17</f>
        <v>0</v>
      </c>
      <c r="G30" s="183">
        <f>'Sabiqa Month A'!G17</f>
        <v>0</v>
      </c>
      <c r="H30" s="183">
        <f>'Sabiqa Month A'!H17</f>
        <v>0</v>
      </c>
      <c r="I30" s="184">
        <f>'Sabiqa Month A'!I17</f>
        <v>0</v>
      </c>
      <c r="J30" s="182">
        <f>'Sabiqa Month A'!J17</f>
        <v>0</v>
      </c>
      <c r="K30" s="182">
        <f>'Sabiqa Month A'!K17</f>
        <v>0</v>
      </c>
      <c r="L30" s="182">
        <f>'Sabiqa Month A'!L17</f>
        <v>0</v>
      </c>
      <c r="M30" s="182">
        <f>'Sabiqa Month A'!M17</f>
        <v>0</v>
      </c>
      <c r="N30" s="182">
        <f>'Sabiqa Month A'!N17</f>
        <v>0</v>
      </c>
      <c r="O30" s="185">
        <f>'Sabiqa Month A'!O17</f>
        <v>0</v>
      </c>
      <c r="P30" s="184">
        <f>'Sabiqa Month A'!P17</f>
        <v>0</v>
      </c>
      <c r="Q30" s="182">
        <f>'Sabiqa Month A'!Q17</f>
        <v>0</v>
      </c>
      <c r="R30" s="182">
        <f>'Sabiqa Month A'!R17</f>
        <v>0</v>
      </c>
      <c r="S30" s="182">
        <f>'Sabiqa Month A'!S17</f>
        <v>0</v>
      </c>
      <c r="T30" s="182">
        <f>'Sabiqa Month A'!T17</f>
        <v>0</v>
      </c>
      <c r="U30" s="182">
        <f>'Sabiqa Month A'!U17</f>
        <v>0</v>
      </c>
      <c r="V30" s="182">
        <f>'Sabiqa Month A'!V17</f>
        <v>0</v>
      </c>
      <c r="W30" s="182">
        <f>'Sabiqa Month A'!W17</f>
        <v>0</v>
      </c>
      <c r="X30" s="182">
        <f>'Sabiqa Month A'!X17</f>
        <v>0</v>
      </c>
      <c r="Y30" s="185">
        <f>'Sabiqa Month A'!Y17</f>
        <v>0</v>
      </c>
      <c r="Z30" s="183">
        <f>'Sabiqa Month A'!Z17</f>
        <v>0</v>
      </c>
      <c r="AA30" s="184">
        <f>'Sabiqa Month A'!AA17</f>
        <v>0</v>
      </c>
      <c r="AB30" s="182">
        <f>'Sabiqa Month A'!AB17</f>
        <v>0</v>
      </c>
      <c r="AC30" s="126">
        <f t="shared" ref="AC30:AC32" si="16">AC26</f>
        <v>0</v>
      </c>
      <c r="AD30" s="302">
        <f>'Mojuda Month A'!AC17</f>
        <v>0</v>
      </c>
      <c r="AE30" s="305">
        <v>5</v>
      </c>
      <c r="AF30" s="20"/>
    </row>
    <row r="31" spans="1:32" ht="23.45" customHeight="1" x14ac:dyDescent="0.4">
      <c r="A31" s="19"/>
      <c r="B31" s="155" t="str">
        <f t="shared" si="15"/>
        <v>0</v>
      </c>
      <c r="C31" s="180">
        <f>'Mojuda Month A'!C17</f>
        <v>0</v>
      </c>
      <c r="D31" s="175">
        <f>'Mojuda Month A'!D17</f>
        <v>0</v>
      </c>
      <c r="E31" s="156">
        <f>'Mojuda Month A'!E17</f>
        <v>0</v>
      </c>
      <c r="F31" s="174">
        <f>'Mojuda Month A'!F17</f>
        <v>0</v>
      </c>
      <c r="G31" s="174">
        <f>'Mojuda Month A'!G17</f>
        <v>0</v>
      </c>
      <c r="H31" s="174">
        <f>'Mojuda Month A'!H17</f>
        <v>0</v>
      </c>
      <c r="I31" s="170">
        <f>'Mojuda Month A'!I17</f>
        <v>0</v>
      </c>
      <c r="J31" s="175">
        <f>'Mojuda Month A'!J17</f>
        <v>0</v>
      </c>
      <c r="K31" s="175">
        <f>'Mojuda Month A'!K17</f>
        <v>0</v>
      </c>
      <c r="L31" s="175">
        <f>'Mojuda Month A'!L17</f>
        <v>0</v>
      </c>
      <c r="M31" s="175">
        <f>'Mojuda Month A'!M17</f>
        <v>0</v>
      </c>
      <c r="N31" s="175">
        <f>'Mojuda Month A'!N17</f>
        <v>0</v>
      </c>
      <c r="O31" s="176">
        <f>'Mojuda Month A'!O17</f>
        <v>0</v>
      </c>
      <c r="P31" s="170">
        <f>'Mojuda Month A'!P17</f>
        <v>0</v>
      </c>
      <c r="Q31" s="175">
        <f>'Mojuda Month A'!Q17</f>
        <v>0</v>
      </c>
      <c r="R31" s="175">
        <f>'Mojuda Month A'!R17</f>
        <v>0</v>
      </c>
      <c r="S31" s="175">
        <f>'Mojuda Month A'!S17</f>
        <v>0</v>
      </c>
      <c r="T31" s="175">
        <f>'Mojuda Month A'!T17</f>
        <v>0</v>
      </c>
      <c r="U31" s="175">
        <f>'Mojuda Month A'!U17</f>
        <v>0</v>
      </c>
      <c r="V31" s="175">
        <f>'Mojuda Month A'!V17</f>
        <v>0</v>
      </c>
      <c r="W31" s="175">
        <f>'Mojuda Month A'!W17</f>
        <v>0</v>
      </c>
      <c r="X31" s="175">
        <f>'Mojuda Month A'!X17</f>
        <v>0</v>
      </c>
      <c r="Y31" s="176">
        <f>'Mojuda Month A'!Y17</f>
        <v>0</v>
      </c>
      <c r="Z31" s="174">
        <f>'Mojuda Month A'!Z17</f>
        <v>0</v>
      </c>
      <c r="AA31" s="170">
        <f>'Mojuda Month A'!AA17</f>
        <v>0</v>
      </c>
      <c r="AB31" s="175">
        <f>'Mojuda Month A'!AB17</f>
        <v>0</v>
      </c>
      <c r="AC31" s="127">
        <f t="shared" si="16"/>
        <v>0</v>
      </c>
      <c r="AD31" s="303"/>
      <c r="AE31" s="306"/>
      <c r="AF31" s="20"/>
    </row>
    <row r="32" spans="1:32" ht="23.45" customHeight="1" thickBot="1" x14ac:dyDescent="0.45">
      <c r="A32" s="19"/>
      <c r="B32" s="92">
        <f>IFERROR(IF(SUM(B30:B31)=0,0,IF(B31=0,1*100.0001,IF(B30=0,1*-100.0001,(B30/B31*100-100)))),"0")</f>
        <v>0</v>
      </c>
      <c r="C32" s="165">
        <f t="shared" ref="C32:AA32" si="17">IF(SUM(C30:C31)=0,0,IF(C30=0,1*100.0001,IF(C31=0,1*-100.0001,(C31/C30*100-100))))</f>
        <v>0</v>
      </c>
      <c r="D32" s="166">
        <f t="shared" si="17"/>
        <v>0</v>
      </c>
      <c r="E32" s="167">
        <f t="shared" si="17"/>
        <v>0</v>
      </c>
      <c r="F32" s="168">
        <f t="shared" si="17"/>
        <v>0</v>
      </c>
      <c r="G32" s="168">
        <f t="shared" si="17"/>
        <v>0</v>
      </c>
      <c r="H32" s="168">
        <f t="shared" si="17"/>
        <v>0</v>
      </c>
      <c r="I32" s="169">
        <f t="shared" si="17"/>
        <v>0</v>
      </c>
      <c r="J32" s="166">
        <f t="shared" si="17"/>
        <v>0</v>
      </c>
      <c r="K32" s="166">
        <f t="shared" si="17"/>
        <v>0</v>
      </c>
      <c r="L32" s="166">
        <f t="shared" si="17"/>
        <v>0</v>
      </c>
      <c r="M32" s="166">
        <f t="shared" si="17"/>
        <v>0</v>
      </c>
      <c r="N32" s="166">
        <f t="shared" si="17"/>
        <v>0</v>
      </c>
      <c r="O32" s="167">
        <f t="shared" si="17"/>
        <v>0</v>
      </c>
      <c r="P32" s="169">
        <f t="shared" si="17"/>
        <v>0</v>
      </c>
      <c r="Q32" s="166">
        <f t="shared" si="17"/>
        <v>0</v>
      </c>
      <c r="R32" s="166">
        <f t="shared" si="17"/>
        <v>0</v>
      </c>
      <c r="S32" s="166">
        <f t="shared" si="17"/>
        <v>0</v>
      </c>
      <c r="T32" s="166">
        <f t="shared" si="17"/>
        <v>0</v>
      </c>
      <c r="U32" s="166">
        <f t="shared" si="17"/>
        <v>0</v>
      </c>
      <c r="V32" s="166">
        <f t="shared" si="17"/>
        <v>0</v>
      </c>
      <c r="W32" s="166">
        <f t="shared" si="17"/>
        <v>0</v>
      </c>
      <c r="X32" s="166">
        <f t="shared" si="17"/>
        <v>0</v>
      </c>
      <c r="Y32" s="167">
        <f t="shared" si="17"/>
        <v>0</v>
      </c>
      <c r="Z32" s="168">
        <f t="shared" si="17"/>
        <v>0</v>
      </c>
      <c r="AA32" s="169">
        <f t="shared" si="17"/>
        <v>0</v>
      </c>
      <c r="AB32" s="166">
        <f t="shared" ref="AB32" si="18">IF(SUM(AB30:AB31)=0,0,IF(AB30=0,1*100.0001,IF(AB31=0,1*-100.0001,(AB31/AB30*100-100))))</f>
        <v>0</v>
      </c>
      <c r="AC32" s="128" t="str">
        <f t="shared" si="16"/>
        <v>ترقی/تنزلی</v>
      </c>
      <c r="AD32" s="304"/>
      <c r="AE32" s="307"/>
      <c r="AF32" s="20"/>
    </row>
    <row r="33" spans="1:32" s="25" customFormat="1" ht="4.1500000000000004" customHeight="1" thickBot="1" x14ac:dyDescent="0.45">
      <c r="A33" s="37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29"/>
      <c r="AD33" s="113"/>
      <c r="AE33" s="114"/>
      <c r="AF33" s="26"/>
    </row>
    <row r="34" spans="1:32" ht="23.45" customHeight="1" x14ac:dyDescent="0.4">
      <c r="A34" s="19"/>
      <c r="B34" s="159" t="str">
        <f t="shared" ref="B34:B35" si="19">IFERROR(E34/C34,"0")</f>
        <v>0</v>
      </c>
      <c r="C34" s="181">
        <f>'Sabiqa Month A'!C18</f>
        <v>0</v>
      </c>
      <c r="D34" s="182">
        <f>'Sabiqa Month A'!D18</f>
        <v>0</v>
      </c>
      <c r="E34" s="162">
        <f>'Sabiqa Month A'!E18</f>
        <v>0</v>
      </c>
      <c r="F34" s="183">
        <f>'Sabiqa Month A'!F18</f>
        <v>0</v>
      </c>
      <c r="G34" s="183">
        <f>'Sabiqa Month A'!G18</f>
        <v>0</v>
      </c>
      <c r="H34" s="183">
        <f>'Sabiqa Month A'!H18</f>
        <v>0</v>
      </c>
      <c r="I34" s="184">
        <f>'Sabiqa Month A'!I18</f>
        <v>0</v>
      </c>
      <c r="J34" s="182">
        <f>'Sabiqa Month A'!J18</f>
        <v>0</v>
      </c>
      <c r="K34" s="182">
        <f>'Sabiqa Month A'!K18</f>
        <v>0</v>
      </c>
      <c r="L34" s="182">
        <f>'Sabiqa Month A'!L18</f>
        <v>0</v>
      </c>
      <c r="M34" s="182">
        <f>'Sabiqa Month A'!M18</f>
        <v>0</v>
      </c>
      <c r="N34" s="182">
        <f>'Sabiqa Month A'!N18</f>
        <v>0</v>
      </c>
      <c r="O34" s="185">
        <f>'Sabiqa Month A'!O18</f>
        <v>0</v>
      </c>
      <c r="P34" s="184">
        <f>'Sabiqa Month A'!P18</f>
        <v>0</v>
      </c>
      <c r="Q34" s="182">
        <f>'Sabiqa Month A'!Q18</f>
        <v>0</v>
      </c>
      <c r="R34" s="182">
        <f>'Sabiqa Month A'!R18</f>
        <v>0</v>
      </c>
      <c r="S34" s="182">
        <f>'Sabiqa Month A'!S18</f>
        <v>0</v>
      </c>
      <c r="T34" s="182">
        <f>'Sabiqa Month A'!T18</f>
        <v>0</v>
      </c>
      <c r="U34" s="182">
        <f>'Sabiqa Month A'!U18</f>
        <v>0</v>
      </c>
      <c r="V34" s="182">
        <f>'Sabiqa Month A'!V18</f>
        <v>0</v>
      </c>
      <c r="W34" s="182">
        <f>'Sabiqa Month A'!W18</f>
        <v>0</v>
      </c>
      <c r="X34" s="182">
        <f>'Sabiqa Month A'!X18</f>
        <v>0</v>
      </c>
      <c r="Y34" s="185">
        <f>'Sabiqa Month A'!Y18</f>
        <v>0</v>
      </c>
      <c r="Z34" s="183">
        <f>'Sabiqa Month A'!Z18</f>
        <v>0</v>
      </c>
      <c r="AA34" s="184">
        <f>'Sabiqa Month A'!AA18</f>
        <v>0</v>
      </c>
      <c r="AB34" s="182">
        <f>'Sabiqa Month A'!AB18</f>
        <v>0</v>
      </c>
      <c r="AC34" s="126">
        <f t="shared" ref="AC34:AC36" si="20">AC30</f>
        <v>0</v>
      </c>
      <c r="AD34" s="302">
        <f>'Mojuda Month A'!AC18</f>
        <v>0</v>
      </c>
      <c r="AE34" s="305">
        <v>6</v>
      </c>
      <c r="AF34" s="20"/>
    </row>
    <row r="35" spans="1:32" ht="23.45" customHeight="1" x14ac:dyDescent="0.4">
      <c r="A35" s="19"/>
      <c r="B35" s="155" t="str">
        <f t="shared" si="19"/>
        <v>0</v>
      </c>
      <c r="C35" s="180">
        <f>'Mojuda Month A'!C18</f>
        <v>0</v>
      </c>
      <c r="D35" s="175">
        <f>'Mojuda Month A'!D18</f>
        <v>0</v>
      </c>
      <c r="E35" s="156">
        <f>'Mojuda Month A'!E18</f>
        <v>0</v>
      </c>
      <c r="F35" s="174">
        <f>'Mojuda Month A'!F18</f>
        <v>0</v>
      </c>
      <c r="G35" s="174">
        <f>'Mojuda Month A'!G18</f>
        <v>0</v>
      </c>
      <c r="H35" s="174">
        <f>'Mojuda Month A'!H18</f>
        <v>0</v>
      </c>
      <c r="I35" s="170">
        <f>'Mojuda Month A'!I18</f>
        <v>0</v>
      </c>
      <c r="J35" s="175">
        <f>'Mojuda Month A'!J18</f>
        <v>0</v>
      </c>
      <c r="K35" s="175">
        <f>'Mojuda Month A'!K18</f>
        <v>0</v>
      </c>
      <c r="L35" s="175">
        <f>'Mojuda Month A'!L18</f>
        <v>0</v>
      </c>
      <c r="M35" s="175">
        <f>'Mojuda Month A'!M18</f>
        <v>0</v>
      </c>
      <c r="N35" s="175">
        <f>'Mojuda Month A'!N18</f>
        <v>0</v>
      </c>
      <c r="O35" s="176">
        <f>'Mojuda Month A'!O18</f>
        <v>0</v>
      </c>
      <c r="P35" s="170">
        <f>'Mojuda Month A'!P18</f>
        <v>0</v>
      </c>
      <c r="Q35" s="175">
        <f>'Mojuda Month A'!Q18</f>
        <v>0</v>
      </c>
      <c r="R35" s="175">
        <f>'Mojuda Month A'!R18</f>
        <v>0</v>
      </c>
      <c r="S35" s="175">
        <f>'Mojuda Month A'!S18</f>
        <v>0</v>
      </c>
      <c r="T35" s="175">
        <f>'Mojuda Month A'!T18</f>
        <v>0</v>
      </c>
      <c r="U35" s="175">
        <f>'Mojuda Month A'!U18</f>
        <v>0</v>
      </c>
      <c r="V35" s="175">
        <f>'Mojuda Month A'!V18</f>
        <v>0</v>
      </c>
      <c r="W35" s="175">
        <f>'Mojuda Month A'!W18</f>
        <v>0</v>
      </c>
      <c r="X35" s="175">
        <f>'Mojuda Month A'!X18</f>
        <v>0</v>
      </c>
      <c r="Y35" s="176">
        <f>'Mojuda Month A'!Y18</f>
        <v>0</v>
      </c>
      <c r="Z35" s="174">
        <f>'Mojuda Month A'!Z18</f>
        <v>0</v>
      </c>
      <c r="AA35" s="170">
        <f>'Mojuda Month A'!AA18</f>
        <v>0</v>
      </c>
      <c r="AB35" s="175">
        <f>'Mojuda Month A'!AB18</f>
        <v>0</v>
      </c>
      <c r="AC35" s="127">
        <f t="shared" si="20"/>
        <v>0</v>
      </c>
      <c r="AD35" s="303"/>
      <c r="AE35" s="306"/>
      <c r="AF35" s="20"/>
    </row>
    <row r="36" spans="1:32" ht="23.45" customHeight="1" thickBot="1" x14ac:dyDescent="0.45">
      <c r="A36" s="19"/>
      <c r="B36" s="92">
        <f>IFERROR(IF(SUM(B34:B35)=0,0,IF(B35=0,1*100.0001,IF(B34=0,1*-100.0001,(B34/B35*100-100)))),"0")</f>
        <v>0</v>
      </c>
      <c r="C36" s="165">
        <f t="shared" ref="C36:AA36" si="21">IF(SUM(C34:C35)=0,0,IF(C34=0,1*100.0001,IF(C35=0,1*-100.0001,(C35/C34*100-100))))</f>
        <v>0</v>
      </c>
      <c r="D36" s="166">
        <f t="shared" si="21"/>
        <v>0</v>
      </c>
      <c r="E36" s="167">
        <f t="shared" si="21"/>
        <v>0</v>
      </c>
      <c r="F36" s="168">
        <f t="shared" si="21"/>
        <v>0</v>
      </c>
      <c r="G36" s="168">
        <f t="shared" si="21"/>
        <v>0</v>
      </c>
      <c r="H36" s="168">
        <f t="shared" si="21"/>
        <v>0</v>
      </c>
      <c r="I36" s="169">
        <f t="shared" si="21"/>
        <v>0</v>
      </c>
      <c r="J36" s="166">
        <f t="shared" si="21"/>
        <v>0</v>
      </c>
      <c r="K36" s="166">
        <f t="shared" si="21"/>
        <v>0</v>
      </c>
      <c r="L36" s="166">
        <f t="shared" si="21"/>
        <v>0</v>
      </c>
      <c r="M36" s="166">
        <f t="shared" si="21"/>
        <v>0</v>
      </c>
      <c r="N36" s="166">
        <f t="shared" si="21"/>
        <v>0</v>
      </c>
      <c r="O36" s="167">
        <f t="shared" si="21"/>
        <v>0</v>
      </c>
      <c r="P36" s="169">
        <f t="shared" si="21"/>
        <v>0</v>
      </c>
      <c r="Q36" s="166">
        <f t="shared" si="21"/>
        <v>0</v>
      </c>
      <c r="R36" s="166">
        <f t="shared" si="21"/>
        <v>0</v>
      </c>
      <c r="S36" s="166">
        <f t="shared" si="21"/>
        <v>0</v>
      </c>
      <c r="T36" s="166">
        <f t="shared" si="21"/>
        <v>0</v>
      </c>
      <c r="U36" s="166">
        <f t="shared" si="21"/>
        <v>0</v>
      </c>
      <c r="V36" s="166">
        <f t="shared" si="21"/>
        <v>0</v>
      </c>
      <c r="W36" s="166">
        <f t="shared" si="21"/>
        <v>0</v>
      </c>
      <c r="X36" s="166">
        <f t="shared" si="21"/>
        <v>0</v>
      </c>
      <c r="Y36" s="167">
        <f t="shared" si="21"/>
        <v>0</v>
      </c>
      <c r="Z36" s="168">
        <f t="shared" si="21"/>
        <v>0</v>
      </c>
      <c r="AA36" s="169">
        <f t="shared" si="21"/>
        <v>0</v>
      </c>
      <c r="AB36" s="166">
        <f t="shared" ref="AB36" si="22">IF(SUM(AB34:AB35)=0,0,IF(AB34=0,1*100.0001,IF(AB35=0,1*-100.0001,(AB35/AB34*100-100))))</f>
        <v>0</v>
      </c>
      <c r="AC36" s="128" t="str">
        <f t="shared" si="20"/>
        <v>ترقی/تنزلی</v>
      </c>
      <c r="AD36" s="304"/>
      <c r="AE36" s="307"/>
      <c r="AF36" s="20"/>
    </row>
    <row r="37" spans="1:32" s="25" customFormat="1" ht="4.1500000000000004" customHeight="1" thickBot="1" x14ac:dyDescent="0.45">
      <c r="A37" s="37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29"/>
      <c r="AD37" s="113"/>
      <c r="AE37" s="114"/>
      <c r="AF37" s="26"/>
    </row>
    <row r="38" spans="1:32" ht="23.45" customHeight="1" x14ac:dyDescent="0.4">
      <c r="A38" s="19"/>
      <c r="B38" s="159" t="str">
        <f t="shared" ref="B38:B39" si="23">IFERROR(E38/C38,"0")</f>
        <v>0</v>
      </c>
      <c r="C38" s="181">
        <f>'Sabiqa Month A'!C19</f>
        <v>0</v>
      </c>
      <c r="D38" s="182">
        <f>'Sabiqa Month A'!D19</f>
        <v>0</v>
      </c>
      <c r="E38" s="162">
        <f>'Sabiqa Month A'!E19</f>
        <v>0</v>
      </c>
      <c r="F38" s="183">
        <f>'Sabiqa Month A'!F19</f>
        <v>0</v>
      </c>
      <c r="G38" s="183">
        <f>'Sabiqa Month A'!G19</f>
        <v>0</v>
      </c>
      <c r="H38" s="183">
        <f>'Sabiqa Month A'!H19</f>
        <v>0</v>
      </c>
      <c r="I38" s="184">
        <f>'Sabiqa Month A'!I19</f>
        <v>0</v>
      </c>
      <c r="J38" s="182">
        <f>'Sabiqa Month A'!J19</f>
        <v>0</v>
      </c>
      <c r="K38" s="182">
        <f>'Sabiqa Month A'!K19</f>
        <v>0</v>
      </c>
      <c r="L38" s="182">
        <f>'Sabiqa Month A'!L19</f>
        <v>0</v>
      </c>
      <c r="M38" s="182">
        <f>'Sabiqa Month A'!M19</f>
        <v>0</v>
      </c>
      <c r="N38" s="182">
        <f>'Sabiqa Month A'!N19</f>
        <v>0</v>
      </c>
      <c r="O38" s="185">
        <f>'Sabiqa Month A'!O19</f>
        <v>0</v>
      </c>
      <c r="P38" s="184">
        <f>'Sabiqa Month A'!P19</f>
        <v>0</v>
      </c>
      <c r="Q38" s="182">
        <f>'Sabiqa Month A'!Q19</f>
        <v>0</v>
      </c>
      <c r="R38" s="182">
        <f>'Sabiqa Month A'!R19</f>
        <v>0</v>
      </c>
      <c r="S38" s="182">
        <f>'Sabiqa Month A'!S19</f>
        <v>0</v>
      </c>
      <c r="T38" s="182">
        <f>'Sabiqa Month A'!T19</f>
        <v>0</v>
      </c>
      <c r="U38" s="182">
        <f>'Sabiqa Month A'!U19</f>
        <v>0</v>
      </c>
      <c r="V38" s="182">
        <f>'Sabiqa Month A'!V19</f>
        <v>0</v>
      </c>
      <c r="W38" s="182">
        <f>'Sabiqa Month A'!W19</f>
        <v>0</v>
      </c>
      <c r="X38" s="182">
        <f>'Sabiqa Month A'!X19</f>
        <v>0</v>
      </c>
      <c r="Y38" s="185">
        <f>'Sabiqa Month A'!Y19</f>
        <v>0</v>
      </c>
      <c r="Z38" s="183">
        <f>'Sabiqa Month A'!Z19</f>
        <v>0</v>
      </c>
      <c r="AA38" s="184">
        <f>'Sabiqa Month A'!AA19</f>
        <v>0</v>
      </c>
      <c r="AB38" s="182">
        <f>'Sabiqa Month A'!AB19</f>
        <v>0</v>
      </c>
      <c r="AC38" s="126">
        <f t="shared" ref="AC38:AC40" si="24">AC34</f>
        <v>0</v>
      </c>
      <c r="AD38" s="302">
        <f>'Mojuda Month A'!AC19</f>
        <v>0</v>
      </c>
      <c r="AE38" s="305">
        <v>7</v>
      </c>
      <c r="AF38" s="20"/>
    </row>
    <row r="39" spans="1:32" ht="23.45" customHeight="1" x14ac:dyDescent="0.4">
      <c r="A39" s="19"/>
      <c r="B39" s="155" t="str">
        <f t="shared" si="23"/>
        <v>0</v>
      </c>
      <c r="C39" s="180">
        <f>'Mojuda Month A'!C19</f>
        <v>0</v>
      </c>
      <c r="D39" s="175">
        <f>'Mojuda Month A'!D19</f>
        <v>0</v>
      </c>
      <c r="E39" s="156">
        <f>'Mojuda Month A'!E19</f>
        <v>0</v>
      </c>
      <c r="F39" s="174">
        <f>'Mojuda Month A'!F19</f>
        <v>0</v>
      </c>
      <c r="G39" s="174">
        <f>'Mojuda Month A'!G19</f>
        <v>0</v>
      </c>
      <c r="H39" s="174">
        <f>'Mojuda Month A'!H19</f>
        <v>0</v>
      </c>
      <c r="I39" s="170">
        <f>'Mojuda Month A'!I19</f>
        <v>0</v>
      </c>
      <c r="J39" s="175">
        <f>'Mojuda Month A'!J19</f>
        <v>0</v>
      </c>
      <c r="K39" s="175">
        <f>'Mojuda Month A'!K19</f>
        <v>0</v>
      </c>
      <c r="L39" s="175">
        <f>'Mojuda Month A'!L19</f>
        <v>0</v>
      </c>
      <c r="M39" s="175">
        <f>'Mojuda Month A'!M19</f>
        <v>0</v>
      </c>
      <c r="N39" s="175">
        <f>'Mojuda Month A'!N19</f>
        <v>0</v>
      </c>
      <c r="O39" s="176">
        <f>'Mojuda Month A'!O19</f>
        <v>0</v>
      </c>
      <c r="P39" s="170">
        <f>'Mojuda Month A'!P19</f>
        <v>0</v>
      </c>
      <c r="Q39" s="175">
        <f>'Mojuda Month A'!Q19</f>
        <v>0</v>
      </c>
      <c r="R39" s="175">
        <f>'Mojuda Month A'!R19</f>
        <v>0</v>
      </c>
      <c r="S39" s="175">
        <f>'Mojuda Month A'!S19</f>
        <v>0</v>
      </c>
      <c r="T39" s="175">
        <f>'Mojuda Month A'!T19</f>
        <v>0</v>
      </c>
      <c r="U39" s="175">
        <f>'Mojuda Month A'!U19</f>
        <v>0</v>
      </c>
      <c r="V39" s="175">
        <f>'Mojuda Month A'!V19</f>
        <v>0</v>
      </c>
      <c r="W39" s="175">
        <f>'Mojuda Month A'!W19</f>
        <v>0</v>
      </c>
      <c r="X39" s="175">
        <f>'Mojuda Month A'!X19</f>
        <v>0</v>
      </c>
      <c r="Y39" s="176">
        <f>'Mojuda Month A'!Y19</f>
        <v>0</v>
      </c>
      <c r="Z39" s="174">
        <f>'Mojuda Month A'!Z19</f>
        <v>0</v>
      </c>
      <c r="AA39" s="170">
        <f>'Mojuda Month A'!AA19</f>
        <v>0</v>
      </c>
      <c r="AB39" s="175">
        <f>'Mojuda Month A'!AB19</f>
        <v>0</v>
      </c>
      <c r="AC39" s="127">
        <f t="shared" si="24"/>
        <v>0</v>
      </c>
      <c r="AD39" s="303"/>
      <c r="AE39" s="306"/>
      <c r="AF39" s="20"/>
    </row>
    <row r="40" spans="1:32" ht="23.45" customHeight="1" thickBot="1" x14ac:dyDescent="0.45">
      <c r="A40" s="19"/>
      <c r="B40" s="92">
        <f>IFERROR(IF(SUM(B38:B39)=0,0,IF(B39=0,1*100.0001,IF(B38=0,1*-100.0001,(B38/B39*100-100)))),"0")</f>
        <v>0</v>
      </c>
      <c r="C40" s="165">
        <f t="shared" ref="C40:AA40" si="25">IF(SUM(C38:C39)=0,0,IF(C38=0,1*100.0001,IF(C39=0,1*-100.0001,(C39/C38*100-100))))</f>
        <v>0</v>
      </c>
      <c r="D40" s="166">
        <f t="shared" si="25"/>
        <v>0</v>
      </c>
      <c r="E40" s="167">
        <f t="shared" si="25"/>
        <v>0</v>
      </c>
      <c r="F40" s="168">
        <f t="shared" si="25"/>
        <v>0</v>
      </c>
      <c r="G40" s="168">
        <f t="shared" si="25"/>
        <v>0</v>
      </c>
      <c r="H40" s="168">
        <f t="shared" si="25"/>
        <v>0</v>
      </c>
      <c r="I40" s="169">
        <f t="shared" si="25"/>
        <v>0</v>
      </c>
      <c r="J40" s="166">
        <f t="shared" si="25"/>
        <v>0</v>
      </c>
      <c r="K40" s="166">
        <f t="shared" si="25"/>
        <v>0</v>
      </c>
      <c r="L40" s="166">
        <f t="shared" si="25"/>
        <v>0</v>
      </c>
      <c r="M40" s="166">
        <f t="shared" si="25"/>
        <v>0</v>
      </c>
      <c r="N40" s="166">
        <f t="shared" si="25"/>
        <v>0</v>
      </c>
      <c r="O40" s="167">
        <f t="shared" si="25"/>
        <v>0</v>
      </c>
      <c r="P40" s="169">
        <f t="shared" si="25"/>
        <v>0</v>
      </c>
      <c r="Q40" s="166">
        <f t="shared" si="25"/>
        <v>0</v>
      </c>
      <c r="R40" s="166">
        <f t="shared" si="25"/>
        <v>0</v>
      </c>
      <c r="S40" s="166">
        <f t="shared" si="25"/>
        <v>0</v>
      </c>
      <c r="T40" s="166">
        <f t="shared" si="25"/>
        <v>0</v>
      </c>
      <c r="U40" s="166">
        <f t="shared" si="25"/>
        <v>0</v>
      </c>
      <c r="V40" s="166">
        <f t="shared" si="25"/>
        <v>0</v>
      </c>
      <c r="W40" s="166">
        <f t="shared" si="25"/>
        <v>0</v>
      </c>
      <c r="X40" s="166">
        <f t="shared" si="25"/>
        <v>0</v>
      </c>
      <c r="Y40" s="167">
        <f t="shared" si="25"/>
        <v>0</v>
      </c>
      <c r="Z40" s="168">
        <f t="shared" si="25"/>
        <v>0</v>
      </c>
      <c r="AA40" s="169">
        <f t="shared" si="25"/>
        <v>0</v>
      </c>
      <c r="AB40" s="166">
        <f t="shared" ref="AB40" si="26">IF(SUM(AB38:AB39)=0,0,IF(AB38=0,1*100.0001,IF(AB39=0,1*-100.0001,(AB39/AB38*100-100))))</f>
        <v>0</v>
      </c>
      <c r="AC40" s="128" t="str">
        <f t="shared" si="24"/>
        <v>ترقی/تنزلی</v>
      </c>
      <c r="AD40" s="304"/>
      <c r="AE40" s="307"/>
      <c r="AF40" s="20"/>
    </row>
    <row r="41" spans="1:32" s="25" customFormat="1" ht="4.1500000000000004" customHeight="1" thickBot="1" x14ac:dyDescent="0.45">
      <c r="A41" s="37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29"/>
      <c r="AD41" s="113"/>
      <c r="AE41" s="114"/>
      <c r="AF41" s="26"/>
    </row>
    <row r="42" spans="1:32" ht="23.45" customHeight="1" x14ac:dyDescent="0.4">
      <c r="A42" s="19"/>
      <c r="B42" s="159" t="str">
        <f t="shared" ref="B42:B43" si="27">IFERROR(E42/C42,"0")</f>
        <v>0</v>
      </c>
      <c r="C42" s="181">
        <f>'Sabiqa Month A'!C20</f>
        <v>0</v>
      </c>
      <c r="D42" s="182">
        <f>'Sabiqa Month A'!D20</f>
        <v>0</v>
      </c>
      <c r="E42" s="162">
        <f>'Sabiqa Month A'!E20</f>
        <v>0</v>
      </c>
      <c r="F42" s="183">
        <f>'Sabiqa Month A'!F20</f>
        <v>0</v>
      </c>
      <c r="G42" s="183">
        <f>'Sabiqa Month A'!G20</f>
        <v>0</v>
      </c>
      <c r="H42" s="183">
        <f>'Sabiqa Month A'!H20</f>
        <v>0</v>
      </c>
      <c r="I42" s="184">
        <f>'Sabiqa Month A'!I20</f>
        <v>0</v>
      </c>
      <c r="J42" s="182">
        <f>'Sabiqa Month A'!J20</f>
        <v>0</v>
      </c>
      <c r="K42" s="182">
        <f>'Sabiqa Month A'!K20</f>
        <v>0</v>
      </c>
      <c r="L42" s="182">
        <f>'Sabiqa Month A'!L20</f>
        <v>0</v>
      </c>
      <c r="M42" s="182">
        <f>'Sabiqa Month A'!M20</f>
        <v>0</v>
      </c>
      <c r="N42" s="182">
        <f>'Sabiqa Month A'!N20</f>
        <v>0</v>
      </c>
      <c r="O42" s="185">
        <f>'Sabiqa Month A'!O20</f>
        <v>0</v>
      </c>
      <c r="P42" s="184">
        <f>'Sabiqa Month A'!P20</f>
        <v>0</v>
      </c>
      <c r="Q42" s="182">
        <f>'Sabiqa Month A'!Q20</f>
        <v>0</v>
      </c>
      <c r="R42" s="182">
        <f>'Sabiqa Month A'!R20</f>
        <v>0</v>
      </c>
      <c r="S42" s="182">
        <f>'Sabiqa Month A'!S20</f>
        <v>0</v>
      </c>
      <c r="T42" s="182">
        <f>'Sabiqa Month A'!T20</f>
        <v>0</v>
      </c>
      <c r="U42" s="182">
        <f>'Sabiqa Month A'!U20</f>
        <v>0</v>
      </c>
      <c r="V42" s="182">
        <f>'Sabiqa Month A'!V20</f>
        <v>0</v>
      </c>
      <c r="W42" s="182">
        <f>'Sabiqa Month A'!W20</f>
        <v>0</v>
      </c>
      <c r="X42" s="182">
        <f>'Sabiqa Month A'!X20</f>
        <v>0</v>
      </c>
      <c r="Y42" s="185">
        <f>'Sabiqa Month A'!Y20</f>
        <v>0</v>
      </c>
      <c r="Z42" s="183">
        <f>'Sabiqa Month A'!Z20</f>
        <v>0</v>
      </c>
      <c r="AA42" s="184">
        <f>'Sabiqa Month A'!AA20</f>
        <v>0</v>
      </c>
      <c r="AB42" s="182">
        <f>'Sabiqa Month A'!AB20</f>
        <v>0</v>
      </c>
      <c r="AC42" s="126">
        <f t="shared" ref="AC42:AC44" si="28">AC38</f>
        <v>0</v>
      </c>
      <c r="AD42" s="302">
        <f>'Mojuda Month A'!AC20</f>
        <v>0</v>
      </c>
      <c r="AE42" s="305">
        <v>8</v>
      </c>
      <c r="AF42" s="20"/>
    </row>
    <row r="43" spans="1:32" ht="23.45" customHeight="1" x14ac:dyDescent="0.4">
      <c r="A43" s="19"/>
      <c r="B43" s="155" t="str">
        <f t="shared" si="27"/>
        <v>0</v>
      </c>
      <c r="C43" s="180">
        <f>'Mojuda Month A'!C20</f>
        <v>0</v>
      </c>
      <c r="D43" s="175">
        <f>'Mojuda Month A'!D20</f>
        <v>0</v>
      </c>
      <c r="E43" s="156">
        <f>'Mojuda Month A'!E20</f>
        <v>0</v>
      </c>
      <c r="F43" s="174">
        <f>'Mojuda Month A'!F20</f>
        <v>0</v>
      </c>
      <c r="G43" s="174">
        <f>'Mojuda Month A'!G20</f>
        <v>0</v>
      </c>
      <c r="H43" s="174">
        <f>'Mojuda Month A'!H20</f>
        <v>0</v>
      </c>
      <c r="I43" s="170">
        <f>'Mojuda Month A'!I20</f>
        <v>0</v>
      </c>
      <c r="J43" s="175">
        <f>'Mojuda Month A'!J20</f>
        <v>0</v>
      </c>
      <c r="K43" s="175">
        <f>'Mojuda Month A'!K20</f>
        <v>0</v>
      </c>
      <c r="L43" s="175">
        <f>'Mojuda Month A'!L20</f>
        <v>0</v>
      </c>
      <c r="M43" s="175">
        <f>'Mojuda Month A'!M20</f>
        <v>0</v>
      </c>
      <c r="N43" s="175">
        <f>'Mojuda Month A'!N20</f>
        <v>0</v>
      </c>
      <c r="O43" s="176">
        <f>'Mojuda Month A'!O20</f>
        <v>0</v>
      </c>
      <c r="P43" s="170">
        <f>'Mojuda Month A'!P20</f>
        <v>0</v>
      </c>
      <c r="Q43" s="175">
        <f>'Mojuda Month A'!Q20</f>
        <v>0</v>
      </c>
      <c r="R43" s="175">
        <f>'Mojuda Month A'!R20</f>
        <v>0</v>
      </c>
      <c r="S43" s="175">
        <f>'Mojuda Month A'!S20</f>
        <v>0</v>
      </c>
      <c r="T43" s="175">
        <f>'Mojuda Month A'!T20</f>
        <v>0</v>
      </c>
      <c r="U43" s="175">
        <f>'Mojuda Month A'!U20</f>
        <v>0</v>
      </c>
      <c r="V43" s="175">
        <f>'Mojuda Month A'!V20</f>
        <v>0</v>
      </c>
      <c r="W43" s="175">
        <f>'Mojuda Month A'!W20</f>
        <v>0</v>
      </c>
      <c r="X43" s="175">
        <f>'Mojuda Month A'!X20</f>
        <v>0</v>
      </c>
      <c r="Y43" s="176">
        <f>'Mojuda Month A'!Y20</f>
        <v>0</v>
      </c>
      <c r="Z43" s="174">
        <f>'Mojuda Month A'!Z20</f>
        <v>0</v>
      </c>
      <c r="AA43" s="170">
        <f>'Mojuda Month A'!AA20</f>
        <v>0</v>
      </c>
      <c r="AB43" s="175">
        <f>'Mojuda Month A'!AB20</f>
        <v>0</v>
      </c>
      <c r="AC43" s="127">
        <f t="shared" si="28"/>
        <v>0</v>
      </c>
      <c r="AD43" s="303"/>
      <c r="AE43" s="306"/>
      <c r="AF43" s="20"/>
    </row>
    <row r="44" spans="1:32" ht="23.45" customHeight="1" thickBot="1" x14ac:dyDescent="0.45">
      <c r="A44" s="19"/>
      <c r="B44" s="92">
        <f>IFERROR(IF(SUM(B42:B43)=0,0,IF(B43=0,1*100.0001,IF(B42=0,1*-100.0001,(B42/B43*100-100)))),"0")</f>
        <v>0</v>
      </c>
      <c r="C44" s="165">
        <f t="shared" ref="C44:AA44" si="29">IF(SUM(C42:C43)=0,0,IF(C42=0,1*100.0001,IF(C43=0,1*-100.0001,(C43/C42*100-100))))</f>
        <v>0</v>
      </c>
      <c r="D44" s="166">
        <f t="shared" si="29"/>
        <v>0</v>
      </c>
      <c r="E44" s="167">
        <f t="shared" si="29"/>
        <v>0</v>
      </c>
      <c r="F44" s="168">
        <f t="shared" si="29"/>
        <v>0</v>
      </c>
      <c r="G44" s="168">
        <f t="shared" si="29"/>
        <v>0</v>
      </c>
      <c r="H44" s="168">
        <f t="shared" si="29"/>
        <v>0</v>
      </c>
      <c r="I44" s="169">
        <f t="shared" si="29"/>
        <v>0</v>
      </c>
      <c r="J44" s="166">
        <f t="shared" si="29"/>
        <v>0</v>
      </c>
      <c r="K44" s="166">
        <f t="shared" si="29"/>
        <v>0</v>
      </c>
      <c r="L44" s="166">
        <f t="shared" si="29"/>
        <v>0</v>
      </c>
      <c r="M44" s="166">
        <f t="shared" si="29"/>
        <v>0</v>
      </c>
      <c r="N44" s="166">
        <f t="shared" si="29"/>
        <v>0</v>
      </c>
      <c r="O44" s="167">
        <f t="shared" si="29"/>
        <v>0</v>
      </c>
      <c r="P44" s="169">
        <f t="shared" si="29"/>
        <v>0</v>
      </c>
      <c r="Q44" s="166">
        <f t="shared" si="29"/>
        <v>0</v>
      </c>
      <c r="R44" s="166">
        <f t="shared" si="29"/>
        <v>0</v>
      </c>
      <c r="S44" s="166">
        <f t="shared" si="29"/>
        <v>0</v>
      </c>
      <c r="T44" s="166">
        <f t="shared" si="29"/>
        <v>0</v>
      </c>
      <c r="U44" s="166">
        <f t="shared" si="29"/>
        <v>0</v>
      </c>
      <c r="V44" s="166">
        <f t="shared" si="29"/>
        <v>0</v>
      </c>
      <c r="W44" s="166">
        <f t="shared" si="29"/>
        <v>0</v>
      </c>
      <c r="X44" s="166">
        <f t="shared" si="29"/>
        <v>0</v>
      </c>
      <c r="Y44" s="167">
        <f t="shared" si="29"/>
        <v>0</v>
      </c>
      <c r="Z44" s="168">
        <f t="shared" si="29"/>
        <v>0</v>
      </c>
      <c r="AA44" s="169">
        <f t="shared" si="29"/>
        <v>0</v>
      </c>
      <c r="AB44" s="166">
        <f t="shared" ref="AB44" si="30">IF(SUM(AB42:AB43)=0,0,IF(AB42=0,1*100.0001,IF(AB43=0,1*-100.0001,(AB43/AB42*100-100))))</f>
        <v>0</v>
      </c>
      <c r="AC44" s="128" t="str">
        <f t="shared" si="28"/>
        <v>ترقی/تنزلی</v>
      </c>
      <c r="AD44" s="304"/>
      <c r="AE44" s="307"/>
      <c r="AF44" s="20"/>
    </row>
    <row r="45" spans="1:32" s="25" customFormat="1" ht="4.1500000000000004" customHeight="1" thickBot="1" x14ac:dyDescent="0.45">
      <c r="A45" s="37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29"/>
      <c r="AD45" s="113"/>
      <c r="AE45" s="114"/>
      <c r="AF45" s="26"/>
    </row>
    <row r="46" spans="1:32" ht="23.45" customHeight="1" x14ac:dyDescent="0.4">
      <c r="A46" s="19"/>
      <c r="B46" s="159" t="str">
        <f t="shared" ref="B46:B47" si="31">IFERROR(E46/C46,"0")</f>
        <v>0</v>
      </c>
      <c r="C46" s="181">
        <f>'Sabiqa Month A'!C21</f>
        <v>0</v>
      </c>
      <c r="D46" s="182">
        <f>'Sabiqa Month A'!D21</f>
        <v>0</v>
      </c>
      <c r="E46" s="162">
        <f>'Sabiqa Month A'!E21</f>
        <v>0</v>
      </c>
      <c r="F46" s="183">
        <f>'Sabiqa Month A'!F21</f>
        <v>0</v>
      </c>
      <c r="G46" s="183">
        <f>'Sabiqa Month A'!G21</f>
        <v>0</v>
      </c>
      <c r="H46" s="183">
        <f>'Sabiqa Month A'!H21</f>
        <v>0</v>
      </c>
      <c r="I46" s="184">
        <f>'Sabiqa Month A'!I21</f>
        <v>0</v>
      </c>
      <c r="J46" s="182">
        <f>'Sabiqa Month A'!J21</f>
        <v>0</v>
      </c>
      <c r="K46" s="182">
        <f>'Sabiqa Month A'!K21</f>
        <v>0</v>
      </c>
      <c r="L46" s="182">
        <f>'Sabiqa Month A'!L21</f>
        <v>0</v>
      </c>
      <c r="M46" s="182">
        <f>'Sabiqa Month A'!M21</f>
        <v>0</v>
      </c>
      <c r="N46" s="182">
        <f>'Sabiqa Month A'!N21</f>
        <v>0</v>
      </c>
      <c r="O46" s="185">
        <f>'Sabiqa Month A'!O21</f>
        <v>0</v>
      </c>
      <c r="P46" s="184">
        <f>'Sabiqa Month A'!P21</f>
        <v>0</v>
      </c>
      <c r="Q46" s="182">
        <f>'Sabiqa Month A'!Q21</f>
        <v>0</v>
      </c>
      <c r="R46" s="182">
        <f>'Sabiqa Month A'!R21</f>
        <v>0</v>
      </c>
      <c r="S46" s="182">
        <f>'Sabiqa Month A'!S21</f>
        <v>0</v>
      </c>
      <c r="T46" s="182">
        <f>'Sabiqa Month A'!T21</f>
        <v>0</v>
      </c>
      <c r="U46" s="182">
        <f>'Sabiqa Month A'!U21</f>
        <v>0</v>
      </c>
      <c r="V46" s="182">
        <f>'Sabiqa Month A'!V21</f>
        <v>0</v>
      </c>
      <c r="W46" s="182">
        <f>'Sabiqa Month A'!W21</f>
        <v>0</v>
      </c>
      <c r="X46" s="182">
        <f>'Sabiqa Month A'!X21</f>
        <v>0</v>
      </c>
      <c r="Y46" s="185">
        <f>'Sabiqa Month A'!Y21</f>
        <v>0</v>
      </c>
      <c r="Z46" s="183">
        <f>'Sabiqa Month A'!Z21</f>
        <v>0</v>
      </c>
      <c r="AA46" s="184">
        <f>'Sabiqa Month A'!AA21</f>
        <v>0</v>
      </c>
      <c r="AB46" s="182">
        <f>'Sabiqa Month A'!AB21</f>
        <v>0</v>
      </c>
      <c r="AC46" s="126">
        <f t="shared" ref="AC46:AC48" si="32">AC42</f>
        <v>0</v>
      </c>
      <c r="AD46" s="302">
        <f>'Mojuda Month A'!AC21</f>
        <v>0</v>
      </c>
      <c r="AE46" s="305">
        <v>9</v>
      </c>
      <c r="AF46" s="20"/>
    </row>
    <row r="47" spans="1:32" ht="23.45" customHeight="1" x14ac:dyDescent="0.4">
      <c r="A47" s="19"/>
      <c r="B47" s="155" t="str">
        <f t="shared" si="31"/>
        <v>0</v>
      </c>
      <c r="C47" s="180">
        <f>'Mojuda Month A'!C21</f>
        <v>0</v>
      </c>
      <c r="D47" s="175">
        <f>'Mojuda Month A'!D21</f>
        <v>0</v>
      </c>
      <c r="E47" s="156">
        <f>'Mojuda Month A'!E21</f>
        <v>0</v>
      </c>
      <c r="F47" s="174">
        <f>'Mojuda Month A'!F21</f>
        <v>0</v>
      </c>
      <c r="G47" s="174">
        <f>'Mojuda Month A'!G21</f>
        <v>0</v>
      </c>
      <c r="H47" s="174">
        <f>'Mojuda Month A'!H21</f>
        <v>0</v>
      </c>
      <c r="I47" s="170">
        <f>'Mojuda Month A'!I21</f>
        <v>0</v>
      </c>
      <c r="J47" s="175">
        <f>'Mojuda Month A'!J21</f>
        <v>0</v>
      </c>
      <c r="K47" s="175">
        <f>'Mojuda Month A'!K21</f>
        <v>0</v>
      </c>
      <c r="L47" s="175">
        <f>'Mojuda Month A'!L21</f>
        <v>0</v>
      </c>
      <c r="M47" s="175">
        <f>'Mojuda Month A'!M21</f>
        <v>0</v>
      </c>
      <c r="N47" s="175">
        <f>'Mojuda Month A'!N21</f>
        <v>0</v>
      </c>
      <c r="O47" s="176">
        <f>'Mojuda Month A'!O21</f>
        <v>0</v>
      </c>
      <c r="P47" s="170">
        <f>'Mojuda Month A'!P21</f>
        <v>0</v>
      </c>
      <c r="Q47" s="175">
        <f>'Mojuda Month A'!Q21</f>
        <v>0</v>
      </c>
      <c r="R47" s="175">
        <f>'Mojuda Month A'!R21</f>
        <v>0</v>
      </c>
      <c r="S47" s="175">
        <f>'Mojuda Month A'!S21</f>
        <v>0</v>
      </c>
      <c r="T47" s="175">
        <f>'Mojuda Month A'!T21</f>
        <v>0</v>
      </c>
      <c r="U47" s="175">
        <f>'Mojuda Month A'!U21</f>
        <v>0</v>
      </c>
      <c r="V47" s="175">
        <f>'Mojuda Month A'!V21</f>
        <v>0</v>
      </c>
      <c r="W47" s="175">
        <f>'Mojuda Month A'!W21</f>
        <v>0</v>
      </c>
      <c r="X47" s="175">
        <f>'Mojuda Month A'!X21</f>
        <v>0</v>
      </c>
      <c r="Y47" s="176">
        <f>'Mojuda Month A'!Y21</f>
        <v>0</v>
      </c>
      <c r="Z47" s="174">
        <f>'Mojuda Month A'!Z21</f>
        <v>0</v>
      </c>
      <c r="AA47" s="170">
        <f>'Mojuda Month A'!AA21</f>
        <v>0</v>
      </c>
      <c r="AB47" s="175">
        <f>'Mojuda Month A'!AB21</f>
        <v>0</v>
      </c>
      <c r="AC47" s="127">
        <f t="shared" si="32"/>
        <v>0</v>
      </c>
      <c r="AD47" s="303"/>
      <c r="AE47" s="306"/>
      <c r="AF47" s="20"/>
    </row>
    <row r="48" spans="1:32" ht="23.45" customHeight="1" thickBot="1" x14ac:dyDescent="0.45">
      <c r="A48" s="19"/>
      <c r="B48" s="92">
        <f>IFERROR(IF(SUM(B46:B47)=0,0,IF(B47=0,1*100.0001,IF(B46=0,1*-100.0001,(B46/B47*100-100)))),"0")</f>
        <v>0</v>
      </c>
      <c r="C48" s="165">
        <f t="shared" ref="C48:AA48" si="33">IF(SUM(C46:C47)=0,0,IF(C46=0,1*100.0001,IF(C47=0,1*-100.0001,(C47/C46*100-100))))</f>
        <v>0</v>
      </c>
      <c r="D48" s="166">
        <f t="shared" si="33"/>
        <v>0</v>
      </c>
      <c r="E48" s="167">
        <f t="shared" si="33"/>
        <v>0</v>
      </c>
      <c r="F48" s="168">
        <f t="shared" si="33"/>
        <v>0</v>
      </c>
      <c r="G48" s="168">
        <f t="shared" si="33"/>
        <v>0</v>
      </c>
      <c r="H48" s="168">
        <f t="shared" si="33"/>
        <v>0</v>
      </c>
      <c r="I48" s="169">
        <f t="shared" si="33"/>
        <v>0</v>
      </c>
      <c r="J48" s="166">
        <f t="shared" si="33"/>
        <v>0</v>
      </c>
      <c r="K48" s="166">
        <f t="shared" si="33"/>
        <v>0</v>
      </c>
      <c r="L48" s="166">
        <f t="shared" si="33"/>
        <v>0</v>
      </c>
      <c r="M48" s="166">
        <f t="shared" si="33"/>
        <v>0</v>
      </c>
      <c r="N48" s="166">
        <f t="shared" si="33"/>
        <v>0</v>
      </c>
      <c r="O48" s="167">
        <f t="shared" si="33"/>
        <v>0</v>
      </c>
      <c r="P48" s="169">
        <f t="shared" si="33"/>
        <v>0</v>
      </c>
      <c r="Q48" s="166">
        <f t="shared" si="33"/>
        <v>0</v>
      </c>
      <c r="R48" s="166">
        <f t="shared" si="33"/>
        <v>0</v>
      </c>
      <c r="S48" s="166">
        <f t="shared" si="33"/>
        <v>0</v>
      </c>
      <c r="T48" s="166">
        <f t="shared" si="33"/>
        <v>0</v>
      </c>
      <c r="U48" s="166">
        <f t="shared" si="33"/>
        <v>0</v>
      </c>
      <c r="V48" s="166">
        <f t="shared" si="33"/>
        <v>0</v>
      </c>
      <c r="W48" s="166">
        <f t="shared" si="33"/>
        <v>0</v>
      </c>
      <c r="X48" s="166">
        <f t="shared" si="33"/>
        <v>0</v>
      </c>
      <c r="Y48" s="167">
        <f t="shared" si="33"/>
        <v>0</v>
      </c>
      <c r="Z48" s="168">
        <f t="shared" si="33"/>
        <v>0</v>
      </c>
      <c r="AA48" s="169">
        <f t="shared" si="33"/>
        <v>0</v>
      </c>
      <c r="AB48" s="166">
        <f t="shared" ref="AB48" si="34">IF(SUM(AB46:AB47)=0,0,IF(AB46=0,1*100.0001,IF(AB47=0,1*-100.0001,(AB47/AB46*100-100))))</f>
        <v>0</v>
      </c>
      <c r="AC48" s="128" t="str">
        <f t="shared" si="32"/>
        <v>ترقی/تنزلی</v>
      </c>
      <c r="AD48" s="304"/>
      <c r="AE48" s="307"/>
      <c r="AF48" s="20"/>
    </row>
    <row r="49" spans="1:32" s="25" customFormat="1" ht="4.1500000000000004" customHeight="1" thickBot="1" x14ac:dyDescent="0.45">
      <c r="A49" s="37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29"/>
      <c r="AD49" s="113"/>
      <c r="AE49" s="114"/>
      <c r="AF49" s="26"/>
    </row>
    <row r="50" spans="1:32" ht="23.45" customHeight="1" x14ac:dyDescent="0.4">
      <c r="A50" s="19"/>
      <c r="B50" s="159" t="str">
        <f t="shared" ref="B50:B51" si="35">IFERROR(E50/C50,"0")</f>
        <v>0</v>
      </c>
      <c r="C50" s="181">
        <f>'Sabiqa Month A'!C22</f>
        <v>0</v>
      </c>
      <c r="D50" s="182">
        <f>'Sabiqa Month A'!D22</f>
        <v>0</v>
      </c>
      <c r="E50" s="162">
        <f>'Sabiqa Month A'!E22</f>
        <v>0</v>
      </c>
      <c r="F50" s="183">
        <f>'Sabiqa Month A'!F22</f>
        <v>0</v>
      </c>
      <c r="G50" s="183">
        <f>'Sabiqa Month A'!G22</f>
        <v>0</v>
      </c>
      <c r="H50" s="183">
        <f>'Sabiqa Month A'!H22</f>
        <v>0</v>
      </c>
      <c r="I50" s="184">
        <f>'Sabiqa Month A'!I22</f>
        <v>0</v>
      </c>
      <c r="J50" s="182">
        <f>'Sabiqa Month A'!J22</f>
        <v>0</v>
      </c>
      <c r="K50" s="182">
        <f>'Sabiqa Month A'!K22</f>
        <v>0</v>
      </c>
      <c r="L50" s="182">
        <f>'Sabiqa Month A'!L22</f>
        <v>0</v>
      </c>
      <c r="M50" s="182">
        <f>'Sabiqa Month A'!M22</f>
        <v>0</v>
      </c>
      <c r="N50" s="182">
        <f>'Sabiqa Month A'!N22</f>
        <v>0</v>
      </c>
      <c r="O50" s="185">
        <f>'Sabiqa Month A'!O22</f>
        <v>0</v>
      </c>
      <c r="P50" s="184">
        <f>'Sabiqa Month A'!P22</f>
        <v>0</v>
      </c>
      <c r="Q50" s="182">
        <f>'Sabiqa Month A'!Q22</f>
        <v>0</v>
      </c>
      <c r="R50" s="182">
        <f>'Sabiqa Month A'!R22</f>
        <v>0</v>
      </c>
      <c r="S50" s="182">
        <f>'Sabiqa Month A'!S22</f>
        <v>0</v>
      </c>
      <c r="T50" s="182">
        <f>'Sabiqa Month A'!T22</f>
        <v>0</v>
      </c>
      <c r="U50" s="182">
        <f>'Sabiqa Month A'!U22</f>
        <v>0</v>
      </c>
      <c r="V50" s="182">
        <f>'Sabiqa Month A'!V22</f>
        <v>0</v>
      </c>
      <c r="W50" s="182">
        <f>'Sabiqa Month A'!W22</f>
        <v>0</v>
      </c>
      <c r="X50" s="182">
        <f>'Sabiqa Month A'!X22</f>
        <v>0</v>
      </c>
      <c r="Y50" s="185">
        <f>'Sabiqa Month A'!Y22</f>
        <v>0</v>
      </c>
      <c r="Z50" s="183">
        <f>'Sabiqa Month A'!Z22</f>
        <v>0</v>
      </c>
      <c r="AA50" s="184">
        <f>'Sabiqa Month A'!AA22</f>
        <v>0</v>
      </c>
      <c r="AB50" s="182">
        <f>'Sabiqa Month A'!AB22</f>
        <v>0</v>
      </c>
      <c r="AC50" s="126">
        <f t="shared" ref="AC50:AC52" si="36">AC46</f>
        <v>0</v>
      </c>
      <c r="AD50" s="302">
        <f>'Mojuda Month A'!AC22</f>
        <v>0</v>
      </c>
      <c r="AE50" s="305">
        <v>10</v>
      </c>
      <c r="AF50" s="20"/>
    </row>
    <row r="51" spans="1:32" ht="23.45" customHeight="1" x14ac:dyDescent="0.4">
      <c r="A51" s="19"/>
      <c r="B51" s="155" t="str">
        <f t="shared" si="35"/>
        <v>0</v>
      </c>
      <c r="C51" s="180">
        <f>'Mojuda Month A'!C22</f>
        <v>0</v>
      </c>
      <c r="D51" s="175">
        <f>'Mojuda Month A'!D22</f>
        <v>0</v>
      </c>
      <c r="E51" s="156">
        <f>'Mojuda Month A'!E22</f>
        <v>0</v>
      </c>
      <c r="F51" s="174">
        <f>'Mojuda Month A'!F22</f>
        <v>0</v>
      </c>
      <c r="G51" s="174">
        <f>'Mojuda Month A'!G22</f>
        <v>0</v>
      </c>
      <c r="H51" s="174">
        <f>'Mojuda Month A'!H22</f>
        <v>0</v>
      </c>
      <c r="I51" s="170">
        <f>'Mojuda Month A'!I22</f>
        <v>0</v>
      </c>
      <c r="J51" s="175">
        <f>'Mojuda Month A'!J22</f>
        <v>0</v>
      </c>
      <c r="K51" s="175">
        <f>'Mojuda Month A'!K22</f>
        <v>0</v>
      </c>
      <c r="L51" s="175">
        <f>'Mojuda Month A'!L22</f>
        <v>0</v>
      </c>
      <c r="M51" s="175">
        <f>'Mojuda Month A'!M22</f>
        <v>0</v>
      </c>
      <c r="N51" s="175">
        <f>'Mojuda Month A'!N22</f>
        <v>0</v>
      </c>
      <c r="O51" s="176">
        <f>'Mojuda Month A'!O22</f>
        <v>0</v>
      </c>
      <c r="P51" s="170">
        <f>'Mojuda Month A'!P22</f>
        <v>0</v>
      </c>
      <c r="Q51" s="175">
        <f>'Mojuda Month A'!Q22</f>
        <v>0</v>
      </c>
      <c r="R51" s="175">
        <f>'Mojuda Month A'!R22</f>
        <v>0</v>
      </c>
      <c r="S51" s="175">
        <f>'Mojuda Month A'!S22</f>
        <v>0</v>
      </c>
      <c r="T51" s="175">
        <f>'Mojuda Month A'!T22</f>
        <v>0</v>
      </c>
      <c r="U51" s="175">
        <f>'Mojuda Month A'!U22</f>
        <v>0</v>
      </c>
      <c r="V51" s="175">
        <f>'Mojuda Month A'!V22</f>
        <v>0</v>
      </c>
      <c r="W51" s="175">
        <f>'Mojuda Month A'!W22</f>
        <v>0</v>
      </c>
      <c r="X51" s="175">
        <f>'Mojuda Month A'!X22</f>
        <v>0</v>
      </c>
      <c r="Y51" s="176">
        <f>'Mojuda Month A'!Y22</f>
        <v>0</v>
      </c>
      <c r="Z51" s="174">
        <f>'Mojuda Month A'!Z22</f>
        <v>0</v>
      </c>
      <c r="AA51" s="170">
        <f>'Mojuda Month A'!AA22</f>
        <v>0</v>
      </c>
      <c r="AB51" s="175">
        <f>'Mojuda Month A'!AB22</f>
        <v>0</v>
      </c>
      <c r="AC51" s="127">
        <f t="shared" si="36"/>
        <v>0</v>
      </c>
      <c r="AD51" s="303"/>
      <c r="AE51" s="306"/>
      <c r="AF51" s="20"/>
    </row>
    <row r="52" spans="1:32" ht="23.45" customHeight="1" thickBot="1" x14ac:dyDescent="0.45">
      <c r="A52" s="19"/>
      <c r="B52" s="92">
        <f>IFERROR(IF(SUM(B50:B51)=0,0,IF(B51=0,1*100.0001,IF(B50=0,1*-100.0001,(B50/B51*100-100)))),"0")</f>
        <v>0</v>
      </c>
      <c r="C52" s="165">
        <f t="shared" ref="C52:AA52" si="37">IF(SUM(C50:C51)=0,0,IF(C50=0,1*100.0001,IF(C51=0,1*-100.0001,(C51/C50*100-100))))</f>
        <v>0</v>
      </c>
      <c r="D52" s="166">
        <f t="shared" si="37"/>
        <v>0</v>
      </c>
      <c r="E52" s="167">
        <f t="shared" si="37"/>
        <v>0</v>
      </c>
      <c r="F52" s="168">
        <f t="shared" si="37"/>
        <v>0</v>
      </c>
      <c r="G52" s="168">
        <f t="shared" si="37"/>
        <v>0</v>
      </c>
      <c r="H52" s="168">
        <f t="shared" si="37"/>
        <v>0</v>
      </c>
      <c r="I52" s="169">
        <f t="shared" si="37"/>
        <v>0</v>
      </c>
      <c r="J52" s="166">
        <f t="shared" si="37"/>
        <v>0</v>
      </c>
      <c r="K52" s="166">
        <f t="shared" si="37"/>
        <v>0</v>
      </c>
      <c r="L52" s="166">
        <f t="shared" si="37"/>
        <v>0</v>
      </c>
      <c r="M52" s="166">
        <f t="shared" si="37"/>
        <v>0</v>
      </c>
      <c r="N52" s="166">
        <f t="shared" si="37"/>
        <v>0</v>
      </c>
      <c r="O52" s="167">
        <f t="shared" si="37"/>
        <v>0</v>
      </c>
      <c r="P52" s="169">
        <f t="shared" si="37"/>
        <v>0</v>
      </c>
      <c r="Q52" s="166">
        <f t="shared" si="37"/>
        <v>0</v>
      </c>
      <c r="R52" s="166">
        <f t="shared" si="37"/>
        <v>0</v>
      </c>
      <c r="S52" s="166">
        <f t="shared" si="37"/>
        <v>0</v>
      </c>
      <c r="T52" s="166">
        <f t="shared" si="37"/>
        <v>0</v>
      </c>
      <c r="U52" s="166">
        <f t="shared" si="37"/>
        <v>0</v>
      </c>
      <c r="V52" s="166">
        <f t="shared" si="37"/>
        <v>0</v>
      </c>
      <c r="W52" s="166">
        <f t="shared" si="37"/>
        <v>0</v>
      </c>
      <c r="X52" s="166">
        <f t="shared" si="37"/>
        <v>0</v>
      </c>
      <c r="Y52" s="167">
        <f t="shared" si="37"/>
        <v>0</v>
      </c>
      <c r="Z52" s="168">
        <f t="shared" si="37"/>
        <v>0</v>
      </c>
      <c r="AA52" s="169">
        <f t="shared" si="37"/>
        <v>0</v>
      </c>
      <c r="AB52" s="166">
        <f t="shared" ref="AB52" si="38">IF(SUM(AB50:AB51)=0,0,IF(AB50=0,1*100.0001,IF(AB51=0,1*-100.0001,(AB51/AB50*100-100))))</f>
        <v>0</v>
      </c>
      <c r="AC52" s="128" t="str">
        <f t="shared" si="36"/>
        <v>ترقی/تنزلی</v>
      </c>
      <c r="AD52" s="304"/>
      <c r="AE52" s="307"/>
      <c r="AF52" s="20"/>
    </row>
    <row r="53" spans="1:32" s="25" customFormat="1" ht="4.1500000000000004" customHeight="1" thickBot="1" x14ac:dyDescent="0.45">
      <c r="A53" s="37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29"/>
      <c r="AD53" s="113"/>
      <c r="AE53" s="114"/>
      <c r="AF53" s="26"/>
    </row>
    <row r="54" spans="1:32" ht="23.45" customHeight="1" x14ac:dyDescent="0.4">
      <c r="A54" s="19"/>
      <c r="B54" s="159" t="str">
        <f t="shared" ref="B54:B55" si="39">IFERROR(E54/C54,"0")</f>
        <v>0</v>
      </c>
      <c r="C54" s="181">
        <f>'Sabiqa Month A'!C23</f>
        <v>0</v>
      </c>
      <c r="D54" s="182">
        <f>'Sabiqa Month A'!D23</f>
        <v>0</v>
      </c>
      <c r="E54" s="162">
        <f>'Sabiqa Month A'!E23</f>
        <v>0</v>
      </c>
      <c r="F54" s="183">
        <f>'Sabiqa Month A'!F23</f>
        <v>0</v>
      </c>
      <c r="G54" s="183">
        <f>'Sabiqa Month A'!G23</f>
        <v>0</v>
      </c>
      <c r="H54" s="183">
        <f>'Sabiqa Month A'!H23</f>
        <v>0</v>
      </c>
      <c r="I54" s="184">
        <f>'Sabiqa Month A'!I23</f>
        <v>0</v>
      </c>
      <c r="J54" s="182">
        <f>'Sabiqa Month A'!J23</f>
        <v>0</v>
      </c>
      <c r="K54" s="182">
        <f>'Sabiqa Month A'!K23</f>
        <v>0</v>
      </c>
      <c r="L54" s="182">
        <f>'Sabiqa Month A'!L23</f>
        <v>0</v>
      </c>
      <c r="M54" s="182">
        <f>'Sabiqa Month A'!M23</f>
        <v>0</v>
      </c>
      <c r="N54" s="182">
        <f>'Sabiqa Month A'!N23</f>
        <v>0</v>
      </c>
      <c r="O54" s="185">
        <f>'Sabiqa Month A'!O23</f>
        <v>0</v>
      </c>
      <c r="P54" s="184">
        <f>'Sabiqa Month A'!P23</f>
        <v>0</v>
      </c>
      <c r="Q54" s="182">
        <f>'Sabiqa Month A'!Q23</f>
        <v>0</v>
      </c>
      <c r="R54" s="182">
        <f>'Sabiqa Month A'!R23</f>
        <v>0</v>
      </c>
      <c r="S54" s="182">
        <f>'Sabiqa Month A'!S23</f>
        <v>0</v>
      </c>
      <c r="T54" s="182">
        <f>'Sabiqa Month A'!T23</f>
        <v>0</v>
      </c>
      <c r="U54" s="182">
        <f>'Sabiqa Month A'!U23</f>
        <v>0</v>
      </c>
      <c r="V54" s="182">
        <f>'Sabiqa Month A'!V23</f>
        <v>0</v>
      </c>
      <c r="W54" s="182">
        <f>'Sabiqa Month A'!W23</f>
        <v>0</v>
      </c>
      <c r="X54" s="182">
        <f>'Sabiqa Month A'!X23</f>
        <v>0</v>
      </c>
      <c r="Y54" s="185">
        <f>'Sabiqa Month A'!Y23</f>
        <v>0</v>
      </c>
      <c r="Z54" s="183">
        <f>'Sabiqa Month A'!Z23</f>
        <v>0</v>
      </c>
      <c r="AA54" s="184">
        <f>'Sabiqa Month A'!AA23</f>
        <v>0</v>
      </c>
      <c r="AB54" s="182">
        <f>'Sabiqa Month A'!AB23</f>
        <v>0</v>
      </c>
      <c r="AC54" s="126">
        <f t="shared" ref="AC54:AC56" si="40">AC50</f>
        <v>0</v>
      </c>
      <c r="AD54" s="302">
        <f>'Mojuda Month A'!AC23</f>
        <v>0</v>
      </c>
      <c r="AE54" s="305">
        <v>11</v>
      </c>
      <c r="AF54" s="20"/>
    </row>
    <row r="55" spans="1:32" ht="23.45" customHeight="1" x14ac:dyDescent="0.4">
      <c r="A55" s="19"/>
      <c r="B55" s="155" t="str">
        <f t="shared" si="39"/>
        <v>0</v>
      </c>
      <c r="C55" s="180">
        <f>'Mojuda Month A'!C23</f>
        <v>0</v>
      </c>
      <c r="D55" s="175">
        <f>'Mojuda Month A'!D23</f>
        <v>0</v>
      </c>
      <c r="E55" s="156">
        <f>'Mojuda Month A'!E23</f>
        <v>0</v>
      </c>
      <c r="F55" s="174">
        <f>'Mojuda Month A'!F23</f>
        <v>0</v>
      </c>
      <c r="G55" s="174">
        <f>'Mojuda Month A'!G23</f>
        <v>0</v>
      </c>
      <c r="H55" s="174">
        <f>'Mojuda Month A'!H23</f>
        <v>0</v>
      </c>
      <c r="I55" s="170">
        <f>'Mojuda Month A'!I23</f>
        <v>0</v>
      </c>
      <c r="J55" s="175">
        <f>'Mojuda Month A'!J23</f>
        <v>0</v>
      </c>
      <c r="K55" s="175">
        <f>'Mojuda Month A'!K23</f>
        <v>0</v>
      </c>
      <c r="L55" s="175">
        <f>'Mojuda Month A'!L23</f>
        <v>0</v>
      </c>
      <c r="M55" s="175">
        <f>'Mojuda Month A'!M23</f>
        <v>0</v>
      </c>
      <c r="N55" s="175">
        <f>'Mojuda Month A'!N23</f>
        <v>0</v>
      </c>
      <c r="O55" s="176">
        <f>'Mojuda Month A'!O23</f>
        <v>0</v>
      </c>
      <c r="P55" s="170">
        <f>'Mojuda Month A'!P23</f>
        <v>0</v>
      </c>
      <c r="Q55" s="175">
        <f>'Mojuda Month A'!Q23</f>
        <v>0</v>
      </c>
      <c r="R55" s="175">
        <f>'Mojuda Month A'!R23</f>
        <v>0</v>
      </c>
      <c r="S55" s="175">
        <f>'Mojuda Month A'!S23</f>
        <v>0</v>
      </c>
      <c r="T55" s="175">
        <f>'Mojuda Month A'!T23</f>
        <v>0</v>
      </c>
      <c r="U55" s="175">
        <f>'Mojuda Month A'!U23</f>
        <v>0</v>
      </c>
      <c r="V55" s="175">
        <f>'Mojuda Month A'!V23</f>
        <v>0</v>
      </c>
      <c r="W55" s="175">
        <f>'Mojuda Month A'!W23</f>
        <v>0</v>
      </c>
      <c r="X55" s="175">
        <f>'Mojuda Month A'!X23</f>
        <v>0</v>
      </c>
      <c r="Y55" s="176">
        <f>'Mojuda Month A'!Y23</f>
        <v>0</v>
      </c>
      <c r="Z55" s="174">
        <f>'Mojuda Month A'!Z23</f>
        <v>0</v>
      </c>
      <c r="AA55" s="170">
        <f>'Mojuda Month A'!AA23</f>
        <v>0</v>
      </c>
      <c r="AB55" s="175">
        <f>'Mojuda Month A'!AB23</f>
        <v>0</v>
      </c>
      <c r="AC55" s="127">
        <f t="shared" si="40"/>
        <v>0</v>
      </c>
      <c r="AD55" s="303"/>
      <c r="AE55" s="306"/>
      <c r="AF55" s="20"/>
    </row>
    <row r="56" spans="1:32" ht="23.45" customHeight="1" thickBot="1" x14ac:dyDescent="0.45">
      <c r="A56" s="19"/>
      <c r="B56" s="92">
        <f>IFERROR(IF(SUM(B54:B55)=0,0,IF(B55=0,1*100.0001,IF(B54=0,1*-100.0001,(B54/B55*100-100)))),"0")</f>
        <v>0</v>
      </c>
      <c r="C56" s="165">
        <f t="shared" ref="C56:AA56" si="41">IF(SUM(C54:C55)=0,0,IF(C54=0,1*100.0001,IF(C55=0,1*-100.0001,(C55/C54*100-100))))</f>
        <v>0</v>
      </c>
      <c r="D56" s="166">
        <f t="shared" si="41"/>
        <v>0</v>
      </c>
      <c r="E56" s="167">
        <f t="shared" si="41"/>
        <v>0</v>
      </c>
      <c r="F56" s="168">
        <f t="shared" si="41"/>
        <v>0</v>
      </c>
      <c r="G56" s="168">
        <f t="shared" si="41"/>
        <v>0</v>
      </c>
      <c r="H56" s="168">
        <f t="shared" si="41"/>
        <v>0</v>
      </c>
      <c r="I56" s="169">
        <f t="shared" si="41"/>
        <v>0</v>
      </c>
      <c r="J56" s="166">
        <f t="shared" si="41"/>
        <v>0</v>
      </c>
      <c r="K56" s="166">
        <f t="shared" si="41"/>
        <v>0</v>
      </c>
      <c r="L56" s="166">
        <f t="shared" si="41"/>
        <v>0</v>
      </c>
      <c r="M56" s="166">
        <f t="shared" si="41"/>
        <v>0</v>
      </c>
      <c r="N56" s="166">
        <f t="shared" si="41"/>
        <v>0</v>
      </c>
      <c r="O56" s="167">
        <f t="shared" si="41"/>
        <v>0</v>
      </c>
      <c r="P56" s="169">
        <f t="shared" si="41"/>
        <v>0</v>
      </c>
      <c r="Q56" s="166">
        <f t="shared" si="41"/>
        <v>0</v>
      </c>
      <c r="R56" s="166">
        <f t="shared" si="41"/>
        <v>0</v>
      </c>
      <c r="S56" s="166">
        <f t="shared" si="41"/>
        <v>0</v>
      </c>
      <c r="T56" s="166">
        <f t="shared" si="41"/>
        <v>0</v>
      </c>
      <c r="U56" s="166">
        <f t="shared" si="41"/>
        <v>0</v>
      </c>
      <c r="V56" s="166">
        <f t="shared" si="41"/>
        <v>0</v>
      </c>
      <c r="W56" s="166">
        <f t="shared" si="41"/>
        <v>0</v>
      </c>
      <c r="X56" s="166">
        <f t="shared" si="41"/>
        <v>0</v>
      </c>
      <c r="Y56" s="167">
        <f t="shared" si="41"/>
        <v>0</v>
      </c>
      <c r="Z56" s="168">
        <f t="shared" si="41"/>
        <v>0</v>
      </c>
      <c r="AA56" s="169">
        <f t="shared" si="41"/>
        <v>0</v>
      </c>
      <c r="AB56" s="166">
        <f t="shared" ref="AB56" si="42">IF(SUM(AB54:AB55)=0,0,IF(AB54=0,1*100.0001,IF(AB55=0,1*-100.0001,(AB55/AB54*100-100))))</f>
        <v>0</v>
      </c>
      <c r="AC56" s="128" t="str">
        <f t="shared" si="40"/>
        <v>ترقی/تنزلی</v>
      </c>
      <c r="AD56" s="304"/>
      <c r="AE56" s="307"/>
      <c r="AF56" s="20"/>
    </row>
    <row r="57" spans="1:32" s="25" customFormat="1" ht="4.1500000000000004" customHeight="1" thickBot="1" x14ac:dyDescent="0.45">
      <c r="A57" s="37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29"/>
      <c r="AD57" s="113"/>
      <c r="AE57" s="114"/>
      <c r="AF57" s="26"/>
    </row>
    <row r="58" spans="1:32" ht="23.45" customHeight="1" x14ac:dyDescent="0.4">
      <c r="A58" s="19"/>
      <c r="B58" s="159" t="str">
        <f t="shared" ref="B58:B59" si="43">IFERROR(E58/C58,"0")</f>
        <v>0</v>
      </c>
      <c r="C58" s="181">
        <f>'Sabiqa Month A'!C24</f>
        <v>0</v>
      </c>
      <c r="D58" s="182">
        <f>'Sabiqa Month A'!D24</f>
        <v>0</v>
      </c>
      <c r="E58" s="162">
        <f>'Sabiqa Month A'!E24</f>
        <v>0</v>
      </c>
      <c r="F58" s="183">
        <f>'Sabiqa Month A'!F24</f>
        <v>0</v>
      </c>
      <c r="G58" s="183">
        <f>'Sabiqa Month A'!G24</f>
        <v>0</v>
      </c>
      <c r="H58" s="183">
        <f>'Sabiqa Month A'!H24</f>
        <v>0</v>
      </c>
      <c r="I58" s="184">
        <f>'Sabiqa Month A'!I24</f>
        <v>0</v>
      </c>
      <c r="J58" s="182">
        <f>'Sabiqa Month A'!J24</f>
        <v>0</v>
      </c>
      <c r="K58" s="182">
        <f>'Sabiqa Month A'!K24</f>
        <v>0</v>
      </c>
      <c r="L58" s="182">
        <f>'Sabiqa Month A'!L24</f>
        <v>0</v>
      </c>
      <c r="M58" s="182">
        <f>'Sabiqa Month A'!M24</f>
        <v>0</v>
      </c>
      <c r="N58" s="182">
        <f>'Sabiqa Month A'!N24</f>
        <v>0</v>
      </c>
      <c r="O58" s="185">
        <f>'Sabiqa Month A'!O24</f>
        <v>0</v>
      </c>
      <c r="P58" s="184">
        <f>'Sabiqa Month A'!P24</f>
        <v>0</v>
      </c>
      <c r="Q58" s="182">
        <f>'Sabiqa Month A'!Q24</f>
        <v>0</v>
      </c>
      <c r="R58" s="182">
        <f>'Sabiqa Month A'!R24</f>
        <v>0</v>
      </c>
      <c r="S58" s="182">
        <f>'Sabiqa Month A'!S24</f>
        <v>0</v>
      </c>
      <c r="T58" s="182">
        <f>'Sabiqa Month A'!T24</f>
        <v>0</v>
      </c>
      <c r="U58" s="182">
        <f>'Sabiqa Month A'!U24</f>
        <v>0</v>
      </c>
      <c r="V58" s="182">
        <f>'Sabiqa Month A'!V24</f>
        <v>0</v>
      </c>
      <c r="W58" s="182">
        <f>'Sabiqa Month A'!W24</f>
        <v>0</v>
      </c>
      <c r="X58" s="182">
        <f>'Sabiqa Month A'!X24</f>
        <v>0</v>
      </c>
      <c r="Y58" s="185">
        <f>'Sabiqa Month A'!Y24</f>
        <v>0</v>
      </c>
      <c r="Z58" s="183">
        <f>'Sabiqa Month A'!Z24</f>
        <v>0</v>
      </c>
      <c r="AA58" s="184">
        <f>'Sabiqa Month A'!AA24</f>
        <v>0</v>
      </c>
      <c r="AB58" s="182">
        <f>'Sabiqa Month A'!AB24</f>
        <v>0</v>
      </c>
      <c r="AC58" s="126">
        <f t="shared" ref="AC58:AC60" si="44">AC54</f>
        <v>0</v>
      </c>
      <c r="AD58" s="302">
        <f>'Mojuda Month A'!AC24</f>
        <v>0</v>
      </c>
      <c r="AE58" s="305">
        <v>12</v>
      </c>
      <c r="AF58" s="20"/>
    </row>
    <row r="59" spans="1:32" ht="23.45" customHeight="1" x14ac:dyDescent="0.4">
      <c r="A59" s="19"/>
      <c r="B59" s="155" t="str">
        <f t="shared" si="43"/>
        <v>0</v>
      </c>
      <c r="C59" s="180">
        <f>'Mojuda Month A'!C24</f>
        <v>0</v>
      </c>
      <c r="D59" s="175">
        <f>'Mojuda Month A'!D24</f>
        <v>0</v>
      </c>
      <c r="E59" s="156">
        <f>'Mojuda Month A'!E24</f>
        <v>0</v>
      </c>
      <c r="F59" s="174">
        <f>'Mojuda Month A'!F24</f>
        <v>0</v>
      </c>
      <c r="G59" s="174">
        <f>'Mojuda Month A'!G24</f>
        <v>0</v>
      </c>
      <c r="H59" s="174">
        <f>'Mojuda Month A'!H24</f>
        <v>0</v>
      </c>
      <c r="I59" s="170">
        <f>'Mojuda Month A'!I24</f>
        <v>0</v>
      </c>
      <c r="J59" s="175">
        <f>'Mojuda Month A'!J24</f>
        <v>0</v>
      </c>
      <c r="K59" s="175">
        <f>'Mojuda Month A'!K24</f>
        <v>0</v>
      </c>
      <c r="L59" s="175">
        <f>'Mojuda Month A'!L24</f>
        <v>0</v>
      </c>
      <c r="M59" s="175">
        <f>'Mojuda Month A'!M24</f>
        <v>0</v>
      </c>
      <c r="N59" s="175">
        <f>'Mojuda Month A'!N24</f>
        <v>0</v>
      </c>
      <c r="O59" s="176">
        <f>'Mojuda Month A'!O24</f>
        <v>0</v>
      </c>
      <c r="P59" s="170">
        <f>'Mojuda Month A'!P24</f>
        <v>0</v>
      </c>
      <c r="Q59" s="175">
        <f>'Mojuda Month A'!Q24</f>
        <v>0</v>
      </c>
      <c r="R59" s="175">
        <f>'Mojuda Month A'!R24</f>
        <v>0</v>
      </c>
      <c r="S59" s="175">
        <f>'Mojuda Month A'!S24</f>
        <v>0</v>
      </c>
      <c r="T59" s="175">
        <f>'Mojuda Month A'!T24</f>
        <v>0</v>
      </c>
      <c r="U59" s="175">
        <f>'Mojuda Month A'!U24</f>
        <v>0</v>
      </c>
      <c r="V59" s="175">
        <f>'Mojuda Month A'!V24</f>
        <v>0</v>
      </c>
      <c r="W59" s="175">
        <f>'Mojuda Month A'!W24</f>
        <v>0</v>
      </c>
      <c r="X59" s="175">
        <f>'Mojuda Month A'!X24</f>
        <v>0</v>
      </c>
      <c r="Y59" s="176">
        <f>'Mojuda Month A'!Y24</f>
        <v>0</v>
      </c>
      <c r="Z59" s="174">
        <f>'Mojuda Month A'!Z24</f>
        <v>0</v>
      </c>
      <c r="AA59" s="170">
        <f>'Mojuda Month A'!AA24</f>
        <v>0</v>
      </c>
      <c r="AB59" s="175">
        <f>'Mojuda Month A'!AB24</f>
        <v>0</v>
      </c>
      <c r="AC59" s="127">
        <f t="shared" si="44"/>
        <v>0</v>
      </c>
      <c r="AD59" s="303"/>
      <c r="AE59" s="306"/>
      <c r="AF59" s="20"/>
    </row>
    <row r="60" spans="1:32" ht="23.45" customHeight="1" thickBot="1" x14ac:dyDescent="0.45">
      <c r="A60" s="19"/>
      <c r="B60" s="92">
        <f>IFERROR(IF(SUM(B58:B59)=0,0,IF(B59=0,1*100.0001,IF(B58=0,1*-100.0001,(B58/B59*100-100)))),"0")</f>
        <v>0</v>
      </c>
      <c r="C60" s="165">
        <f t="shared" ref="C60:AA60" si="45">IF(SUM(C58:C59)=0,0,IF(C58=0,1*100.0001,IF(C59=0,1*-100.0001,(C59/C58*100-100))))</f>
        <v>0</v>
      </c>
      <c r="D60" s="166">
        <f t="shared" si="45"/>
        <v>0</v>
      </c>
      <c r="E60" s="167">
        <f t="shared" si="45"/>
        <v>0</v>
      </c>
      <c r="F60" s="168">
        <f t="shared" si="45"/>
        <v>0</v>
      </c>
      <c r="G60" s="168">
        <f t="shared" si="45"/>
        <v>0</v>
      </c>
      <c r="H60" s="168">
        <f t="shared" si="45"/>
        <v>0</v>
      </c>
      <c r="I60" s="169">
        <f t="shared" si="45"/>
        <v>0</v>
      </c>
      <c r="J60" s="166">
        <f t="shared" si="45"/>
        <v>0</v>
      </c>
      <c r="K60" s="166">
        <f t="shared" si="45"/>
        <v>0</v>
      </c>
      <c r="L60" s="166">
        <f t="shared" si="45"/>
        <v>0</v>
      </c>
      <c r="M60" s="166">
        <f t="shared" si="45"/>
        <v>0</v>
      </c>
      <c r="N60" s="166">
        <f t="shared" si="45"/>
        <v>0</v>
      </c>
      <c r="O60" s="167">
        <f t="shared" si="45"/>
        <v>0</v>
      </c>
      <c r="P60" s="169">
        <f t="shared" si="45"/>
        <v>0</v>
      </c>
      <c r="Q60" s="166">
        <f t="shared" si="45"/>
        <v>0</v>
      </c>
      <c r="R60" s="166">
        <f t="shared" si="45"/>
        <v>0</v>
      </c>
      <c r="S60" s="166">
        <f t="shared" si="45"/>
        <v>0</v>
      </c>
      <c r="T60" s="166">
        <f t="shared" si="45"/>
        <v>0</v>
      </c>
      <c r="U60" s="166">
        <f t="shared" si="45"/>
        <v>0</v>
      </c>
      <c r="V60" s="166">
        <f t="shared" si="45"/>
        <v>0</v>
      </c>
      <c r="W60" s="166">
        <f t="shared" si="45"/>
        <v>0</v>
      </c>
      <c r="X60" s="166">
        <f t="shared" si="45"/>
        <v>0</v>
      </c>
      <c r="Y60" s="167">
        <f t="shared" si="45"/>
        <v>0</v>
      </c>
      <c r="Z60" s="168">
        <f t="shared" si="45"/>
        <v>0</v>
      </c>
      <c r="AA60" s="169">
        <f t="shared" si="45"/>
        <v>0</v>
      </c>
      <c r="AB60" s="166">
        <f t="shared" ref="AB60" si="46">IF(SUM(AB58:AB59)=0,0,IF(AB58=0,1*100.0001,IF(AB59=0,1*-100.0001,(AB59/AB58*100-100))))</f>
        <v>0</v>
      </c>
      <c r="AC60" s="128" t="str">
        <f t="shared" si="44"/>
        <v>ترقی/تنزلی</v>
      </c>
      <c r="AD60" s="304"/>
      <c r="AE60" s="307"/>
      <c r="AF60" s="20"/>
    </row>
    <row r="61" spans="1:32" s="25" customFormat="1" ht="4.1500000000000004" customHeight="1" thickBot="1" x14ac:dyDescent="0.45">
      <c r="A61" s="37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29"/>
      <c r="AD61" s="113"/>
      <c r="AE61" s="114"/>
      <c r="AF61" s="26"/>
    </row>
    <row r="62" spans="1:32" ht="23.45" customHeight="1" x14ac:dyDescent="0.4">
      <c r="A62" s="19"/>
      <c r="B62" s="159" t="str">
        <f t="shared" ref="B62:B63" si="47">IFERROR(E62/C62,"0")</f>
        <v>0</v>
      </c>
      <c r="C62" s="181">
        <f>'Sabiqa Month A'!C25</f>
        <v>0</v>
      </c>
      <c r="D62" s="182">
        <f>'Sabiqa Month A'!D25</f>
        <v>0</v>
      </c>
      <c r="E62" s="162">
        <f>'Sabiqa Month A'!E25</f>
        <v>0</v>
      </c>
      <c r="F62" s="183">
        <f>'Sabiqa Month A'!F25</f>
        <v>0</v>
      </c>
      <c r="G62" s="183">
        <f>'Sabiqa Month A'!G25</f>
        <v>0</v>
      </c>
      <c r="H62" s="183">
        <f>'Sabiqa Month A'!H25</f>
        <v>0</v>
      </c>
      <c r="I62" s="184">
        <f>'Sabiqa Month A'!I25</f>
        <v>0</v>
      </c>
      <c r="J62" s="182">
        <f>'Sabiqa Month A'!J25</f>
        <v>0</v>
      </c>
      <c r="K62" s="182">
        <f>'Sabiqa Month A'!K25</f>
        <v>0</v>
      </c>
      <c r="L62" s="182">
        <f>'Sabiqa Month A'!L25</f>
        <v>0</v>
      </c>
      <c r="M62" s="182">
        <f>'Sabiqa Month A'!M25</f>
        <v>0</v>
      </c>
      <c r="N62" s="182">
        <f>'Sabiqa Month A'!N25</f>
        <v>0</v>
      </c>
      <c r="O62" s="185">
        <f>'Sabiqa Month A'!O25</f>
        <v>0</v>
      </c>
      <c r="P62" s="184">
        <f>'Sabiqa Month A'!P25</f>
        <v>0</v>
      </c>
      <c r="Q62" s="182">
        <f>'Sabiqa Month A'!Q25</f>
        <v>0</v>
      </c>
      <c r="R62" s="182">
        <f>'Sabiqa Month A'!R25</f>
        <v>0</v>
      </c>
      <c r="S62" s="182">
        <f>'Sabiqa Month A'!S25</f>
        <v>0</v>
      </c>
      <c r="T62" s="182">
        <f>'Sabiqa Month A'!T25</f>
        <v>0</v>
      </c>
      <c r="U62" s="182">
        <f>'Sabiqa Month A'!U25</f>
        <v>0</v>
      </c>
      <c r="V62" s="182">
        <f>'Sabiqa Month A'!V25</f>
        <v>0</v>
      </c>
      <c r="W62" s="182">
        <f>'Sabiqa Month A'!W25</f>
        <v>0</v>
      </c>
      <c r="X62" s="182">
        <f>'Sabiqa Month A'!X25</f>
        <v>0</v>
      </c>
      <c r="Y62" s="185">
        <f>'Sabiqa Month A'!Y25</f>
        <v>0</v>
      </c>
      <c r="Z62" s="183">
        <f>'Sabiqa Month A'!Z25</f>
        <v>0</v>
      </c>
      <c r="AA62" s="184">
        <f>'Sabiqa Month A'!AA25</f>
        <v>0</v>
      </c>
      <c r="AB62" s="182">
        <f>'Sabiqa Month A'!AB25</f>
        <v>0</v>
      </c>
      <c r="AC62" s="126">
        <f t="shared" ref="AC62:AC64" si="48">AC58</f>
        <v>0</v>
      </c>
      <c r="AD62" s="302">
        <f>'Mojuda Month A'!AC25</f>
        <v>0</v>
      </c>
      <c r="AE62" s="305">
        <v>13</v>
      </c>
      <c r="AF62" s="20"/>
    </row>
    <row r="63" spans="1:32" ht="23.45" customHeight="1" x14ac:dyDescent="0.4">
      <c r="A63" s="19"/>
      <c r="B63" s="155" t="str">
        <f t="shared" si="47"/>
        <v>0</v>
      </c>
      <c r="C63" s="180">
        <f>'Mojuda Month A'!C25</f>
        <v>0</v>
      </c>
      <c r="D63" s="175">
        <f>'Mojuda Month A'!D25</f>
        <v>0</v>
      </c>
      <c r="E63" s="156">
        <f>'Mojuda Month A'!E25</f>
        <v>0</v>
      </c>
      <c r="F63" s="174">
        <f>'Mojuda Month A'!F25</f>
        <v>0</v>
      </c>
      <c r="G63" s="174">
        <f>'Mojuda Month A'!G25</f>
        <v>0</v>
      </c>
      <c r="H63" s="174">
        <f>'Mojuda Month A'!H25</f>
        <v>0</v>
      </c>
      <c r="I63" s="170">
        <f>'Mojuda Month A'!I25</f>
        <v>0</v>
      </c>
      <c r="J63" s="175">
        <f>'Mojuda Month A'!J25</f>
        <v>0</v>
      </c>
      <c r="K63" s="175">
        <f>'Mojuda Month A'!K25</f>
        <v>0</v>
      </c>
      <c r="L63" s="175">
        <f>'Mojuda Month A'!L25</f>
        <v>0</v>
      </c>
      <c r="M63" s="175">
        <f>'Mojuda Month A'!M25</f>
        <v>0</v>
      </c>
      <c r="N63" s="175">
        <f>'Mojuda Month A'!N25</f>
        <v>0</v>
      </c>
      <c r="O63" s="176">
        <f>'Mojuda Month A'!O25</f>
        <v>0</v>
      </c>
      <c r="P63" s="170">
        <f>'Mojuda Month A'!P25</f>
        <v>0</v>
      </c>
      <c r="Q63" s="175">
        <f>'Mojuda Month A'!Q25</f>
        <v>0</v>
      </c>
      <c r="R63" s="175">
        <f>'Mojuda Month A'!R25</f>
        <v>0</v>
      </c>
      <c r="S63" s="175">
        <f>'Mojuda Month A'!S25</f>
        <v>0</v>
      </c>
      <c r="T63" s="175">
        <f>'Mojuda Month A'!T25</f>
        <v>0</v>
      </c>
      <c r="U63" s="175">
        <f>'Mojuda Month A'!U25</f>
        <v>0</v>
      </c>
      <c r="V63" s="175">
        <f>'Mojuda Month A'!V25</f>
        <v>0</v>
      </c>
      <c r="W63" s="175">
        <f>'Mojuda Month A'!W25</f>
        <v>0</v>
      </c>
      <c r="X63" s="175">
        <f>'Mojuda Month A'!X25</f>
        <v>0</v>
      </c>
      <c r="Y63" s="176">
        <f>'Mojuda Month A'!Y25</f>
        <v>0</v>
      </c>
      <c r="Z63" s="174">
        <f>'Mojuda Month A'!Z25</f>
        <v>0</v>
      </c>
      <c r="AA63" s="170">
        <f>'Mojuda Month A'!AA25</f>
        <v>0</v>
      </c>
      <c r="AB63" s="175">
        <f>'Mojuda Month A'!AB25</f>
        <v>0</v>
      </c>
      <c r="AC63" s="127">
        <f t="shared" si="48"/>
        <v>0</v>
      </c>
      <c r="AD63" s="303"/>
      <c r="AE63" s="306"/>
      <c r="AF63" s="20"/>
    </row>
    <row r="64" spans="1:32" ht="23.45" customHeight="1" thickBot="1" x14ac:dyDescent="0.45">
      <c r="A64" s="19"/>
      <c r="B64" s="92">
        <f>IFERROR(IF(SUM(B62:B63)=0,0,IF(B63=0,1*100.0001,IF(B62=0,1*-100.0001,(B62/B63*100-100)))),"0")</f>
        <v>0</v>
      </c>
      <c r="C64" s="165">
        <f t="shared" ref="C64:AA64" si="49">IF(SUM(C62:C63)=0,0,IF(C62=0,1*100.0001,IF(C63=0,1*-100.0001,(C63/C62*100-100))))</f>
        <v>0</v>
      </c>
      <c r="D64" s="166">
        <f t="shared" si="49"/>
        <v>0</v>
      </c>
      <c r="E64" s="167">
        <f t="shared" si="49"/>
        <v>0</v>
      </c>
      <c r="F64" s="168">
        <f t="shared" si="49"/>
        <v>0</v>
      </c>
      <c r="G64" s="168">
        <f t="shared" si="49"/>
        <v>0</v>
      </c>
      <c r="H64" s="168">
        <f t="shared" si="49"/>
        <v>0</v>
      </c>
      <c r="I64" s="169">
        <f t="shared" si="49"/>
        <v>0</v>
      </c>
      <c r="J64" s="166">
        <f t="shared" si="49"/>
        <v>0</v>
      </c>
      <c r="K64" s="166">
        <f t="shared" si="49"/>
        <v>0</v>
      </c>
      <c r="L64" s="166">
        <f t="shared" si="49"/>
        <v>0</v>
      </c>
      <c r="M64" s="166">
        <f t="shared" si="49"/>
        <v>0</v>
      </c>
      <c r="N64" s="166">
        <f t="shared" si="49"/>
        <v>0</v>
      </c>
      <c r="O64" s="167">
        <f t="shared" si="49"/>
        <v>0</v>
      </c>
      <c r="P64" s="169">
        <f t="shared" si="49"/>
        <v>0</v>
      </c>
      <c r="Q64" s="166">
        <f t="shared" si="49"/>
        <v>0</v>
      </c>
      <c r="R64" s="166">
        <f t="shared" si="49"/>
        <v>0</v>
      </c>
      <c r="S64" s="166">
        <f t="shared" si="49"/>
        <v>0</v>
      </c>
      <c r="T64" s="166">
        <f t="shared" si="49"/>
        <v>0</v>
      </c>
      <c r="U64" s="166">
        <f t="shared" si="49"/>
        <v>0</v>
      </c>
      <c r="V64" s="166">
        <f t="shared" si="49"/>
        <v>0</v>
      </c>
      <c r="W64" s="166">
        <f t="shared" si="49"/>
        <v>0</v>
      </c>
      <c r="X64" s="166">
        <f t="shared" si="49"/>
        <v>0</v>
      </c>
      <c r="Y64" s="167">
        <f t="shared" si="49"/>
        <v>0</v>
      </c>
      <c r="Z64" s="168">
        <f t="shared" si="49"/>
        <v>0</v>
      </c>
      <c r="AA64" s="169">
        <f t="shared" si="49"/>
        <v>0</v>
      </c>
      <c r="AB64" s="166">
        <f t="shared" ref="AB64" si="50">IF(SUM(AB62:AB63)=0,0,IF(AB62=0,1*100.0001,IF(AB63=0,1*-100.0001,(AB63/AB62*100-100))))</f>
        <v>0</v>
      </c>
      <c r="AC64" s="128" t="str">
        <f t="shared" si="48"/>
        <v>ترقی/تنزلی</v>
      </c>
      <c r="AD64" s="304"/>
      <c r="AE64" s="307"/>
      <c r="AF64" s="20"/>
    </row>
    <row r="65" spans="1:32" s="25" customFormat="1" ht="4.1500000000000004" customHeight="1" thickBot="1" x14ac:dyDescent="0.45">
      <c r="A65" s="37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29"/>
      <c r="AD65" s="113"/>
      <c r="AE65" s="114"/>
      <c r="AF65" s="26"/>
    </row>
    <row r="66" spans="1:32" ht="23.45" customHeight="1" x14ac:dyDescent="0.4">
      <c r="A66" s="19"/>
      <c r="B66" s="159" t="str">
        <f t="shared" ref="B66:B67" si="51">IFERROR(E66/C66,"0")</f>
        <v>0</v>
      </c>
      <c r="C66" s="181">
        <f>'Sabiqa Month A'!C26</f>
        <v>0</v>
      </c>
      <c r="D66" s="182">
        <f>'Sabiqa Month A'!D26</f>
        <v>0</v>
      </c>
      <c r="E66" s="162">
        <f>'Sabiqa Month A'!E26</f>
        <v>0</v>
      </c>
      <c r="F66" s="183">
        <f>'Sabiqa Month A'!F26</f>
        <v>0</v>
      </c>
      <c r="G66" s="183">
        <f>'Sabiqa Month A'!G26</f>
        <v>0</v>
      </c>
      <c r="H66" s="183">
        <f>'Sabiqa Month A'!H26</f>
        <v>0</v>
      </c>
      <c r="I66" s="184">
        <f>'Sabiqa Month A'!I26</f>
        <v>0</v>
      </c>
      <c r="J66" s="182">
        <f>'Sabiqa Month A'!J26</f>
        <v>0</v>
      </c>
      <c r="K66" s="182">
        <f>'Sabiqa Month A'!K26</f>
        <v>0</v>
      </c>
      <c r="L66" s="182">
        <f>'Sabiqa Month A'!L26</f>
        <v>0</v>
      </c>
      <c r="M66" s="182">
        <f>'Sabiqa Month A'!M26</f>
        <v>0</v>
      </c>
      <c r="N66" s="182">
        <f>'Sabiqa Month A'!N26</f>
        <v>0</v>
      </c>
      <c r="O66" s="185">
        <f>'Sabiqa Month A'!O26</f>
        <v>0</v>
      </c>
      <c r="P66" s="184">
        <f>'Sabiqa Month A'!P26</f>
        <v>0</v>
      </c>
      <c r="Q66" s="182">
        <f>'Sabiqa Month A'!Q26</f>
        <v>0</v>
      </c>
      <c r="R66" s="182">
        <f>'Sabiqa Month A'!R26</f>
        <v>0</v>
      </c>
      <c r="S66" s="182">
        <f>'Sabiqa Month A'!S26</f>
        <v>0</v>
      </c>
      <c r="T66" s="182">
        <f>'Sabiqa Month A'!T26</f>
        <v>0</v>
      </c>
      <c r="U66" s="182">
        <f>'Sabiqa Month A'!U26</f>
        <v>0</v>
      </c>
      <c r="V66" s="182">
        <f>'Sabiqa Month A'!V26</f>
        <v>0</v>
      </c>
      <c r="W66" s="182">
        <f>'Sabiqa Month A'!W26</f>
        <v>0</v>
      </c>
      <c r="X66" s="182">
        <f>'Sabiqa Month A'!X26</f>
        <v>0</v>
      </c>
      <c r="Y66" s="185">
        <f>'Sabiqa Month A'!Y26</f>
        <v>0</v>
      </c>
      <c r="Z66" s="183">
        <f>'Sabiqa Month A'!Z26</f>
        <v>0</v>
      </c>
      <c r="AA66" s="184">
        <f>'Sabiqa Month A'!AA26</f>
        <v>0</v>
      </c>
      <c r="AB66" s="182">
        <f>'Sabiqa Month A'!AB26</f>
        <v>0</v>
      </c>
      <c r="AC66" s="126">
        <f t="shared" ref="AC66:AC68" si="52">AC62</f>
        <v>0</v>
      </c>
      <c r="AD66" s="302">
        <f>'Mojuda Month A'!AC26</f>
        <v>0</v>
      </c>
      <c r="AE66" s="305">
        <v>14</v>
      </c>
      <c r="AF66" s="20"/>
    </row>
    <row r="67" spans="1:32" ht="23.45" customHeight="1" x14ac:dyDescent="0.4">
      <c r="A67" s="19"/>
      <c r="B67" s="155" t="str">
        <f t="shared" si="51"/>
        <v>0</v>
      </c>
      <c r="C67" s="180">
        <f>'Mojuda Month A'!C26</f>
        <v>0</v>
      </c>
      <c r="D67" s="175">
        <f>'Mojuda Month A'!D26</f>
        <v>0</v>
      </c>
      <c r="E67" s="156">
        <f>'Mojuda Month A'!E26</f>
        <v>0</v>
      </c>
      <c r="F67" s="174">
        <f>'Mojuda Month A'!F26</f>
        <v>0</v>
      </c>
      <c r="G67" s="174">
        <f>'Mojuda Month A'!G26</f>
        <v>0</v>
      </c>
      <c r="H67" s="174">
        <f>'Mojuda Month A'!H26</f>
        <v>0</v>
      </c>
      <c r="I67" s="170">
        <f>'Mojuda Month A'!I26</f>
        <v>0</v>
      </c>
      <c r="J67" s="175">
        <f>'Mojuda Month A'!J26</f>
        <v>0</v>
      </c>
      <c r="K67" s="175">
        <f>'Mojuda Month A'!K26</f>
        <v>0</v>
      </c>
      <c r="L67" s="175">
        <f>'Mojuda Month A'!L26</f>
        <v>0</v>
      </c>
      <c r="M67" s="175">
        <f>'Mojuda Month A'!M26</f>
        <v>0</v>
      </c>
      <c r="N67" s="175">
        <f>'Mojuda Month A'!N26</f>
        <v>0</v>
      </c>
      <c r="O67" s="176">
        <f>'Mojuda Month A'!O26</f>
        <v>0</v>
      </c>
      <c r="P67" s="170">
        <f>'Mojuda Month A'!P26</f>
        <v>0</v>
      </c>
      <c r="Q67" s="175">
        <f>'Mojuda Month A'!Q26</f>
        <v>0</v>
      </c>
      <c r="R67" s="175">
        <f>'Mojuda Month A'!R26</f>
        <v>0</v>
      </c>
      <c r="S67" s="175">
        <f>'Mojuda Month A'!S26</f>
        <v>0</v>
      </c>
      <c r="T67" s="175">
        <f>'Mojuda Month A'!T26</f>
        <v>0</v>
      </c>
      <c r="U67" s="175">
        <f>'Mojuda Month A'!U26</f>
        <v>0</v>
      </c>
      <c r="V67" s="175">
        <f>'Mojuda Month A'!V26</f>
        <v>0</v>
      </c>
      <c r="W67" s="175">
        <f>'Mojuda Month A'!W26</f>
        <v>0</v>
      </c>
      <c r="X67" s="175">
        <f>'Mojuda Month A'!X26</f>
        <v>0</v>
      </c>
      <c r="Y67" s="176">
        <f>'Mojuda Month A'!Y26</f>
        <v>0</v>
      </c>
      <c r="Z67" s="174">
        <f>'Mojuda Month A'!Z26</f>
        <v>0</v>
      </c>
      <c r="AA67" s="170">
        <f>'Mojuda Month A'!AA26</f>
        <v>0</v>
      </c>
      <c r="AB67" s="175">
        <f>'Mojuda Month A'!AB26</f>
        <v>0</v>
      </c>
      <c r="AC67" s="127">
        <f t="shared" si="52"/>
        <v>0</v>
      </c>
      <c r="AD67" s="303"/>
      <c r="AE67" s="306"/>
      <c r="AF67" s="20"/>
    </row>
    <row r="68" spans="1:32" ht="23.45" customHeight="1" thickBot="1" x14ac:dyDescent="0.45">
      <c r="A68" s="19"/>
      <c r="B68" s="92">
        <f>IFERROR(IF(SUM(B66:B67)=0,0,IF(B67=0,1*100.0001,IF(B66=0,1*-100.0001,(B66/B67*100-100)))),"0")</f>
        <v>0</v>
      </c>
      <c r="C68" s="165">
        <f t="shared" ref="C68:AA68" si="53">IF(SUM(C66:C67)=0,0,IF(C66=0,1*100.0001,IF(C67=0,1*-100.0001,(C67/C66*100-100))))</f>
        <v>0</v>
      </c>
      <c r="D68" s="166">
        <f t="shared" si="53"/>
        <v>0</v>
      </c>
      <c r="E68" s="167">
        <f t="shared" si="53"/>
        <v>0</v>
      </c>
      <c r="F68" s="168">
        <f t="shared" si="53"/>
        <v>0</v>
      </c>
      <c r="G68" s="168">
        <f t="shared" si="53"/>
        <v>0</v>
      </c>
      <c r="H68" s="168">
        <f t="shared" si="53"/>
        <v>0</v>
      </c>
      <c r="I68" s="169">
        <f t="shared" si="53"/>
        <v>0</v>
      </c>
      <c r="J68" s="166">
        <f t="shared" si="53"/>
        <v>0</v>
      </c>
      <c r="K68" s="166">
        <f t="shared" si="53"/>
        <v>0</v>
      </c>
      <c r="L68" s="166">
        <f t="shared" si="53"/>
        <v>0</v>
      </c>
      <c r="M68" s="166">
        <f t="shared" si="53"/>
        <v>0</v>
      </c>
      <c r="N68" s="166">
        <f t="shared" si="53"/>
        <v>0</v>
      </c>
      <c r="O68" s="167">
        <f t="shared" si="53"/>
        <v>0</v>
      </c>
      <c r="P68" s="169">
        <f t="shared" si="53"/>
        <v>0</v>
      </c>
      <c r="Q68" s="166">
        <f t="shared" si="53"/>
        <v>0</v>
      </c>
      <c r="R68" s="166">
        <f t="shared" si="53"/>
        <v>0</v>
      </c>
      <c r="S68" s="166">
        <f t="shared" si="53"/>
        <v>0</v>
      </c>
      <c r="T68" s="166">
        <f t="shared" si="53"/>
        <v>0</v>
      </c>
      <c r="U68" s="166">
        <f t="shared" si="53"/>
        <v>0</v>
      </c>
      <c r="V68" s="166">
        <f t="shared" si="53"/>
        <v>0</v>
      </c>
      <c r="W68" s="166">
        <f t="shared" si="53"/>
        <v>0</v>
      </c>
      <c r="X68" s="166">
        <f t="shared" si="53"/>
        <v>0</v>
      </c>
      <c r="Y68" s="167">
        <f t="shared" si="53"/>
        <v>0</v>
      </c>
      <c r="Z68" s="168">
        <f t="shared" si="53"/>
        <v>0</v>
      </c>
      <c r="AA68" s="169">
        <f t="shared" si="53"/>
        <v>0</v>
      </c>
      <c r="AB68" s="166">
        <f t="shared" ref="AB68" si="54">IF(SUM(AB66:AB67)=0,0,IF(AB66=0,1*100.0001,IF(AB67=0,1*-100.0001,(AB67/AB66*100-100))))</f>
        <v>0</v>
      </c>
      <c r="AC68" s="128" t="str">
        <f t="shared" si="52"/>
        <v>ترقی/تنزلی</v>
      </c>
      <c r="AD68" s="304"/>
      <c r="AE68" s="307"/>
      <c r="AF68" s="20"/>
    </row>
    <row r="69" spans="1:32" s="25" customFormat="1" ht="4.1500000000000004" customHeight="1" thickBot="1" x14ac:dyDescent="0.45">
      <c r="A69" s="37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29"/>
      <c r="AD69" s="113"/>
      <c r="AE69" s="114"/>
      <c r="AF69" s="26"/>
    </row>
    <row r="70" spans="1:32" ht="23.45" customHeight="1" x14ac:dyDescent="0.4">
      <c r="A70" s="19"/>
      <c r="B70" s="159" t="str">
        <f t="shared" ref="B70:B71" si="55">IFERROR(E70/C70,"0")</f>
        <v>0</v>
      </c>
      <c r="C70" s="181">
        <f>'Sabiqa Month A'!C27</f>
        <v>0</v>
      </c>
      <c r="D70" s="182">
        <f>'Sabiqa Month A'!D27</f>
        <v>0</v>
      </c>
      <c r="E70" s="162">
        <f>'Sabiqa Month A'!E27</f>
        <v>0</v>
      </c>
      <c r="F70" s="183">
        <f>'Sabiqa Month A'!F27</f>
        <v>0</v>
      </c>
      <c r="G70" s="183">
        <f>'Sabiqa Month A'!G27</f>
        <v>0</v>
      </c>
      <c r="H70" s="183">
        <f>'Sabiqa Month A'!H27</f>
        <v>0</v>
      </c>
      <c r="I70" s="184">
        <f>'Sabiqa Month A'!I27</f>
        <v>0</v>
      </c>
      <c r="J70" s="182">
        <f>'Sabiqa Month A'!J27</f>
        <v>0</v>
      </c>
      <c r="K70" s="182">
        <f>'Sabiqa Month A'!K27</f>
        <v>0</v>
      </c>
      <c r="L70" s="182">
        <f>'Sabiqa Month A'!L27</f>
        <v>0</v>
      </c>
      <c r="M70" s="182">
        <f>'Sabiqa Month A'!M27</f>
        <v>0</v>
      </c>
      <c r="N70" s="182">
        <f>'Sabiqa Month A'!N27</f>
        <v>0</v>
      </c>
      <c r="O70" s="185">
        <f>'Sabiqa Month A'!O27</f>
        <v>0</v>
      </c>
      <c r="P70" s="184">
        <f>'Sabiqa Month A'!P27</f>
        <v>0</v>
      </c>
      <c r="Q70" s="182">
        <f>'Sabiqa Month A'!Q27</f>
        <v>0</v>
      </c>
      <c r="R70" s="182">
        <f>'Sabiqa Month A'!R27</f>
        <v>0</v>
      </c>
      <c r="S70" s="182">
        <f>'Sabiqa Month A'!S27</f>
        <v>0</v>
      </c>
      <c r="T70" s="182">
        <f>'Sabiqa Month A'!T27</f>
        <v>0</v>
      </c>
      <c r="U70" s="182">
        <f>'Sabiqa Month A'!U27</f>
        <v>0</v>
      </c>
      <c r="V70" s="182">
        <f>'Sabiqa Month A'!V27</f>
        <v>0</v>
      </c>
      <c r="W70" s="182">
        <f>'Sabiqa Month A'!W27</f>
        <v>0</v>
      </c>
      <c r="X70" s="182">
        <f>'Sabiqa Month A'!X27</f>
        <v>0</v>
      </c>
      <c r="Y70" s="185">
        <f>'Sabiqa Month A'!Y27</f>
        <v>0</v>
      </c>
      <c r="Z70" s="183">
        <f>'Sabiqa Month A'!Z27</f>
        <v>0</v>
      </c>
      <c r="AA70" s="184">
        <f>'Sabiqa Month A'!AA27</f>
        <v>0</v>
      </c>
      <c r="AB70" s="182">
        <f>'Sabiqa Month A'!AB27</f>
        <v>0</v>
      </c>
      <c r="AC70" s="126">
        <f t="shared" ref="AC70:AC72" si="56">AC66</f>
        <v>0</v>
      </c>
      <c r="AD70" s="302">
        <f>'Mojuda Month A'!AC27</f>
        <v>0</v>
      </c>
      <c r="AE70" s="305">
        <v>15</v>
      </c>
      <c r="AF70" s="20"/>
    </row>
    <row r="71" spans="1:32" ht="23.45" customHeight="1" x14ac:dyDescent="0.4">
      <c r="A71" s="19"/>
      <c r="B71" s="155" t="str">
        <f t="shared" si="55"/>
        <v>0</v>
      </c>
      <c r="C71" s="180">
        <f>'Mojuda Month A'!C27</f>
        <v>0</v>
      </c>
      <c r="D71" s="175">
        <f>'Mojuda Month A'!D27</f>
        <v>0</v>
      </c>
      <c r="E71" s="156">
        <f>'Mojuda Month A'!E27</f>
        <v>0</v>
      </c>
      <c r="F71" s="174">
        <f>'Mojuda Month A'!F27</f>
        <v>0</v>
      </c>
      <c r="G71" s="174">
        <f>'Mojuda Month A'!G27</f>
        <v>0</v>
      </c>
      <c r="H71" s="174">
        <f>'Mojuda Month A'!H27</f>
        <v>0</v>
      </c>
      <c r="I71" s="170">
        <f>'Mojuda Month A'!I27</f>
        <v>0</v>
      </c>
      <c r="J71" s="175">
        <f>'Mojuda Month A'!J27</f>
        <v>0</v>
      </c>
      <c r="K71" s="175">
        <f>'Mojuda Month A'!K27</f>
        <v>0</v>
      </c>
      <c r="L71" s="175">
        <f>'Mojuda Month A'!L27</f>
        <v>0</v>
      </c>
      <c r="M71" s="175">
        <f>'Mojuda Month A'!M27</f>
        <v>0</v>
      </c>
      <c r="N71" s="175">
        <f>'Mojuda Month A'!N27</f>
        <v>0</v>
      </c>
      <c r="O71" s="176">
        <f>'Mojuda Month A'!O27</f>
        <v>0</v>
      </c>
      <c r="P71" s="170">
        <f>'Mojuda Month A'!P27</f>
        <v>0</v>
      </c>
      <c r="Q71" s="175">
        <f>'Mojuda Month A'!Q27</f>
        <v>0</v>
      </c>
      <c r="R71" s="175">
        <f>'Mojuda Month A'!R27</f>
        <v>0</v>
      </c>
      <c r="S71" s="175">
        <f>'Mojuda Month A'!S27</f>
        <v>0</v>
      </c>
      <c r="T71" s="175">
        <f>'Mojuda Month A'!T27</f>
        <v>0</v>
      </c>
      <c r="U71" s="175">
        <f>'Mojuda Month A'!U27</f>
        <v>0</v>
      </c>
      <c r="V71" s="175">
        <f>'Mojuda Month A'!V27</f>
        <v>0</v>
      </c>
      <c r="W71" s="175">
        <f>'Mojuda Month A'!W27</f>
        <v>0</v>
      </c>
      <c r="X71" s="175">
        <f>'Mojuda Month A'!X27</f>
        <v>0</v>
      </c>
      <c r="Y71" s="176">
        <f>'Mojuda Month A'!Y27</f>
        <v>0</v>
      </c>
      <c r="Z71" s="174">
        <f>'Mojuda Month A'!Z27</f>
        <v>0</v>
      </c>
      <c r="AA71" s="170">
        <f>'Mojuda Month A'!AA27</f>
        <v>0</v>
      </c>
      <c r="AB71" s="175">
        <f>'Mojuda Month A'!AB27</f>
        <v>0</v>
      </c>
      <c r="AC71" s="127">
        <f t="shared" si="56"/>
        <v>0</v>
      </c>
      <c r="AD71" s="303"/>
      <c r="AE71" s="306"/>
      <c r="AF71" s="20"/>
    </row>
    <row r="72" spans="1:32" ht="23.45" customHeight="1" thickBot="1" x14ac:dyDescent="0.45">
      <c r="A72" s="19"/>
      <c r="B72" s="92">
        <f>IFERROR(IF(SUM(B70:B71)=0,0,IF(B71=0,1*100.0001,IF(B70=0,1*-100.0001,(B70/B71*100-100)))),"0")</f>
        <v>0</v>
      </c>
      <c r="C72" s="165">
        <f t="shared" ref="C72:AA72" si="57">IF(SUM(C70:C71)=0,0,IF(C70=0,1*100.0001,IF(C71=0,1*-100.0001,(C71/C70*100-100))))</f>
        <v>0</v>
      </c>
      <c r="D72" s="166">
        <f t="shared" si="57"/>
        <v>0</v>
      </c>
      <c r="E72" s="167">
        <f t="shared" si="57"/>
        <v>0</v>
      </c>
      <c r="F72" s="168">
        <f t="shared" si="57"/>
        <v>0</v>
      </c>
      <c r="G72" s="168">
        <f t="shared" si="57"/>
        <v>0</v>
      </c>
      <c r="H72" s="168">
        <f t="shared" si="57"/>
        <v>0</v>
      </c>
      <c r="I72" s="169">
        <f t="shared" si="57"/>
        <v>0</v>
      </c>
      <c r="J72" s="166">
        <f t="shared" si="57"/>
        <v>0</v>
      </c>
      <c r="K72" s="166">
        <f t="shared" si="57"/>
        <v>0</v>
      </c>
      <c r="L72" s="166">
        <f t="shared" si="57"/>
        <v>0</v>
      </c>
      <c r="M72" s="166">
        <f t="shared" si="57"/>
        <v>0</v>
      </c>
      <c r="N72" s="166">
        <f t="shared" si="57"/>
        <v>0</v>
      </c>
      <c r="O72" s="167">
        <f t="shared" si="57"/>
        <v>0</v>
      </c>
      <c r="P72" s="169">
        <f t="shared" si="57"/>
        <v>0</v>
      </c>
      <c r="Q72" s="166">
        <f t="shared" si="57"/>
        <v>0</v>
      </c>
      <c r="R72" s="166">
        <f t="shared" si="57"/>
        <v>0</v>
      </c>
      <c r="S72" s="166">
        <f t="shared" si="57"/>
        <v>0</v>
      </c>
      <c r="T72" s="166">
        <f t="shared" si="57"/>
        <v>0</v>
      </c>
      <c r="U72" s="166">
        <f t="shared" si="57"/>
        <v>0</v>
      </c>
      <c r="V72" s="166">
        <f t="shared" si="57"/>
        <v>0</v>
      </c>
      <c r="W72" s="166">
        <f t="shared" si="57"/>
        <v>0</v>
      </c>
      <c r="X72" s="166">
        <f t="shared" si="57"/>
        <v>0</v>
      </c>
      <c r="Y72" s="167">
        <f t="shared" si="57"/>
        <v>0</v>
      </c>
      <c r="Z72" s="168">
        <f t="shared" si="57"/>
        <v>0</v>
      </c>
      <c r="AA72" s="169">
        <f t="shared" si="57"/>
        <v>0</v>
      </c>
      <c r="AB72" s="166">
        <f t="shared" ref="AB72" si="58">IF(SUM(AB70:AB71)=0,0,IF(AB70=0,1*100.0001,IF(AB71=0,1*-100.0001,(AB71/AB70*100-100))))</f>
        <v>0</v>
      </c>
      <c r="AC72" s="128" t="str">
        <f t="shared" si="56"/>
        <v>ترقی/تنزلی</v>
      </c>
      <c r="AD72" s="304"/>
      <c r="AE72" s="307"/>
      <c r="AF72" s="20"/>
    </row>
    <row r="73" spans="1:32" s="25" customFormat="1" ht="4.1500000000000004" customHeight="1" thickBot="1" x14ac:dyDescent="0.45">
      <c r="A73" s="37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29"/>
      <c r="AD73" s="113"/>
      <c r="AE73" s="114"/>
      <c r="AF73" s="26"/>
    </row>
    <row r="74" spans="1:32" ht="21.75" x14ac:dyDescent="0.4">
      <c r="A74" s="19"/>
      <c r="B74" s="159" t="str">
        <f t="shared" ref="B74:B75" si="59">IFERROR(E74/C74,"0")</f>
        <v>0</v>
      </c>
      <c r="C74" s="181">
        <f t="shared" ref="C74:AA75" si="60">C14+C18+C22+C26+C30+C34+C38+C42+C46+C50+C54+C58+C62+C66+C70</f>
        <v>0</v>
      </c>
      <c r="D74" s="182">
        <f t="shared" si="60"/>
        <v>0</v>
      </c>
      <c r="E74" s="162">
        <f t="shared" si="60"/>
        <v>0</v>
      </c>
      <c r="F74" s="183">
        <f t="shared" si="60"/>
        <v>0</v>
      </c>
      <c r="G74" s="183">
        <f t="shared" si="60"/>
        <v>0</v>
      </c>
      <c r="H74" s="183">
        <f t="shared" si="60"/>
        <v>0</v>
      </c>
      <c r="I74" s="184">
        <f t="shared" si="60"/>
        <v>0</v>
      </c>
      <c r="J74" s="182">
        <f t="shared" si="60"/>
        <v>0</v>
      </c>
      <c r="K74" s="182">
        <f t="shared" si="60"/>
        <v>0</v>
      </c>
      <c r="L74" s="182">
        <f t="shared" si="60"/>
        <v>0</v>
      </c>
      <c r="M74" s="182">
        <f t="shared" si="60"/>
        <v>0</v>
      </c>
      <c r="N74" s="182">
        <f t="shared" si="60"/>
        <v>0</v>
      </c>
      <c r="O74" s="185">
        <f t="shared" si="60"/>
        <v>0</v>
      </c>
      <c r="P74" s="184">
        <f t="shared" si="60"/>
        <v>0</v>
      </c>
      <c r="Q74" s="182">
        <f t="shared" si="60"/>
        <v>0</v>
      </c>
      <c r="R74" s="182">
        <f t="shared" si="60"/>
        <v>0</v>
      </c>
      <c r="S74" s="182">
        <f t="shared" si="60"/>
        <v>0</v>
      </c>
      <c r="T74" s="182">
        <f t="shared" si="60"/>
        <v>0</v>
      </c>
      <c r="U74" s="182">
        <f t="shared" si="60"/>
        <v>0</v>
      </c>
      <c r="V74" s="182">
        <f t="shared" si="60"/>
        <v>0</v>
      </c>
      <c r="W74" s="182">
        <f t="shared" si="60"/>
        <v>0</v>
      </c>
      <c r="X74" s="182">
        <f t="shared" si="60"/>
        <v>0</v>
      </c>
      <c r="Y74" s="185">
        <f t="shared" si="60"/>
        <v>0</v>
      </c>
      <c r="Z74" s="183">
        <f t="shared" si="60"/>
        <v>0</v>
      </c>
      <c r="AA74" s="184">
        <f t="shared" si="60"/>
        <v>0</v>
      </c>
      <c r="AB74" s="182">
        <f t="shared" ref="AB74" si="61">AB14+AB18+AB22+AB26+AB30+AB34+AB38+AB42+AB46+AB50+AB54+AB58+AB62+AB66+AB70</f>
        <v>0</v>
      </c>
      <c r="AC74" s="126">
        <f>AC70</f>
        <v>0</v>
      </c>
      <c r="AD74" s="317" t="s">
        <v>13</v>
      </c>
      <c r="AE74" s="318"/>
      <c r="AF74" s="20"/>
    </row>
    <row r="75" spans="1:32" ht="21.75" x14ac:dyDescent="0.4">
      <c r="A75" s="19"/>
      <c r="B75" s="155" t="str">
        <f t="shared" si="59"/>
        <v>0</v>
      </c>
      <c r="C75" s="180">
        <f t="shared" si="60"/>
        <v>0</v>
      </c>
      <c r="D75" s="175">
        <f t="shared" si="60"/>
        <v>0</v>
      </c>
      <c r="E75" s="156">
        <f t="shared" si="60"/>
        <v>0</v>
      </c>
      <c r="F75" s="174">
        <f t="shared" si="60"/>
        <v>0</v>
      </c>
      <c r="G75" s="174">
        <f t="shared" si="60"/>
        <v>0</v>
      </c>
      <c r="H75" s="174">
        <f t="shared" si="60"/>
        <v>0</v>
      </c>
      <c r="I75" s="170">
        <f t="shared" si="60"/>
        <v>0</v>
      </c>
      <c r="J75" s="175">
        <f t="shared" si="60"/>
        <v>0</v>
      </c>
      <c r="K75" s="175">
        <f t="shared" si="60"/>
        <v>0</v>
      </c>
      <c r="L75" s="175">
        <f t="shared" si="60"/>
        <v>0</v>
      </c>
      <c r="M75" s="175">
        <f t="shared" si="60"/>
        <v>0</v>
      </c>
      <c r="N75" s="175">
        <f t="shared" si="60"/>
        <v>0</v>
      </c>
      <c r="O75" s="176">
        <f t="shared" si="60"/>
        <v>0</v>
      </c>
      <c r="P75" s="170">
        <f t="shared" si="60"/>
        <v>0</v>
      </c>
      <c r="Q75" s="175">
        <f t="shared" si="60"/>
        <v>0</v>
      </c>
      <c r="R75" s="175">
        <f t="shared" si="60"/>
        <v>0</v>
      </c>
      <c r="S75" s="175">
        <f t="shared" si="60"/>
        <v>0</v>
      </c>
      <c r="T75" s="175">
        <f t="shared" si="60"/>
        <v>0</v>
      </c>
      <c r="U75" s="175">
        <f t="shared" si="60"/>
        <v>0</v>
      </c>
      <c r="V75" s="175">
        <f t="shared" si="60"/>
        <v>0</v>
      </c>
      <c r="W75" s="175">
        <f t="shared" si="60"/>
        <v>0</v>
      </c>
      <c r="X75" s="175">
        <f t="shared" si="60"/>
        <v>0</v>
      </c>
      <c r="Y75" s="176">
        <f t="shared" si="60"/>
        <v>0</v>
      </c>
      <c r="Z75" s="174">
        <f t="shared" si="60"/>
        <v>0</v>
      </c>
      <c r="AA75" s="170">
        <f t="shared" si="60"/>
        <v>0</v>
      </c>
      <c r="AB75" s="175">
        <f t="shared" ref="AB75" si="62">AB15+AB19+AB23+AB27+AB31+AB35+AB39+AB43+AB47+AB51+AB55+AB59+AB63+AB67+AB71</f>
        <v>0</v>
      </c>
      <c r="AC75" s="127">
        <f>AC71</f>
        <v>0</v>
      </c>
      <c r="AD75" s="319" t="s">
        <v>3</v>
      </c>
      <c r="AE75" s="320"/>
      <c r="AF75" s="20"/>
    </row>
    <row r="76" spans="1:32" ht="22.5" thickBot="1" x14ac:dyDescent="0.45">
      <c r="A76" s="19"/>
      <c r="B76" s="115">
        <f>IFERROR(IF(SUM(B74:B75)=0,0,IF(B75=0,1*100.0001,IF(B74=0,1*-100.0001,(B74/B75*100-100)))),"0")</f>
        <v>0</v>
      </c>
      <c r="C76" s="186">
        <f t="shared" ref="C76:AA76" si="63">IF(SUM(C74:C75)=0,0,IF(C74=0,1*100.0001,IF(C75=0,1*-100.0001,(C75/C74*100-100))))</f>
        <v>0</v>
      </c>
      <c r="D76" s="187">
        <f t="shared" si="63"/>
        <v>0</v>
      </c>
      <c r="E76" s="188">
        <f t="shared" si="63"/>
        <v>0</v>
      </c>
      <c r="F76" s="189">
        <f t="shared" si="63"/>
        <v>0</v>
      </c>
      <c r="G76" s="189">
        <f t="shared" si="63"/>
        <v>0</v>
      </c>
      <c r="H76" s="189">
        <f t="shared" si="63"/>
        <v>0</v>
      </c>
      <c r="I76" s="190">
        <f t="shared" si="63"/>
        <v>0</v>
      </c>
      <c r="J76" s="187">
        <f t="shared" si="63"/>
        <v>0</v>
      </c>
      <c r="K76" s="187">
        <f t="shared" si="63"/>
        <v>0</v>
      </c>
      <c r="L76" s="187">
        <f t="shared" si="63"/>
        <v>0</v>
      </c>
      <c r="M76" s="187">
        <f t="shared" si="63"/>
        <v>0</v>
      </c>
      <c r="N76" s="187">
        <f t="shared" si="63"/>
        <v>0</v>
      </c>
      <c r="O76" s="188">
        <f t="shared" si="63"/>
        <v>0</v>
      </c>
      <c r="P76" s="190">
        <f t="shared" si="63"/>
        <v>0</v>
      </c>
      <c r="Q76" s="187">
        <f t="shared" si="63"/>
        <v>0</v>
      </c>
      <c r="R76" s="187">
        <f t="shared" si="63"/>
        <v>0</v>
      </c>
      <c r="S76" s="187">
        <f t="shared" si="63"/>
        <v>0</v>
      </c>
      <c r="T76" s="187">
        <f t="shared" si="63"/>
        <v>0</v>
      </c>
      <c r="U76" s="187">
        <f t="shared" si="63"/>
        <v>0</v>
      </c>
      <c r="V76" s="187">
        <f t="shared" si="63"/>
        <v>0</v>
      </c>
      <c r="W76" s="187">
        <f t="shared" si="63"/>
        <v>0</v>
      </c>
      <c r="X76" s="187">
        <f t="shared" si="63"/>
        <v>0</v>
      </c>
      <c r="Y76" s="188">
        <f t="shared" si="63"/>
        <v>0</v>
      </c>
      <c r="Z76" s="189">
        <f t="shared" si="63"/>
        <v>0</v>
      </c>
      <c r="AA76" s="190">
        <f t="shared" si="63"/>
        <v>0</v>
      </c>
      <c r="AB76" s="187">
        <f t="shared" ref="AB76" si="64">IF(SUM(AB74:AB75)=0,0,IF(AB74=0,1*100.0001,IF(AB75=0,1*-100.0001,(AB75/AB74*100-100))))</f>
        <v>0</v>
      </c>
      <c r="AC76" s="128" t="str">
        <f>AC72</f>
        <v>ترقی/تنزلی</v>
      </c>
      <c r="AD76" s="252" t="s">
        <v>5</v>
      </c>
      <c r="AE76" s="253"/>
      <c r="AF76" s="20"/>
    </row>
    <row r="77" spans="1:32" ht="4.5" customHeight="1" thickBot="1" x14ac:dyDescent="0.45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30"/>
      <c r="AD77" s="28"/>
      <c r="AE77" s="28"/>
      <c r="AF77" s="29"/>
    </row>
    <row r="78" spans="1:32" ht="18" thickTop="1" x14ac:dyDescent="0.4"/>
  </sheetData>
  <sheetProtection algorithmName="SHA-512" hashValue="lThA1ma+hjayK6kX2bs5bgTPUsIvXFQY+G5VUpp9k9ZvGk5kEc8AG19lxcWmzWtvTGuVXua0DIi4vS9v7klhVQ==" saltValue="bsk31xQFuYcJa0UByMwkiA==" spinCount="100000" sheet="1" formatCells="0" formatColumns="0" formatRows="0" insertColumns="0" insertRows="0" insertHyperlinks="0" deleteColumns="0" deleteRows="0" sort="0" autoFilter="0" pivotTables="0"/>
  <mergeCells count="74">
    <mergeCell ref="X10:X12"/>
    <mergeCell ref="Y10:AA11"/>
    <mergeCell ref="AB10:AB11"/>
    <mergeCell ref="J11:J12"/>
    <mergeCell ref="K11:K12"/>
    <mergeCell ref="L11:L12"/>
    <mergeCell ref="M11:M12"/>
    <mergeCell ref="N11:N12"/>
    <mergeCell ref="O11:P11"/>
    <mergeCell ref="Q11:Q12"/>
    <mergeCell ref="R11:R12"/>
    <mergeCell ref="S11:S12"/>
    <mergeCell ref="T11:T12"/>
    <mergeCell ref="U11:U12"/>
    <mergeCell ref="V11:V12"/>
    <mergeCell ref="W11:W12"/>
    <mergeCell ref="B9:I9"/>
    <mergeCell ref="B7:F7"/>
    <mergeCell ref="O9:P9"/>
    <mergeCell ref="V9:W9"/>
    <mergeCell ref="B10:I11"/>
    <mergeCell ref="J10:W10"/>
    <mergeCell ref="B2:F2"/>
    <mergeCell ref="B3:F3"/>
    <mergeCell ref="AE26:AE28"/>
    <mergeCell ref="AD30:AD32"/>
    <mergeCell ref="AE30:AE32"/>
    <mergeCell ref="AC2:AE2"/>
    <mergeCell ref="AC3:AE3"/>
    <mergeCell ref="AC5:AE6"/>
    <mergeCell ref="AC7:AE7"/>
    <mergeCell ref="H2:AA3"/>
    <mergeCell ref="H7:AA7"/>
    <mergeCell ref="R5:U5"/>
    <mergeCell ref="I5:L5"/>
    <mergeCell ref="M5:Q5"/>
    <mergeCell ref="V5:Z5"/>
    <mergeCell ref="AC9:AC12"/>
    <mergeCell ref="AE34:AE36"/>
    <mergeCell ref="AD26:AD28"/>
    <mergeCell ref="AD76:AE76"/>
    <mergeCell ref="AD74:AE74"/>
    <mergeCell ref="AD75:AE75"/>
    <mergeCell ref="AD62:AD64"/>
    <mergeCell ref="AE62:AE64"/>
    <mergeCell ref="AD66:AD68"/>
    <mergeCell ref="AE66:AE68"/>
    <mergeCell ref="AD70:AD72"/>
    <mergeCell ref="AE70:AE72"/>
    <mergeCell ref="A1:AF1"/>
    <mergeCell ref="AD9:AD12"/>
    <mergeCell ref="AD58:AD60"/>
    <mergeCell ref="AE58:AE60"/>
    <mergeCell ref="AD50:AD52"/>
    <mergeCell ref="AE50:AE52"/>
    <mergeCell ref="AD54:AD56"/>
    <mergeCell ref="AE54:AE56"/>
    <mergeCell ref="AD38:AD40"/>
    <mergeCell ref="AE38:AE40"/>
    <mergeCell ref="AD42:AD44"/>
    <mergeCell ref="AE42:AE44"/>
    <mergeCell ref="AD46:AD48"/>
    <mergeCell ref="AE46:AE48"/>
    <mergeCell ref="B5:F6"/>
    <mergeCell ref="AD34:AD36"/>
    <mergeCell ref="AH5:AH6"/>
    <mergeCell ref="AL8:AO8"/>
    <mergeCell ref="AD18:AD20"/>
    <mergeCell ref="AE18:AE20"/>
    <mergeCell ref="AD22:AD24"/>
    <mergeCell ref="AE22:AE24"/>
    <mergeCell ref="AE9:AE12"/>
    <mergeCell ref="AD14:AD16"/>
    <mergeCell ref="AE14:AE16"/>
  </mergeCells>
  <conditionalFormatting sqref="AD14:AD73">
    <cfRule type="cellIs" dxfId="58" priority="187" operator="equal">
      <formula>0</formula>
    </cfRule>
  </conditionalFormatting>
  <conditionalFormatting sqref="AC14">
    <cfRule type="cellIs" dxfId="57" priority="186" operator="equal">
      <formula>0</formula>
    </cfRule>
  </conditionalFormatting>
  <conditionalFormatting sqref="AC15">
    <cfRule type="cellIs" dxfId="56" priority="185" operator="equal">
      <formula>0</formula>
    </cfRule>
  </conditionalFormatting>
  <conditionalFormatting sqref="AC74">
    <cfRule type="cellIs" dxfId="55" priority="183" operator="equal">
      <formula>0</formula>
    </cfRule>
  </conditionalFormatting>
  <conditionalFormatting sqref="AC75">
    <cfRule type="cellIs" dxfId="54" priority="182" operator="equal">
      <formula>0</formula>
    </cfRule>
  </conditionalFormatting>
  <conditionalFormatting sqref="AK6:AO6 AK9:AO11">
    <cfRule type="cellIs" dxfId="53" priority="110" operator="equal">
      <formula>0</formula>
    </cfRule>
  </conditionalFormatting>
  <conditionalFormatting sqref="AC18 AC22 AC26 AC30 AC34 AC38 AC42 AC46 AC50 AC54 AC58 AC62 AC66 AC70">
    <cfRule type="cellIs" dxfId="52" priority="103" operator="equal">
      <formula>0</formula>
    </cfRule>
  </conditionalFormatting>
  <conditionalFormatting sqref="AC19 AC23 AC27 AC31 AC35 AC39 AC43 AC47 AC51 AC55 AC59 AC63 AC67 AC71">
    <cfRule type="cellIs" dxfId="51" priority="102" operator="equal">
      <formula>0</formula>
    </cfRule>
  </conditionalFormatting>
  <conditionalFormatting sqref="AC3:AE3 B3:F3 AC7:AE7 B7:F7">
    <cfRule type="cellIs" dxfId="50" priority="2" operator="equal">
      <formula>0</formula>
    </cfRule>
  </conditionalFormatting>
  <conditionalFormatting sqref="I5:L5 R5:U5">
    <cfRule type="cellIs" dxfId="49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4" max="31" man="1"/>
    <brk id="44" max="31" man="1"/>
    <brk id="64" max="3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69FA-5C43-4AF6-A496-E083CC2EF7B6}">
  <sheetPr>
    <tabColor indexed="11"/>
  </sheetPr>
  <dimension ref="A1:BO32"/>
  <sheetViews>
    <sheetView showGridLines="0" topLeftCell="A16" zoomScaleNormal="100" zoomScaleSheetLayoutView="100" workbookViewId="0">
      <selection activeCell="A27" sqref="A21:XFD27"/>
    </sheetView>
  </sheetViews>
  <sheetFormatPr defaultColWidth="9.28515625" defaultRowHeight="17.25" x14ac:dyDescent="0.2"/>
  <cols>
    <col min="1" max="1" width="0.85546875" style="32" customWidth="1"/>
    <col min="2" max="7" width="4.42578125" style="32" customWidth="1"/>
    <col min="8" max="8" width="5.140625" style="32" customWidth="1"/>
    <col min="9" max="29" width="4.42578125" style="32" customWidth="1"/>
    <col min="30" max="30" width="15.7109375" style="32" customWidth="1"/>
    <col min="31" max="31" width="3.5703125" style="32" customWidth="1"/>
    <col min="32" max="32" width="0.7109375" style="32" customWidth="1"/>
    <col min="33" max="16384" width="9.28515625" style="32"/>
  </cols>
  <sheetData>
    <row r="1" spans="1:32" ht="5.25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7"/>
    </row>
    <row r="2" spans="1:32" ht="29.1" customHeight="1" x14ac:dyDescent="0.2">
      <c r="A2" s="1"/>
      <c r="B2" s="223" t="s">
        <v>21</v>
      </c>
      <c r="C2" s="224"/>
      <c r="D2" s="224"/>
      <c r="E2" s="224"/>
      <c r="F2" s="225"/>
      <c r="G2" s="69"/>
      <c r="H2" s="232" t="s">
        <v>46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70"/>
      <c r="AC2" s="217" t="s">
        <v>6</v>
      </c>
      <c r="AD2" s="218"/>
      <c r="AE2" s="219"/>
      <c r="AF2" s="2"/>
    </row>
    <row r="3" spans="1:32" ht="27" customHeight="1" thickBot="1" x14ac:dyDescent="0.25">
      <c r="A3" s="1"/>
      <c r="B3" s="226"/>
      <c r="C3" s="227"/>
      <c r="D3" s="227"/>
      <c r="E3" s="227"/>
      <c r="F3" s="228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70"/>
      <c r="AC3" s="220"/>
      <c r="AD3" s="221"/>
      <c r="AE3" s="222"/>
      <c r="AF3" s="2"/>
    </row>
    <row r="4" spans="1:32" ht="5.0999999999999996" customHeight="1" thickBot="1" x14ac:dyDescent="0.25">
      <c r="A4" s="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72"/>
      <c r="AD4" s="72"/>
      <c r="AE4" s="72"/>
      <c r="AF4" s="2"/>
    </row>
    <row r="5" spans="1:32" ht="23.25" customHeight="1" thickBot="1" x14ac:dyDescent="0.4">
      <c r="A5" s="1"/>
      <c r="B5" s="223" t="s">
        <v>66</v>
      </c>
      <c r="C5" s="224"/>
      <c r="D5" s="224"/>
      <c r="E5" s="224"/>
      <c r="F5" s="225"/>
      <c r="G5" s="73"/>
      <c r="I5" s="349"/>
      <c r="J5" s="349"/>
      <c r="K5" s="349"/>
      <c r="L5" s="349"/>
      <c r="M5" s="350" t="s">
        <v>17</v>
      </c>
      <c r="N5" s="281"/>
      <c r="O5" s="281"/>
      <c r="P5" s="281"/>
      <c r="Q5" s="138"/>
      <c r="R5" s="138"/>
      <c r="S5" s="348"/>
      <c r="T5" s="348"/>
      <c r="U5" s="348"/>
      <c r="V5" s="348"/>
      <c r="W5" s="322" t="s">
        <v>68</v>
      </c>
      <c r="X5" s="282"/>
      <c r="Y5" s="282"/>
      <c r="Z5" s="282"/>
      <c r="AA5" s="130"/>
      <c r="AB5" s="74"/>
      <c r="AC5" s="233" t="s">
        <v>67</v>
      </c>
      <c r="AD5" s="234"/>
      <c r="AE5" s="235"/>
      <c r="AF5" s="2"/>
    </row>
    <row r="6" spans="1:32" ht="5.25" customHeight="1" x14ac:dyDescent="0.35">
      <c r="A6" s="1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3"/>
      <c r="AA6" s="73"/>
      <c r="AB6" s="76"/>
      <c r="AC6" s="217"/>
      <c r="AD6" s="218"/>
      <c r="AE6" s="219"/>
      <c r="AF6" s="2"/>
    </row>
    <row r="7" spans="1:32" ht="27" customHeight="1" thickBot="1" x14ac:dyDescent="0.45">
      <c r="A7" s="1"/>
      <c r="B7" s="226"/>
      <c r="C7" s="227"/>
      <c r="D7" s="227"/>
      <c r="E7" s="227"/>
      <c r="F7" s="228"/>
      <c r="G7" s="73"/>
      <c r="H7" s="258" t="s">
        <v>22</v>
      </c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60"/>
      <c r="AB7" s="77"/>
      <c r="AC7" s="236"/>
      <c r="AD7" s="237"/>
      <c r="AE7" s="238"/>
      <c r="AF7" s="2"/>
    </row>
    <row r="8" spans="1:32" ht="4.5" customHeight="1" thickBot="1" x14ac:dyDescent="0.25">
      <c r="A8" s="1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2"/>
    </row>
    <row r="9" spans="1:32" s="5" customFormat="1" ht="17.25" customHeight="1" x14ac:dyDescent="0.2">
      <c r="A9" s="3"/>
      <c r="B9" s="292">
        <v>25</v>
      </c>
      <c r="C9" s="294"/>
      <c r="D9" s="347">
        <v>24</v>
      </c>
      <c r="E9" s="294"/>
      <c r="F9" s="347">
        <v>23</v>
      </c>
      <c r="G9" s="294"/>
      <c r="H9" s="196">
        <v>22</v>
      </c>
      <c r="I9" s="347">
        <v>21</v>
      </c>
      <c r="J9" s="294"/>
      <c r="K9" s="347">
        <v>20</v>
      </c>
      <c r="L9" s="294"/>
      <c r="M9" s="347">
        <v>19</v>
      </c>
      <c r="N9" s="294"/>
      <c r="O9" s="295">
        <v>18</v>
      </c>
      <c r="P9" s="295"/>
      <c r="Q9" s="295"/>
      <c r="R9" s="347">
        <v>17</v>
      </c>
      <c r="S9" s="293"/>
      <c r="T9" s="294"/>
      <c r="U9" s="347">
        <v>16</v>
      </c>
      <c r="V9" s="293"/>
      <c r="W9" s="293"/>
      <c r="X9" s="294"/>
      <c r="Y9" s="347">
        <v>15</v>
      </c>
      <c r="Z9" s="294"/>
      <c r="AA9" s="295">
        <v>14</v>
      </c>
      <c r="AB9" s="295"/>
      <c r="AC9" s="295"/>
      <c r="AD9" s="357"/>
      <c r="AE9" s="358"/>
      <c r="AF9" s="4"/>
    </row>
    <row r="10" spans="1:32" s="5" customFormat="1" ht="21" x14ac:dyDescent="0.2">
      <c r="A10" s="6"/>
      <c r="B10" s="326" t="s">
        <v>51</v>
      </c>
      <c r="C10" s="327"/>
      <c r="D10" s="327"/>
      <c r="E10" s="328"/>
      <c r="F10" s="329" t="s">
        <v>52</v>
      </c>
      <c r="G10" s="329"/>
      <c r="H10" s="329"/>
      <c r="I10" s="329"/>
      <c r="J10" s="329"/>
      <c r="K10" s="329"/>
      <c r="L10" s="329"/>
      <c r="M10" s="329"/>
      <c r="N10" s="329"/>
      <c r="O10" s="330" t="s">
        <v>53</v>
      </c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31"/>
      <c r="AD10" s="351" t="s">
        <v>11</v>
      </c>
      <c r="AE10" s="354" t="s">
        <v>10</v>
      </c>
      <c r="AF10" s="4"/>
    </row>
    <row r="11" spans="1:32" s="5" customFormat="1" ht="63" customHeight="1" x14ac:dyDescent="0.2">
      <c r="A11" s="6"/>
      <c r="B11" s="332" t="s">
        <v>26</v>
      </c>
      <c r="C11" s="333"/>
      <c r="D11" s="334" t="s">
        <v>27</v>
      </c>
      <c r="E11" s="335"/>
      <c r="F11" s="336" t="s">
        <v>14</v>
      </c>
      <c r="G11" s="337"/>
      <c r="H11" s="197" t="s">
        <v>54</v>
      </c>
      <c r="I11" s="336" t="s">
        <v>15</v>
      </c>
      <c r="J11" s="337"/>
      <c r="K11" s="336" t="s">
        <v>16</v>
      </c>
      <c r="L11" s="337"/>
      <c r="M11" s="338" t="s">
        <v>55</v>
      </c>
      <c r="N11" s="339"/>
      <c r="O11" s="336" t="s">
        <v>56</v>
      </c>
      <c r="P11" s="340"/>
      <c r="Q11" s="337"/>
      <c r="R11" s="338" t="s">
        <v>57</v>
      </c>
      <c r="S11" s="341"/>
      <c r="T11" s="339"/>
      <c r="U11" s="342" t="s">
        <v>58</v>
      </c>
      <c r="V11" s="343"/>
      <c r="W11" s="344" t="s">
        <v>59</v>
      </c>
      <c r="X11" s="345"/>
      <c r="Y11" s="343" t="s">
        <v>60</v>
      </c>
      <c r="Z11" s="346"/>
      <c r="AA11" s="336" t="s">
        <v>61</v>
      </c>
      <c r="AB11" s="340"/>
      <c r="AC11" s="337"/>
      <c r="AD11" s="352"/>
      <c r="AE11" s="355"/>
      <c r="AF11" s="4"/>
    </row>
    <row r="12" spans="1:32" s="16" customFormat="1" ht="53.1" customHeight="1" thickBot="1" x14ac:dyDescent="0.25">
      <c r="A12" s="14"/>
      <c r="B12" s="198" t="s">
        <v>62</v>
      </c>
      <c r="C12" s="199" t="s">
        <v>63</v>
      </c>
      <c r="D12" s="200" t="s">
        <v>62</v>
      </c>
      <c r="E12" s="199" t="s">
        <v>63</v>
      </c>
      <c r="F12" s="200" t="s">
        <v>62</v>
      </c>
      <c r="G12" s="199" t="s">
        <v>63</v>
      </c>
      <c r="H12" s="201" t="s">
        <v>64</v>
      </c>
      <c r="I12" s="200" t="s">
        <v>62</v>
      </c>
      <c r="J12" s="199" t="s">
        <v>63</v>
      </c>
      <c r="K12" s="200" t="s">
        <v>62</v>
      </c>
      <c r="L12" s="199" t="s">
        <v>63</v>
      </c>
      <c r="M12" s="200" t="s">
        <v>62</v>
      </c>
      <c r="N12" s="199" t="s">
        <v>63</v>
      </c>
      <c r="O12" s="200" t="s">
        <v>62</v>
      </c>
      <c r="P12" s="202" t="s">
        <v>63</v>
      </c>
      <c r="Q12" s="199" t="s">
        <v>65</v>
      </c>
      <c r="R12" s="200" t="s">
        <v>62</v>
      </c>
      <c r="S12" s="202" t="s">
        <v>63</v>
      </c>
      <c r="T12" s="199" t="s">
        <v>65</v>
      </c>
      <c r="U12" s="200" t="s">
        <v>62</v>
      </c>
      <c r="V12" s="199" t="s">
        <v>63</v>
      </c>
      <c r="W12" s="200" t="s">
        <v>62</v>
      </c>
      <c r="X12" s="199" t="s">
        <v>63</v>
      </c>
      <c r="Y12" s="200" t="s">
        <v>62</v>
      </c>
      <c r="Z12" s="199" t="s">
        <v>63</v>
      </c>
      <c r="AA12" s="200" t="s">
        <v>62</v>
      </c>
      <c r="AB12" s="202" t="s">
        <v>63</v>
      </c>
      <c r="AC12" s="199" t="s">
        <v>65</v>
      </c>
      <c r="AD12" s="353"/>
      <c r="AE12" s="356"/>
      <c r="AF12" s="15"/>
    </row>
    <row r="13" spans="1:32" s="5" customFormat="1" ht="21" customHeight="1" x14ac:dyDescent="0.2">
      <c r="A13" s="3"/>
      <c r="B13" s="56"/>
      <c r="C13" s="58"/>
      <c r="D13" s="59"/>
      <c r="E13" s="58"/>
      <c r="F13" s="59"/>
      <c r="G13" s="58"/>
      <c r="H13" s="389"/>
      <c r="I13" s="59"/>
      <c r="J13" s="58"/>
      <c r="K13" s="59"/>
      <c r="L13" s="58"/>
      <c r="M13" s="59"/>
      <c r="N13" s="58"/>
      <c r="O13" s="59"/>
      <c r="P13" s="60"/>
      <c r="Q13" s="57"/>
      <c r="R13" s="59"/>
      <c r="S13" s="60"/>
      <c r="T13" s="57"/>
      <c r="U13" s="59"/>
      <c r="V13" s="58"/>
      <c r="W13" s="59"/>
      <c r="X13" s="58"/>
      <c r="Y13" s="59"/>
      <c r="Z13" s="58"/>
      <c r="AA13" s="59"/>
      <c r="AB13" s="60"/>
      <c r="AC13" s="57"/>
      <c r="AD13" s="33"/>
      <c r="AE13" s="82">
        <v>1</v>
      </c>
      <c r="AF13" s="50"/>
    </row>
    <row r="14" spans="1:32" s="5" customFormat="1" ht="21" customHeight="1" x14ac:dyDescent="0.2">
      <c r="A14" s="3"/>
      <c r="B14" s="61"/>
      <c r="C14" s="62"/>
      <c r="D14" s="63"/>
      <c r="E14" s="62"/>
      <c r="F14" s="63"/>
      <c r="G14" s="62"/>
      <c r="H14" s="389"/>
      <c r="I14" s="63"/>
      <c r="J14" s="62"/>
      <c r="K14" s="63"/>
      <c r="L14" s="62"/>
      <c r="M14" s="63"/>
      <c r="N14" s="62"/>
      <c r="O14" s="63"/>
      <c r="P14" s="64"/>
      <c r="Q14" s="62"/>
      <c r="R14" s="63"/>
      <c r="S14" s="64"/>
      <c r="T14" s="62"/>
      <c r="U14" s="63"/>
      <c r="V14" s="62"/>
      <c r="W14" s="63"/>
      <c r="X14" s="62"/>
      <c r="Y14" s="63"/>
      <c r="Z14" s="62"/>
      <c r="AA14" s="63"/>
      <c r="AB14" s="64"/>
      <c r="AC14" s="62"/>
      <c r="AD14" s="34"/>
      <c r="AE14" s="84">
        <f>AE13+1</f>
        <v>2</v>
      </c>
      <c r="AF14" s="50"/>
    </row>
    <row r="15" spans="1:32" s="5" customFormat="1" ht="21" customHeight="1" x14ac:dyDescent="0.2">
      <c r="A15" s="3"/>
      <c r="B15" s="61"/>
      <c r="C15" s="62"/>
      <c r="D15" s="63"/>
      <c r="E15" s="62"/>
      <c r="F15" s="63"/>
      <c r="G15" s="62"/>
      <c r="H15" s="389"/>
      <c r="I15" s="63"/>
      <c r="J15" s="62"/>
      <c r="K15" s="63"/>
      <c r="L15" s="62"/>
      <c r="M15" s="63"/>
      <c r="N15" s="62"/>
      <c r="O15" s="63"/>
      <c r="P15" s="64"/>
      <c r="Q15" s="62"/>
      <c r="R15" s="63"/>
      <c r="S15" s="64"/>
      <c r="T15" s="62"/>
      <c r="U15" s="63"/>
      <c r="V15" s="62"/>
      <c r="W15" s="63"/>
      <c r="X15" s="62"/>
      <c r="Y15" s="63"/>
      <c r="Z15" s="62"/>
      <c r="AA15" s="63"/>
      <c r="AB15" s="64"/>
      <c r="AC15" s="62"/>
      <c r="AD15" s="36"/>
      <c r="AE15" s="86">
        <f t="shared" ref="AE15:AE27" si="0">AE14+1</f>
        <v>3</v>
      </c>
      <c r="AF15" s="50"/>
    </row>
    <row r="16" spans="1:32" s="5" customFormat="1" ht="21" customHeight="1" x14ac:dyDescent="0.2">
      <c r="A16" s="3"/>
      <c r="B16" s="61"/>
      <c r="C16" s="62"/>
      <c r="D16" s="63"/>
      <c r="E16" s="62"/>
      <c r="F16" s="63"/>
      <c r="G16" s="62"/>
      <c r="H16" s="389"/>
      <c r="I16" s="63"/>
      <c r="J16" s="62"/>
      <c r="K16" s="63"/>
      <c r="L16" s="62"/>
      <c r="M16" s="63"/>
      <c r="N16" s="62"/>
      <c r="O16" s="63"/>
      <c r="P16" s="64"/>
      <c r="Q16" s="62"/>
      <c r="R16" s="63"/>
      <c r="S16" s="64"/>
      <c r="T16" s="62"/>
      <c r="U16" s="63"/>
      <c r="V16" s="62"/>
      <c r="W16" s="63"/>
      <c r="X16" s="62"/>
      <c r="Y16" s="63"/>
      <c r="Z16" s="62"/>
      <c r="AA16" s="63"/>
      <c r="AB16" s="64"/>
      <c r="AC16" s="62"/>
      <c r="AD16" s="34"/>
      <c r="AE16" s="86">
        <f t="shared" si="0"/>
        <v>4</v>
      </c>
      <c r="AF16" s="50"/>
    </row>
    <row r="17" spans="1:67" s="5" customFormat="1" ht="21" customHeight="1" x14ac:dyDescent="0.2">
      <c r="A17" s="3"/>
      <c r="B17" s="61"/>
      <c r="C17" s="62"/>
      <c r="D17" s="63"/>
      <c r="E17" s="62"/>
      <c r="F17" s="63"/>
      <c r="G17" s="62"/>
      <c r="H17" s="389"/>
      <c r="I17" s="63"/>
      <c r="J17" s="62"/>
      <c r="K17" s="63"/>
      <c r="L17" s="62"/>
      <c r="M17" s="63"/>
      <c r="N17" s="62"/>
      <c r="O17" s="63"/>
      <c r="P17" s="64"/>
      <c r="Q17" s="62"/>
      <c r="R17" s="63"/>
      <c r="S17" s="64"/>
      <c r="T17" s="62"/>
      <c r="U17" s="63"/>
      <c r="V17" s="62"/>
      <c r="W17" s="63"/>
      <c r="X17" s="62"/>
      <c r="Y17" s="63"/>
      <c r="Z17" s="62"/>
      <c r="AA17" s="63"/>
      <c r="AB17" s="64"/>
      <c r="AC17" s="62"/>
      <c r="AD17" s="36"/>
      <c r="AE17" s="86">
        <f t="shared" si="0"/>
        <v>5</v>
      </c>
      <c r="AF17" s="50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11"/>
      <c r="BG17" s="11"/>
      <c r="BH17" s="11"/>
      <c r="BI17" s="11"/>
      <c r="BJ17" s="209"/>
      <c r="BK17" s="209"/>
      <c r="BL17" s="209"/>
      <c r="BM17" s="209"/>
      <c r="BN17" s="209"/>
      <c r="BO17" s="209"/>
    </row>
    <row r="18" spans="1:67" s="5" customFormat="1" ht="21" customHeight="1" x14ac:dyDescent="0.2">
      <c r="A18" s="3"/>
      <c r="B18" s="61"/>
      <c r="C18" s="62"/>
      <c r="D18" s="63"/>
      <c r="E18" s="62"/>
      <c r="F18" s="63"/>
      <c r="G18" s="62"/>
      <c r="H18" s="389"/>
      <c r="I18" s="63"/>
      <c r="J18" s="62"/>
      <c r="K18" s="63"/>
      <c r="L18" s="62"/>
      <c r="M18" s="63"/>
      <c r="N18" s="62"/>
      <c r="O18" s="63"/>
      <c r="P18" s="64"/>
      <c r="Q18" s="62"/>
      <c r="R18" s="63"/>
      <c r="S18" s="64"/>
      <c r="T18" s="62"/>
      <c r="U18" s="63"/>
      <c r="V18" s="62"/>
      <c r="W18" s="63"/>
      <c r="X18" s="62"/>
      <c r="Y18" s="63"/>
      <c r="Z18" s="62"/>
      <c r="AA18" s="63"/>
      <c r="AB18" s="64"/>
      <c r="AC18" s="62"/>
      <c r="AD18" s="34"/>
      <c r="AE18" s="86">
        <f t="shared" si="0"/>
        <v>6</v>
      </c>
      <c r="AF18" s="50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11"/>
      <c r="BG18" s="11"/>
      <c r="BH18" s="11"/>
      <c r="BI18" s="11"/>
      <c r="BJ18" s="210"/>
      <c r="BK18" s="210"/>
      <c r="BL18" s="210"/>
      <c r="BM18" s="210"/>
      <c r="BN18" s="210"/>
      <c r="BO18" s="210"/>
    </row>
    <row r="19" spans="1:67" s="5" customFormat="1" ht="21" customHeight="1" x14ac:dyDescent="0.2">
      <c r="A19" s="3"/>
      <c r="B19" s="61"/>
      <c r="C19" s="62"/>
      <c r="D19" s="63"/>
      <c r="E19" s="62"/>
      <c r="F19" s="63"/>
      <c r="G19" s="62"/>
      <c r="H19" s="389"/>
      <c r="I19" s="63"/>
      <c r="J19" s="62"/>
      <c r="K19" s="63"/>
      <c r="L19" s="62"/>
      <c r="M19" s="63"/>
      <c r="N19" s="62"/>
      <c r="O19" s="63"/>
      <c r="P19" s="64"/>
      <c r="Q19" s="62"/>
      <c r="R19" s="63"/>
      <c r="S19" s="64"/>
      <c r="T19" s="62"/>
      <c r="U19" s="63"/>
      <c r="V19" s="62"/>
      <c r="W19" s="63"/>
      <c r="X19" s="62"/>
      <c r="Y19" s="63"/>
      <c r="Z19" s="62"/>
      <c r="AA19" s="63"/>
      <c r="AB19" s="64"/>
      <c r="AC19" s="62"/>
      <c r="AD19" s="36"/>
      <c r="AE19" s="86">
        <f t="shared" si="0"/>
        <v>7</v>
      </c>
      <c r="AF19" s="50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11"/>
      <c r="BG19" s="11"/>
      <c r="BH19" s="11"/>
      <c r="BI19" s="11"/>
      <c r="BJ19" s="11"/>
      <c r="BK19" s="11"/>
      <c r="BL19" s="11"/>
      <c r="BM19" s="11"/>
      <c r="BN19" s="11"/>
      <c r="BO19" s="11"/>
    </row>
    <row r="20" spans="1:67" s="5" customFormat="1" ht="21" customHeight="1" thickBot="1" x14ac:dyDescent="0.25">
      <c r="A20" s="3"/>
      <c r="B20" s="65"/>
      <c r="C20" s="66"/>
      <c r="D20" s="67"/>
      <c r="E20" s="66"/>
      <c r="F20" s="67"/>
      <c r="G20" s="66"/>
      <c r="H20" s="389"/>
      <c r="I20" s="67"/>
      <c r="J20" s="66"/>
      <c r="K20" s="67"/>
      <c r="L20" s="66"/>
      <c r="M20" s="67"/>
      <c r="N20" s="66"/>
      <c r="O20" s="67"/>
      <c r="P20" s="68"/>
      <c r="Q20" s="66"/>
      <c r="R20" s="67"/>
      <c r="S20" s="68"/>
      <c r="T20" s="66"/>
      <c r="U20" s="67"/>
      <c r="V20" s="66"/>
      <c r="W20" s="67"/>
      <c r="X20" s="66"/>
      <c r="Y20" s="67"/>
      <c r="Z20" s="66"/>
      <c r="AA20" s="67"/>
      <c r="AB20" s="68"/>
      <c r="AC20" s="66"/>
      <c r="AD20" s="34"/>
      <c r="AE20" s="86">
        <f t="shared" si="0"/>
        <v>8</v>
      </c>
      <c r="AF20" s="4"/>
      <c r="AI20" s="243"/>
      <c r="AJ20" s="243"/>
      <c r="AK20" s="243"/>
      <c r="AL20" s="243"/>
      <c r="AM20" s="244"/>
      <c r="AN20" s="244"/>
      <c r="AO20" s="244"/>
      <c r="AP20" s="244"/>
      <c r="AQ20" s="244"/>
      <c r="AR20" s="244"/>
      <c r="AS20" s="244"/>
      <c r="AT20" s="13"/>
      <c r="AU20" s="13"/>
      <c r="AV20" s="13"/>
      <c r="AW20" s="13"/>
      <c r="AX20" s="245"/>
      <c r="AY20" s="245"/>
      <c r="AZ20" s="245"/>
      <c r="BA20" s="245"/>
      <c r="BB20" s="244"/>
      <c r="BC20" s="244"/>
      <c r="BD20" s="244"/>
      <c r="BE20" s="244"/>
      <c r="BF20" s="12"/>
      <c r="BG20" s="12"/>
      <c r="BH20" s="12"/>
      <c r="BI20" s="12"/>
      <c r="BJ20" s="209"/>
      <c r="BK20" s="209"/>
      <c r="BL20" s="209"/>
      <c r="BM20" s="209"/>
      <c r="BN20" s="209"/>
      <c r="BO20" s="209"/>
    </row>
    <row r="21" spans="1:67" s="5" customFormat="1" ht="21" hidden="1" customHeight="1" x14ac:dyDescent="0.2">
      <c r="A21" s="3"/>
      <c r="B21" s="65"/>
      <c r="C21" s="66"/>
      <c r="D21" s="67"/>
      <c r="E21" s="66"/>
      <c r="F21" s="67"/>
      <c r="G21" s="66"/>
      <c r="H21" s="389"/>
      <c r="I21" s="67"/>
      <c r="J21" s="66"/>
      <c r="K21" s="67"/>
      <c r="L21" s="66"/>
      <c r="M21" s="67"/>
      <c r="N21" s="66"/>
      <c r="O21" s="67"/>
      <c r="P21" s="68"/>
      <c r="Q21" s="66"/>
      <c r="R21" s="67"/>
      <c r="S21" s="68"/>
      <c r="T21" s="66"/>
      <c r="U21" s="67"/>
      <c r="V21" s="66"/>
      <c r="W21" s="67"/>
      <c r="X21" s="66"/>
      <c r="Y21" s="67"/>
      <c r="Z21" s="66"/>
      <c r="AA21" s="67"/>
      <c r="AB21" s="68"/>
      <c r="AC21" s="66"/>
      <c r="AD21" s="36"/>
      <c r="AE21" s="86">
        <f t="shared" si="0"/>
        <v>9</v>
      </c>
      <c r="AF21" s="4"/>
      <c r="AI21" s="121"/>
      <c r="AJ21" s="121"/>
      <c r="AK21" s="121"/>
      <c r="AL21" s="121"/>
      <c r="AM21" s="122"/>
      <c r="AN21" s="122"/>
      <c r="AO21" s="122"/>
      <c r="AP21" s="122"/>
      <c r="AQ21" s="122"/>
      <c r="AR21" s="122"/>
      <c r="AS21" s="122"/>
      <c r="AT21" s="13"/>
      <c r="AU21" s="13"/>
      <c r="AV21" s="13"/>
      <c r="AW21" s="13"/>
      <c r="AX21" s="123"/>
      <c r="AY21" s="123"/>
      <c r="AZ21" s="123"/>
      <c r="BA21" s="123"/>
      <c r="BB21" s="122"/>
      <c r="BC21" s="122"/>
      <c r="BD21" s="122"/>
      <c r="BE21" s="122"/>
      <c r="BF21" s="12"/>
      <c r="BG21" s="12"/>
      <c r="BH21" s="12"/>
      <c r="BI21" s="12"/>
      <c r="BJ21" s="124"/>
      <c r="BK21" s="124"/>
      <c r="BL21" s="124"/>
      <c r="BM21" s="124"/>
      <c r="BN21" s="124"/>
      <c r="BO21" s="124"/>
    </row>
    <row r="22" spans="1:67" s="5" customFormat="1" ht="21" hidden="1" customHeight="1" x14ac:dyDescent="0.2">
      <c r="A22" s="3"/>
      <c r="B22" s="65"/>
      <c r="C22" s="66"/>
      <c r="D22" s="67"/>
      <c r="E22" s="66"/>
      <c r="F22" s="67"/>
      <c r="G22" s="66"/>
      <c r="H22" s="389"/>
      <c r="I22" s="67"/>
      <c r="J22" s="66"/>
      <c r="K22" s="67"/>
      <c r="L22" s="66"/>
      <c r="M22" s="67"/>
      <c r="N22" s="66"/>
      <c r="O22" s="67"/>
      <c r="P22" s="68"/>
      <c r="Q22" s="66"/>
      <c r="R22" s="67"/>
      <c r="S22" s="68"/>
      <c r="T22" s="66"/>
      <c r="U22" s="67"/>
      <c r="V22" s="66"/>
      <c r="W22" s="67"/>
      <c r="X22" s="66"/>
      <c r="Y22" s="67"/>
      <c r="Z22" s="66"/>
      <c r="AA22" s="67"/>
      <c r="AB22" s="68"/>
      <c r="AC22" s="66"/>
      <c r="AD22" s="34"/>
      <c r="AE22" s="86">
        <f t="shared" si="0"/>
        <v>10</v>
      </c>
      <c r="AF22" s="4"/>
      <c r="AI22" s="121"/>
      <c r="AJ22" s="121"/>
      <c r="AK22" s="121"/>
      <c r="AL22" s="121"/>
      <c r="AM22" s="122"/>
      <c r="AN22" s="122"/>
      <c r="AO22" s="122"/>
      <c r="AP22" s="122"/>
      <c r="AQ22" s="122"/>
      <c r="AR22" s="122"/>
      <c r="AS22" s="122"/>
      <c r="AT22" s="13"/>
      <c r="AU22" s="13"/>
      <c r="AV22" s="13"/>
      <c r="AW22" s="13"/>
      <c r="AX22" s="123"/>
      <c r="AY22" s="123"/>
      <c r="AZ22" s="123"/>
      <c r="BA22" s="123"/>
      <c r="BB22" s="122"/>
      <c r="BC22" s="122"/>
      <c r="BD22" s="122"/>
      <c r="BE22" s="122"/>
      <c r="BF22" s="12"/>
      <c r="BG22" s="12"/>
      <c r="BH22" s="12"/>
      <c r="BI22" s="12"/>
      <c r="BJ22" s="124"/>
      <c r="BK22" s="124"/>
      <c r="BL22" s="124"/>
      <c r="BM22" s="124"/>
      <c r="BN22" s="124"/>
      <c r="BO22" s="124"/>
    </row>
    <row r="23" spans="1:67" s="5" customFormat="1" ht="21" hidden="1" customHeight="1" x14ac:dyDescent="0.2">
      <c r="A23" s="3"/>
      <c r="B23" s="61"/>
      <c r="C23" s="62"/>
      <c r="D23" s="63"/>
      <c r="E23" s="62"/>
      <c r="F23" s="63"/>
      <c r="G23" s="62"/>
      <c r="H23" s="389"/>
      <c r="I23" s="63"/>
      <c r="J23" s="62"/>
      <c r="K23" s="63"/>
      <c r="L23" s="62"/>
      <c r="M23" s="63"/>
      <c r="N23" s="62"/>
      <c r="O23" s="63"/>
      <c r="P23" s="64"/>
      <c r="Q23" s="62"/>
      <c r="R23" s="63"/>
      <c r="S23" s="64"/>
      <c r="T23" s="62"/>
      <c r="U23" s="63"/>
      <c r="V23" s="62"/>
      <c r="W23" s="63"/>
      <c r="X23" s="62"/>
      <c r="Y23" s="63"/>
      <c r="Z23" s="62"/>
      <c r="AA23" s="63"/>
      <c r="AB23" s="64"/>
      <c r="AC23" s="62"/>
      <c r="AD23" s="36"/>
      <c r="AE23" s="86">
        <f t="shared" si="0"/>
        <v>11</v>
      </c>
      <c r="AF23" s="4"/>
      <c r="AI23" s="121"/>
      <c r="AJ23" s="121"/>
      <c r="AK23" s="121"/>
      <c r="AL23" s="121"/>
      <c r="AM23" s="122"/>
      <c r="AN23" s="122"/>
      <c r="AO23" s="122"/>
      <c r="AP23" s="122"/>
      <c r="AQ23" s="122"/>
      <c r="AR23" s="122"/>
      <c r="AS23" s="122"/>
      <c r="AT23" s="13"/>
      <c r="AU23" s="13"/>
      <c r="AV23" s="13"/>
      <c r="AW23" s="13"/>
      <c r="AX23" s="123"/>
      <c r="AY23" s="123"/>
      <c r="AZ23" s="123"/>
      <c r="BA23" s="123"/>
      <c r="BB23" s="122"/>
      <c r="BC23" s="122"/>
      <c r="BD23" s="122"/>
      <c r="BE23" s="122"/>
      <c r="BF23" s="12"/>
      <c r="BG23" s="12"/>
      <c r="BH23" s="12"/>
      <c r="BI23" s="12"/>
      <c r="BJ23" s="124"/>
      <c r="BK23" s="124"/>
      <c r="BL23" s="124"/>
      <c r="BM23" s="124"/>
      <c r="BN23" s="124"/>
      <c r="BO23" s="124"/>
    </row>
    <row r="24" spans="1:67" s="5" customFormat="1" ht="21" hidden="1" customHeight="1" x14ac:dyDescent="0.2">
      <c r="A24" s="3"/>
      <c r="B24" s="65"/>
      <c r="C24" s="66"/>
      <c r="D24" s="67"/>
      <c r="E24" s="66"/>
      <c r="F24" s="67"/>
      <c r="G24" s="66"/>
      <c r="H24" s="389"/>
      <c r="I24" s="67"/>
      <c r="J24" s="66"/>
      <c r="K24" s="67"/>
      <c r="L24" s="66"/>
      <c r="M24" s="67"/>
      <c r="N24" s="66"/>
      <c r="O24" s="67"/>
      <c r="P24" s="68"/>
      <c r="Q24" s="66"/>
      <c r="R24" s="67"/>
      <c r="S24" s="68"/>
      <c r="T24" s="66"/>
      <c r="U24" s="67"/>
      <c r="V24" s="66"/>
      <c r="W24" s="67"/>
      <c r="X24" s="66"/>
      <c r="Y24" s="67"/>
      <c r="Z24" s="66"/>
      <c r="AA24" s="67"/>
      <c r="AB24" s="68"/>
      <c r="AC24" s="66"/>
      <c r="AD24" s="34"/>
      <c r="AE24" s="86">
        <f t="shared" si="0"/>
        <v>12</v>
      </c>
      <c r="AF24" s="4"/>
      <c r="AI24" s="121"/>
      <c r="AJ24" s="121"/>
      <c r="AK24" s="121"/>
      <c r="AL24" s="121"/>
      <c r="AM24" s="122"/>
      <c r="AN24" s="122"/>
      <c r="AO24" s="122"/>
      <c r="AP24" s="122"/>
      <c r="AQ24" s="122"/>
      <c r="AR24" s="122"/>
      <c r="AS24" s="122"/>
      <c r="AT24" s="13"/>
      <c r="AU24" s="13"/>
      <c r="AV24" s="13"/>
      <c r="AW24" s="13"/>
      <c r="AX24" s="123"/>
      <c r="AY24" s="123"/>
      <c r="AZ24" s="123"/>
      <c r="BA24" s="123"/>
      <c r="BB24" s="122"/>
      <c r="BC24" s="122"/>
      <c r="BD24" s="122"/>
      <c r="BE24" s="122"/>
      <c r="BF24" s="12"/>
      <c r="BG24" s="12"/>
      <c r="BH24" s="12"/>
      <c r="BI24" s="12"/>
      <c r="BJ24" s="124"/>
      <c r="BK24" s="124"/>
      <c r="BL24" s="124"/>
      <c r="BM24" s="124"/>
      <c r="BN24" s="124"/>
      <c r="BO24" s="124"/>
    </row>
    <row r="25" spans="1:67" s="5" customFormat="1" ht="21" hidden="1" customHeight="1" x14ac:dyDescent="0.2">
      <c r="A25" s="3"/>
      <c r="B25" s="65"/>
      <c r="C25" s="66"/>
      <c r="D25" s="67"/>
      <c r="E25" s="66"/>
      <c r="F25" s="67"/>
      <c r="G25" s="66"/>
      <c r="H25" s="389"/>
      <c r="I25" s="67"/>
      <c r="J25" s="66"/>
      <c r="K25" s="67"/>
      <c r="L25" s="66"/>
      <c r="M25" s="67"/>
      <c r="N25" s="66"/>
      <c r="O25" s="67"/>
      <c r="P25" s="68"/>
      <c r="Q25" s="66"/>
      <c r="R25" s="67"/>
      <c r="S25" s="68"/>
      <c r="T25" s="66"/>
      <c r="U25" s="67"/>
      <c r="V25" s="66"/>
      <c r="W25" s="67"/>
      <c r="X25" s="66"/>
      <c r="Y25" s="67"/>
      <c r="Z25" s="66"/>
      <c r="AA25" s="67"/>
      <c r="AB25" s="68"/>
      <c r="AC25" s="66"/>
      <c r="AD25" s="36"/>
      <c r="AE25" s="86">
        <f t="shared" si="0"/>
        <v>13</v>
      </c>
      <c r="AF25" s="4"/>
      <c r="AI25" s="121"/>
      <c r="AJ25" s="121"/>
      <c r="AK25" s="121"/>
      <c r="AL25" s="121"/>
      <c r="AM25" s="122"/>
      <c r="AN25" s="122"/>
      <c r="AO25" s="122"/>
      <c r="AP25" s="122"/>
      <c r="AQ25" s="122"/>
      <c r="AR25" s="122"/>
      <c r="AS25" s="122"/>
      <c r="AT25" s="13"/>
      <c r="AU25" s="13"/>
      <c r="AV25" s="13"/>
      <c r="AW25" s="13"/>
      <c r="AX25" s="123"/>
      <c r="AY25" s="123"/>
      <c r="AZ25" s="123"/>
      <c r="BA25" s="123"/>
      <c r="BB25" s="122"/>
      <c r="BC25" s="122"/>
      <c r="BD25" s="122"/>
      <c r="BE25" s="122"/>
      <c r="BF25" s="12"/>
      <c r="BG25" s="12"/>
      <c r="BH25" s="12"/>
      <c r="BI25" s="12"/>
      <c r="BJ25" s="124"/>
      <c r="BK25" s="124"/>
      <c r="BL25" s="124"/>
      <c r="BM25" s="124"/>
      <c r="BN25" s="124"/>
      <c r="BO25" s="124"/>
    </row>
    <row r="26" spans="1:67" s="5" customFormat="1" ht="21" hidden="1" customHeight="1" x14ac:dyDescent="0.2">
      <c r="A26" s="3"/>
      <c r="B26" s="65"/>
      <c r="C26" s="66"/>
      <c r="D26" s="67"/>
      <c r="E26" s="66"/>
      <c r="F26" s="67"/>
      <c r="G26" s="66"/>
      <c r="H26" s="389"/>
      <c r="I26" s="67"/>
      <c r="J26" s="66"/>
      <c r="K26" s="67"/>
      <c r="L26" s="66"/>
      <c r="M26" s="67"/>
      <c r="N26" s="66"/>
      <c r="O26" s="67"/>
      <c r="P26" s="68"/>
      <c r="Q26" s="66"/>
      <c r="R26" s="67"/>
      <c r="S26" s="68"/>
      <c r="T26" s="66"/>
      <c r="U26" s="67"/>
      <c r="V26" s="66"/>
      <c r="W26" s="67"/>
      <c r="X26" s="66"/>
      <c r="Y26" s="67"/>
      <c r="Z26" s="66"/>
      <c r="AA26" s="67"/>
      <c r="AB26" s="68"/>
      <c r="AC26" s="66"/>
      <c r="AD26" s="34"/>
      <c r="AE26" s="86">
        <f t="shared" si="0"/>
        <v>14</v>
      </c>
      <c r="AF26" s="4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1"/>
      <c r="BE26" s="11"/>
      <c r="BF26" s="12"/>
      <c r="BG26" s="12"/>
      <c r="BH26" s="12"/>
      <c r="BI26" s="12"/>
      <c r="BJ26" s="210"/>
      <c r="BK26" s="210"/>
      <c r="BL26" s="210"/>
      <c r="BM26" s="210"/>
      <c r="BN26" s="210"/>
      <c r="BO26" s="210"/>
    </row>
    <row r="27" spans="1:67" s="5" customFormat="1" ht="21" hidden="1" customHeight="1" thickBot="1" x14ac:dyDescent="0.25">
      <c r="A27" s="3"/>
      <c r="B27" s="65"/>
      <c r="C27" s="66"/>
      <c r="D27" s="67"/>
      <c r="E27" s="66"/>
      <c r="F27" s="67"/>
      <c r="G27" s="66"/>
      <c r="H27" s="389"/>
      <c r="I27" s="67"/>
      <c r="J27" s="66"/>
      <c r="K27" s="67"/>
      <c r="L27" s="66"/>
      <c r="M27" s="67"/>
      <c r="N27" s="66"/>
      <c r="O27" s="67"/>
      <c r="P27" s="68"/>
      <c r="Q27" s="66"/>
      <c r="R27" s="67"/>
      <c r="S27" s="68"/>
      <c r="T27" s="66"/>
      <c r="U27" s="67"/>
      <c r="V27" s="66"/>
      <c r="W27" s="67"/>
      <c r="X27" s="66"/>
      <c r="Y27" s="67"/>
      <c r="Z27" s="66"/>
      <c r="AA27" s="67"/>
      <c r="AB27" s="68"/>
      <c r="AC27" s="66"/>
      <c r="AD27" s="35"/>
      <c r="AE27" s="86">
        <f t="shared" si="0"/>
        <v>15</v>
      </c>
      <c r="AF27" s="4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12"/>
      <c r="BH27" s="12"/>
      <c r="BI27" s="12"/>
      <c r="BJ27" s="210"/>
      <c r="BK27" s="210"/>
      <c r="BL27" s="210"/>
      <c r="BM27" s="210"/>
      <c r="BN27" s="210"/>
      <c r="BO27" s="210"/>
    </row>
    <row r="28" spans="1:67" s="5" customFormat="1" ht="21.75" x14ac:dyDescent="0.2">
      <c r="A28" s="3"/>
      <c r="B28" s="193">
        <f t="shared" ref="B28:AB28" si="1">SUM(B13:B27)</f>
        <v>0</v>
      </c>
      <c r="C28" s="88">
        <f t="shared" si="1"/>
        <v>0</v>
      </c>
      <c r="D28" s="89">
        <f t="shared" ref="D28:E28" si="2">SUM(D13:D27)</f>
        <v>0</v>
      </c>
      <c r="E28" s="88">
        <f t="shared" si="2"/>
        <v>0</v>
      </c>
      <c r="F28" s="89">
        <f t="shared" si="1"/>
        <v>0</v>
      </c>
      <c r="G28" s="88">
        <f t="shared" si="1"/>
        <v>0</v>
      </c>
      <c r="H28" s="90">
        <f t="shared" si="1"/>
        <v>0</v>
      </c>
      <c r="I28" s="89">
        <f t="shared" si="1"/>
        <v>0</v>
      </c>
      <c r="J28" s="88">
        <f t="shared" si="1"/>
        <v>0</v>
      </c>
      <c r="K28" s="89">
        <f t="shared" si="1"/>
        <v>0</v>
      </c>
      <c r="L28" s="88">
        <f t="shared" si="1"/>
        <v>0</v>
      </c>
      <c r="M28" s="89">
        <f t="shared" ref="M28:Q28" si="3">SUM(M13:M27)</f>
        <v>0</v>
      </c>
      <c r="N28" s="88">
        <f t="shared" si="3"/>
        <v>0</v>
      </c>
      <c r="O28" s="89">
        <f t="shared" si="3"/>
        <v>0</v>
      </c>
      <c r="P28" s="91">
        <f t="shared" si="3"/>
        <v>0</v>
      </c>
      <c r="Q28" s="88">
        <f t="shared" si="3"/>
        <v>0</v>
      </c>
      <c r="R28" s="89">
        <f t="shared" ref="R28:T28" si="4">SUM(R13:R27)</f>
        <v>0</v>
      </c>
      <c r="S28" s="91">
        <f t="shared" si="4"/>
        <v>0</v>
      </c>
      <c r="T28" s="88">
        <f t="shared" si="4"/>
        <v>0</v>
      </c>
      <c r="U28" s="89">
        <f t="shared" si="1"/>
        <v>0</v>
      </c>
      <c r="V28" s="88">
        <f t="shared" si="1"/>
        <v>0</v>
      </c>
      <c r="W28" s="89">
        <f t="shared" si="1"/>
        <v>0</v>
      </c>
      <c r="X28" s="88">
        <f t="shared" si="1"/>
        <v>0</v>
      </c>
      <c r="Y28" s="89">
        <f t="shared" si="1"/>
        <v>0</v>
      </c>
      <c r="Z28" s="88">
        <f t="shared" si="1"/>
        <v>0</v>
      </c>
      <c r="AA28" s="89">
        <f t="shared" si="1"/>
        <v>0</v>
      </c>
      <c r="AB28" s="91">
        <f t="shared" si="1"/>
        <v>0</v>
      </c>
      <c r="AC28" s="88">
        <f t="shared" ref="AC28" si="5">SUM(AC13:AC27)</f>
        <v>0</v>
      </c>
      <c r="AD28" s="248" t="s">
        <v>3</v>
      </c>
      <c r="AE28" s="249"/>
      <c r="AF28" s="4"/>
    </row>
    <row r="29" spans="1:67" s="5" customFormat="1" ht="21.75" x14ac:dyDescent="0.2">
      <c r="A29" s="3"/>
      <c r="B29" s="194"/>
      <c r="C29" s="62"/>
      <c r="D29" s="63"/>
      <c r="E29" s="62"/>
      <c r="F29" s="63"/>
      <c r="G29" s="62"/>
      <c r="H29" s="390"/>
      <c r="I29" s="63"/>
      <c r="J29" s="62"/>
      <c r="K29" s="63"/>
      <c r="L29" s="62"/>
      <c r="M29" s="63"/>
      <c r="N29" s="62"/>
      <c r="O29" s="63"/>
      <c r="P29" s="64"/>
      <c r="Q29" s="62"/>
      <c r="R29" s="63"/>
      <c r="S29" s="64"/>
      <c r="T29" s="62"/>
      <c r="U29" s="63"/>
      <c r="V29" s="62"/>
      <c r="W29" s="63"/>
      <c r="X29" s="62"/>
      <c r="Y29" s="63"/>
      <c r="Z29" s="62"/>
      <c r="AA29" s="63"/>
      <c r="AB29" s="64"/>
      <c r="AC29" s="62"/>
      <c r="AD29" s="250" t="s">
        <v>2</v>
      </c>
      <c r="AE29" s="251"/>
      <c r="AF29" s="4"/>
    </row>
    <row r="30" spans="1:67" s="5" customFormat="1" ht="21.75" thickBot="1" x14ac:dyDescent="0.25">
      <c r="A30" s="3"/>
      <c r="B30" s="195">
        <f t="shared" ref="B30:AB30" si="6">IF(SUM(B28:B29)=0,0,IF(B29=0,1*100.0001,IF(B28=0,1*-100.0001,(B28/B29*100-100))))</f>
        <v>0</v>
      </c>
      <c r="C30" s="93">
        <f t="shared" si="6"/>
        <v>0</v>
      </c>
      <c r="D30" s="94">
        <f t="shared" ref="D30" si="7">IF(SUM(D28:D29)=0,0,IF(D29=0,1*100.0001,IF(D28=0,1*-100.0001,(D28/D29*100-100))))</f>
        <v>0</v>
      </c>
      <c r="E30" s="93">
        <f t="shared" ref="E30" si="8">IF(SUM(E28:E29)=0,0,IF(E29=0,1*100.0001,IF(E28=0,1*-100.0001,(E28/E29*100-100))))</f>
        <v>0</v>
      </c>
      <c r="F30" s="94">
        <f t="shared" ref="F30" si="9">IF(SUM(F28:F29)=0,0,IF(F29=0,1*100.0001,IF(F28=0,1*-100.0001,(F28/F29*100-100))))</f>
        <v>0</v>
      </c>
      <c r="G30" s="93">
        <f t="shared" ref="G30" si="10">IF(SUM(G28:G29)=0,0,IF(G29=0,1*100.0001,IF(G28=0,1*-100.0001,(G28/G29*100-100))))</f>
        <v>0</v>
      </c>
      <c r="H30" s="95">
        <f t="shared" si="6"/>
        <v>0</v>
      </c>
      <c r="I30" s="94">
        <f t="shared" ref="I30" si="11">IF(SUM(I28:I29)=0,0,IF(I29=0,1*100.0001,IF(I28=0,1*-100.0001,(I28/I29*100-100))))</f>
        <v>0</v>
      </c>
      <c r="J30" s="93">
        <f t="shared" ref="J30" si="12">IF(SUM(J28:J29)=0,0,IF(J29=0,1*100.0001,IF(J28=0,1*-100.0001,(J28/J29*100-100))))</f>
        <v>0</v>
      </c>
      <c r="K30" s="94">
        <f t="shared" ref="K30" si="13">IF(SUM(K28:K29)=0,0,IF(K29=0,1*100.0001,IF(K28=0,1*-100.0001,(K28/K29*100-100))))</f>
        <v>0</v>
      </c>
      <c r="L30" s="93">
        <f t="shared" ref="L30" si="14">IF(SUM(L28:L29)=0,0,IF(L29=0,1*100.0001,IF(L28=0,1*-100.0001,(L28/L29*100-100))))</f>
        <v>0</v>
      </c>
      <c r="M30" s="94">
        <f t="shared" ref="M30" si="15">IF(SUM(M28:M29)=0,0,IF(M29=0,1*100.0001,IF(M28=0,1*-100.0001,(M28/M29*100-100))))</f>
        <v>0</v>
      </c>
      <c r="N30" s="93">
        <f t="shared" ref="N30" si="16">IF(SUM(N28:N29)=0,0,IF(N29=0,1*100.0001,IF(N28=0,1*-100.0001,(N28/N29*100-100))))</f>
        <v>0</v>
      </c>
      <c r="O30" s="94">
        <f t="shared" ref="O30" si="17">IF(SUM(O28:O29)=0,0,IF(O29=0,1*100.0001,IF(O28=0,1*-100.0001,(O28/O29*100-100))))</f>
        <v>0</v>
      </c>
      <c r="P30" s="96">
        <f t="shared" ref="P30" si="18">IF(SUM(P28:P29)=0,0,IF(P29=0,1*100.0001,IF(P28=0,1*-100.0001,(P28/P29*100-100))))</f>
        <v>0</v>
      </c>
      <c r="Q30" s="93">
        <f>IF(SUM(Q28:Q29)=0,0,IF(Q29=0,1*100.0001,IF(Q28=0,1*-100.0001,(Q28/Q29*100-100))))</f>
        <v>0</v>
      </c>
      <c r="R30" s="94">
        <f t="shared" ref="R30" si="19">IF(SUM(R28:R29)=0,0,IF(R29=0,1*100.0001,IF(R28=0,1*-100.0001,(R28/R29*100-100))))</f>
        <v>0</v>
      </c>
      <c r="S30" s="96">
        <f t="shared" ref="S30" si="20">IF(SUM(S28:S29)=0,0,IF(S29=0,1*100.0001,IF(S28=0,1*-100.0001,(S28/S29*100-100))))</f>
        <v>0</v>
      </c>
      <c r="T30" s="93">
        <f>IF(SUM(T28:T29)=0,0,IF(T29=0,1*100.0001,IF(T28=0,1*-100.0001,(T28/T29*100-100))))</f>
        <v>0</v>
      </c>
      <c r="U30" s="94">
        <f t="shared" si="6"/>
        <v>0</v>
      </c>
      <c r="V30" s="93">
        <f t="shared" si="6"/>
        <v>0</v>
      </c>
      <c r="W30" s="94">
        <f t="shared" si="6"/>
        <v>0</v>
      </c>
      <c r="X30" s="93">
        <f t="shared" si="6"/>
        <v>0</v>
      </c>
      <c r="Y30" s="94">
        <f t="shared" si="6"/>
        <v>0</v>
      </c>
      <c r="Z30" s="93">
        <f t="shared" si="6"/>
        <v>0</v>
      </c>
      <c r="AA30" s="94">
        <f t="shared" si="6"/>
        <v>0</v>
      </c>
      <c r="AB30" s="96">
        <f t="shared" si="6"/>
        <v>0</v>
      </c>
      <c r="AC30" s="93">
        <f>IF(SUM(AC28:AC29)=0,0,IF(AC29=0,1*100.0001,IF(AC28=0,1*-100.0001,(AC28/AC29*100-100))))</f>
        <v>0</v>
      </c>
      <c r="AD30" s="252" t="s">
        <v>5</v>
      </c>
      <c r="AE30" s="253"/>
      <c r="AF30" s="4"/>
    </row>
    <row r="31" spans="1:67" s="5" customFormat="1" ht="3.75" customHeight="1" thickBot="1" x14ac:dyDescent="0.55000000000000004">
      <c r="A31" s="7"/>
      <c r="B31" s="254"/>
      <c r="C31" s="254"/>
      <c r="D31" s="254"/>
      <c r="E31" s="254"/>
      <c r="F31" s="254"/>
      <c r="G31" s="254"/>
      <c r="H31" s="254"/>
      <c r="I31" s="254"/>
      <c r="J31" s="255"/>
      <c r="K31" s="255"/>
      <c r="L31" s="256"/>
      <c r="M31" s="256"/>
      <c r="N31" s="256"/>
      <c r="O31" s="135"/>
      <c r="P31" s="135"/>
      <c r="Q31" s="135"/>
      <c r="R31" s="120"/>
      <c r="S31" s="120"/>
      <c r="T31" s="257"/>
      <c r="U31" s="257"/>
      <c r="V31" s="257"/>
      <c r="W31" s="257"/>
      <c r="X31" s="257"/>
      <c r="Y31" s="257"/>
      <c r="Z31" s="257"/>
      <c r="AA31" s="257"/>
      <c r="AB31" s="257"/>
      <c r="AC31" s="247"/>
      <c r="AD31" s="247"/>
      <c r="AE31" s="247"/>
      <c r="AF31" s="8"/>
    </row>
    <row r="32" spans="1:67" ht="18" thickTop="1" x14ac:dyDescent="0.2"/>
  </sheetData>
  <sheetProtection algorithmName="SHA-512" hashValue="LFCylu58qRsIN13ZyXgL+p/J+gsbG6OTtz96+xYSyG6bTnJnEa2rXx6bs4TdaT5isvV+Sm/iSQVwdSvjV/QfUw==" saltValue="dbfC/XCwDTm/dLYjD7C8eA==" spinCount="100000" sheet="1" formatCells="0" formatColumns="0" formatRows="0" insertColumns="0" insertRows="0" insertHyperlinks="0" deleteColumns="0" deleteRows="0" sort="0" autoFilter="0" pivotTables="0"/>
  <mergeCells count="62">
    <mergeCell ref="AD9:AE9"/>
    <mergeCell ref="M9:N9"/>
    <mergeCell ref="O9:Q9"/>
    <mergeCell ref="R9:T9"/>
    <mergeCell ref="U9:X9"/>
    <mergeCell ref="Y9:Z9"/>
    <mergeCell ref="AA9:AC9"/>
    <mergeCell ref="AD28:AE28"/>
    <mergeCell ref="AD29:AE29"/>
    <mergeCell ref="AD30:AE30"/>
    <mergeCell ref="B31:I31"/>
    <mergeCell ref="J31:K31"/>
    <mergeCell ref="L31:N31"/>
    <mergeCell ref="T31:AB31"/>
    <mergeCell ref="AC31:AE31"/>
    <mergeCell ref="BJ26:BO27"/>
    <mergeCell ref="AI27:BF27"/>
    <mergeCell ref="AD10:AD12"/>
    <mergeCell ref="AE10:AE12"/>
    <mergeCell ref="AI17:BE19"/>
    <mergeCell ref="BJ17:BO17"/>
    <mergeCell ref="BJ18:BO18"/>
    <mergeCell ref="AI20:AL20"/>
    <mergeCell ref="AM20:AS20"/>
    <mergeCell ref="AX20:BA20"/>
    <mergeCell ref="BB20:BE20"/>
    <mergeCell ref="BJ20:BO20"/>
    <mergeCell ref="AC7:AE7"/>
    <mergeCell ref="B5:F6"/>
    <mergeCell ref="AC5:AE6"/>
    <mergeCell ref="W5:Z5"/>
    <mergeCell ref="S5:V5"/>
    <mergeCell ref="I5:L5"/>
    <mergeCell ref="M5:P5"/>
    <mergeCell ref="B7:F7"/>
    <mergeCell ref="H7:AA7"/>
    <mergeCell ref="A1:AF1"/>
    <mergeCell ref="B2:F2"/>
    <mergeCell ref="H2:AA3"/>
    <mergeCell ref="AC2:AE2"/>
    <mergeCell ref="B3:F3"/>
    <mergeCell ref="AC3:AE3"/>
    <mergeCell ref="B9:C9"/>
    <mergeCell ref="D9:E9"/>
    <mergeCell ref="F9:G9"/>
    <mergeCell ref="I9:J9"/>
    <mergeCell ref="K9:L9"/>
    <mergeCell ref="B10:E10"/>
    <mergeCell ref="F10:N10"/>
    <mergeCell ref="O10:AC10"/>
    <mergeCell ref="B11:C11"/>
    <mergeCell ref="D11:E11"/>
    <mergeCell ref="F11:G11"/>
    <mergeCell ref="I11:J11"/>
    <mergeCell ref="K11:L11"/>
    <mergeCell ref="M11:N11"/>
    <mergeCell ref="O11:Q11"/>
    <mergeCell ref="R11:T11"/>
    <mergeCell ref="U11:V11"/>
    <mergeCell ref="W11:X11"/>
    <mergeCell ref="Y11:Z11"/>
    <mergeCell ref="AA11:AC11"/>
  </mergeCells>
  <conditionalFormatting sqref="B28:AC28">
    <cfRule type="cellIs" dxfId="48" priority="3" operator="equal">
      <formula>0</formula>
    </cfRule>
    <cfRule type="cellIs" dxfId="47" priority="4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A6A-1A98-4065-9E1F-2D2C19044540}">
  <sheetPr>
    <tabColor indexed="11"/>
  </sheetPr>
  <dimension ref="A1:AI37"/>
  <sheetViews>
    <sheetView showGridLines="0" topLeftCell="A16" zoomScaleNormal="100" zoomScaleSheetLayoutView="100" workbookViewId="0">
      <selection activeCell="K43" sqref="K43"/>
    </sheetView>
  </sheetViews>
  <sheetFormatPr defaultColWidth="9.28515625" defaultRowHeight="17.25" x14ac:dyDescent="0.2"/>
  <cols>
    <col min="1" max="1" width="0.85546875" style="32" customWidth="1"/>
    <col min="2" max="7" width="4.42578125" style="32" customWidth="1"/>
    <col min="8" max="8" width="5.140625" style="32" customWidth="1"/>
    <col min="9" max="29" width="4.42578125" style="32" customWidth="1"/>
    <col min="30" max="30" width="15.7109375" style="32" customWidth="1"/>
    <col min="31" max="31" width="3.5703125" style="32" customWidth="1"/>
    <col min="32" max="32" width="0.7109375" style="32" customWidth="1"/>
    <col min="33" max="16384" width="9.28515625" style="32"/>
  </cols>
  <sheetData>
    <row r="1" spans="1:32" ht="5.25" customHeight="1" thickTop="1" thickBot="1" x14ac:dyDescent="0.25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7"/>
    </row>
    <row r="2" spans="1:32" ht="29.1" customHeight="1" x14ac:dyDescent="0.2">
      <c r="A2" s="1"/>
      <c r="B2" s="223" t="s">
        <v>21</v>
      </c>
      <c r="C2" s="224"/>
      <c r="D2" s="224"/>
      <c r="E2" s="224"/>
      <c r="F2" s="225"/>
      <c r="G2" s="69"/>
      <c r="H2" s="232" t="s">
        <v>46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70"/>
      <c r="AC2" s="217" t="s">
        <v>6</v>
      </c>
      <c r="AD2" s="218"/>
      <c r="AE2" s="219"/>
      <c r="AF2" s="2"/>
    </row>
    <row r="3" spans="1:32" ht="27" customHeight="1" thickBot="1" x14ac:dyDescent="0.25">
      <c r="A3" s="1"/>
      <c r="B3" s="360">
        <f>'Sabiqa Month B'!B3:F3</f>
        <v>0</v>
      </c>
      <c r="C3" s="361"/>
      <c r="D3" s="361"/>
      <c r="E3" s="361"/>
      <c r="F3" s="362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70"/>
      <c r="AC3" s="363">
        <f>'Sabiqa Month B'!AC3:AE3</f>
        <v>0</v>
      </c>
      <c r="AD3" s="364"/>
      <c r="AE3" s="365"/>
      <c r="AF3" s="2"/>
    </row>
    <row r="4" spans="1:32" ht="5.0999999999999996" customHeight="1" thickBot="1" x14ac:dyDescent="0.25">
      <c r="A4" s="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72"/>
      <c r="AD4" s="72"/>
      <c r="AE4" s="72"/>
      <c r="AF4" s="2"/>
    </row>
    <row r="5" spans="1:32" ht="23.25" customHeight="1" thickBot="1" x14ac:dyDescent="0.4">
      <c r="A5" s="1"/>
      <c r="B5" s="223" t="s">
        <v>66</v>
      </c>
      <c r="C5" s="224"/>
      <c r="D5" s="224"/>
      <c r="E5" s="224"/>
      <c r="F5" s="225"/>
      <c r="G5" s="73"/>
      <c r="I5" s="349">
        <v>6</v>
      </c>
      <c r="J5" s="349"/>
      <c r="K5" s="349"/>
      <c r="L5" s="349"/>
      <c r="M5" s="350" t="s">
        <v>17</v>
      </c>
      <c r="N5" s="281"/>
      <c r="O5" s="281"/>
      <c r="P5" s="281"/>
      <c r="Q5" s="138"/>
      <c r="R5" s="138"/>
      <c r="S5" s="359"/>
      <c r="T5" s="359"/>
      <c r="U5" s="359"/>
      <c r="V5" s="359"/>
      <c r="W5" s="322" t="s">
        <v>68</v>
      </c>
      <c r="X5" s="282"/>
      <c r="Y5" s="282"/>
      <c r="Z5" s="282"/>
      <c r="AA5" s="130"/>
      <c r="AB5" s="74"/>
      <c r="AC5" s="233" t="s">
        <v>67</v>
      </c>
      <c r="AD5" s="234"/>
      <c r="AE5" s="235"/>
      <c r="AF5" s="2"/>
    </row>
    <row r="6" spans="1:32" ht="5.25" customHeight="1" x14ac:dyDescent="0.35">
      <c r="A6" s="1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3"/>
      <c r="AA6" s="73"/>
      <c r="AB6" s="76"/>
      <c r="AC6" s="217"/>
      <c r="AD6" s="218"/>
      <c r="AE6" s="219"/>
      <c r="AF6" s="2"/>
    </row>
    <row r="7" spans="1:32" ht="27" customHeight="1" thickBot="1" x14ac:dyDescent="0.45">
      <c r="A7" s="1"/>
      <c r="B7" s="360">
        <f>'Sabiqa Month B'!B7:F7</f>
        <v>0</v>
      </c>
      <c r="C7" s="361"/>
      <c r="D7" s="361"/>
      <c r="E7" s="361"/>
      <c r="F7" s="362"/>
      <c r="G7" s="73"/>
      <c r="H7" s="258" t="s">
        <v>22</v>
      </c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60"/>
      <c r="AB7" s="77"/>
      <c r="AC7" s="366">
        <f>'Sabiqa Month B'!AC7:AE7</f>
        <v>0</v>
      </c>
      <c r="AD7" s="367"/>
      <c r="AE7" s="368"/>
      <c r="AF7" s="2"/>
    </row>
    <row r="8" spans="1:32" ht="4.5" customHeight="1" thickBot="1" x14ac:dyDescent="0.25">
      <c r="A8" s="1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2"/>
    </row>
    <row r="9" spans="1:32" s="5" customFormat="1" ht="15.75" x14ac:dyDescent="0.2">
      <c r="A9" s="3"/>
      <c r="B9" s="292">
        <v>25</v>
      </c>
      <c r="C9" s="294"/>
      <c r="D9" s="347">
        <v>24</v>
      </c>
      <c r="E9" s="294"/>
      <c r="F9" s="347">
        <v>23</v>
      </c>
      <c r="G9" s="294"/>
      <c r="H9" s="196">
        <v>22</v>
      </c>
      <c r="I9" s="347">
        <v>21</v>
      </c>
      <c r="J9" s="294"/>
      <c r="K9" s="347">
        <v>20</v>
      </c>
      <c r="L9" s="294"/>
      <c r="M9" s="347">
        <v>19</v>
      </c>
      <c r="N9" s="294"/>
      <c r="O9" s="295">
        <v>18</v>
      </c>
      <c r="P9" s="295"/>
      <c r="Q9" s="295"/>
      <c r="R9" s="347">
        <v>17</v>
      </c>
      <c r="S9" s="293"/>
      <c r="T9" s="294"/>
      <c r="U9" s="347">
        <v>16</v>
      </c>
      <c r="V9" s="293"/>
      <c r="W9" s="293"/>
      <c r="X9" s="294"/>
      <c r="Y9" s="347">
        <v>15</v>
      </c>
      <c r="Z9" s="294"/>
      <c r="AA9" s="295">
        <v>14</v>
      </c>
      <c r="AB9" s="295"/>
      <c r="AC9" s="295"/>
      <c r="AD9" s="369"/>
      <c r="AE9" s="370"/>
      <c r="AF9" s="4"/>
    </row>
    <row r="10" spans="1:32" s="5" customFormat="1" ht="21" x14ac:dyDescent="0.2">
      <c r="A10" s="3"/>
      <c r="B10" s="326" t="s">
        <v>51</v>
      </c>
      <c r="C10" s="327"/>
      <c r="D10" s="327"/>
      <c r="E10" s="328"/>
      <c r="F10" s="329" t="s">
        <v>52</v>
      </c>
      <c r="G10" s="329"/>
      <c r="H10" s="329"/>
      <c r="I10" s="329"/>
      <c r="J10" s="329"/>
      <c r="K10" s="329"/>
      <c r="L10" s="329"/>
      <c r="M10" s="329"/>
      <c r="N10" s="329"/>
      <c r="O10" s="330" t="s">
        <v>53</v>
      </c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31"/>
      <c r="AD10" s="371" t="s">
        <v>11</v>
      </c>
      <c r="AE10" s="374" t="s">
        <v>10</v>
      </c>
      <c r="AF10" s="4"/>
    </row>
    <row r="11" spans="1:32" s="5" customFormat="1" ht="63" customHeight="1" x14ac:dyDescent="0.2">
      <c r="A11" s="3"/>
      <c r="B11" s="332" t="s">
        <v>26</v>
      </c>
      <c r="C11" s="333"/>
      <c r="D11" s="334" t="s">
        <v>27</v>
      </c>
      <c r="E11" s="335"/>
      <c r="F11" s="336" t="s">
        <v>14</v>
      </c>
      <c r="G11" s="337"/>
      <c r="H11" s="197" t="s">
        <v>54</v>
      </c>
      <c r="I11" s="336" t="s">
        <v>15</v>
      </c>
      <c r="J11" s="337"/>
      <c r="K11" s="336" t="s">
        <v>16</v>
      </c>
      <c r="L11" s="337"/>
      <c r="M11" s="338" t="s">
        <v>55</v>
      </c>
      <c r="N11" s="339"/>
      <c r="O11" s="336" t="s">
        <v>56</v>
      </c>
      <c r="P11" s="340"/>
      <c r="Q11" s="337"/>
      <c r="R11" s="338" t="s">
        <v>57</v>
      </c>
      <c r="S11" s="341"/>
      <c r="T11" s="339"/>
      <c r="U11" s="342" t="s">
        <v>58</v>
      </c>
      <c r="V11" s="343"/>
      <c r="W11" s="344" t="s">
        <v>59</v>
      </c>
      <c r="X11" s="345"/>
      <c r="Y11" s="343" t="s">
        <v>60</v>
      </c>
      <c r="Z11" s="346"/>
      <c r="AA11" s="336" t="s">
        <v>61</v>
      </c>
      <c r="AB11" s="340"/>
      <c r="AC11" s="337"/>
      <c r="AD11" s="372"/>
      <c r="AE11" s="375"/>
      <c r="AF11" s="4"/>
    </row>
    <row r="12" spans="1:32" s="16" customFormat="1" ht="53.1" customHeight="1" thickBot="1" x14ac:dyDescent="0.25">
      <c r="A12" s="14"/>
      <c r="B12" s="198" t="s">
        <v>62</v>
      </c>
      <c r="C12" s="199" t="s">
        <v>63</v>
      </c>
      <c r="D12" s="200" t="s">
        <v>62</v>
      </c>
      <c r="E12" s="199" t="s">
        <v>63</v>
      </c>
      <c r="F12" s="200" t="s">
        <v>62</v>
      </c>
      <c r="G12" s="199" t="s">
        <v>63</v>
      </c>
      <c r="H12" s="201" t="s">
        <v>64</v>
      </c>
      <c r="I12" s="200" t="s">
        <v>62</v>
      </c>
      <c r="J12" s="199" t="s">
        <v>63</v>
      </c>
      <c r="K12" s="200" t="s">
        <v>62</v>
      </c>
      <c r="L12" s="199" t="s">
        <v>63</v>
      </c>
      <c r="M12" s="200" t="s">
        <v>62</v>
      </c>
      <c r="N12" s="199" t="s">
        <v>63</v>
      </c>
      <c r="O12" s="200" t="s">
        <v>62</v>
      </c>
      <c r="P12" s="202" t="s">
        <v>63</v>
      </c>
      <c r="Q12" s="199" t="s">
        <v>65</v>
      </c>
      <c r="R12" s="200" t="s">
        <v>62</v>
      </c>
      <c r="S12" s="202" t="s">
        <v>63</v>
      </c>
      <c r="T12" s="199" t="s">
        <v>65</v>
      </c>
      <c r="U12" s="200" t="s">
        <v>62</v>
      </c>
      <c r="V12" s="199" t="s">
        <v>63</v>
      </c>
      <c r="W12" s="200" t="s">
        <v>62</v>
      </c>
      <c r="X12" s="199" t="s">
        <v>63</v>
      </c>
      <c r="Y12" s="200" t="s">
        <v>62</v>
      </c>
      <c r="Z12" s="199" t="s">
        <v>63</v>
      </c>
      <c r="AA12" s="200" t="s">
        <v>62</v>
      </c>
      <c r="AB12" s="202" t="s">
        <v>63</v>
      </c>
      <c r="AC12" s="199" t="s">
        <v>65</v>
      </c>
      <c r="AD12" s="373"/>
      <c r="AE12" s="376"/>
      <c r="AF12" s="15"/>
    </row>
    <row r="13" spans="1:32" s="5" customFormat="1" ht="21" customHeight="1" x14ac:dyDescent="0.2">
      <c r="A13" s="3"/>
      <c r="B13" s="56"/>
      <c r="C13" s="58"/>
      <c r="D13" s="59"/>
      <c r="E13" s="58"/>
      <c r="F13" s="59"/>
      <c r="G13" s="58"/>
      <c r="H13" s="191"/>
      <c r="I13" s="59"/>
      <c r="J13" s="58"/>
      <c r="K13" s="59"/>
      <c r="L13" s="58"/>
      <c r="M13" s="59"/>
      <c r="N13" s="58"/>
      <c r="O13" s="59"/>
      <c r="P13" s="60"/>
      <c r="Q13" s="57"/>
      <c r="R13" s="59"/>
      <c r="S13" s="60"/>
      <c r="T13" s="57"/>
      <c r="U13" s="59"/>
      <c r="V13" s="58"/>
      <c r="W13" s="59"/>
      <c r="X13" s="58"/>
      <c r="Y13" s="59"/>
      <c r="Z13" s="58"/>
      <c r="AA13" s="59"/>
      <c r="AB13" s="60"/>
      <c r="AC13" s="57"/>
      <c r="AD13" s="391">
        <f>'Sabiqa Month B'!AD13</f>
        <v>0</v>
      </c>
      <c r="AE13" s="82">
        <v>1</v>
      </c>
      <c r="AF13" s="4"/>
    </row>
    <row r="14" spans="1:32" s="5" customFormat="1" ht="21" customHeight="1" x14ac:dyDescent="0.2">
      <c r="A14" s="3"/>
      <c r="B14" s="61"/>
      <c r="C14" s="62"/>
      <c r="D14" s="63"/>
      <c r="E14" s="62"/>
      <c r="F14" s="63"/>
      <c r="G14" s="62"/>
      <c r="H14" s="191"/>
      <c r="I14" s="63"/>
      <c r="J14" s="62"/>
      <c r="K14" s="63"/>
      <c r="L14" s="62"/>
      <c r="M14" s="63"/>
      <c r="N14" s="62"/>
      <c r="O14" s="63"/>
      <c r="P14" s="64"/>
      <c r="Q14" s="62"/>
      <c r="R14" s="63"/>
      <c r="S14" s="64"/>
      <c r="T14" s="62"/>
      <c r="U14" s="63"/>
      <c r="V14" s="62"/>
      <c r="W14" s="63"/>
      <c r="X14" s="62"/>
      <c r="Y14" s="63"/>
      <c r="Z14" s="62"/>
      <c r="AA14" s="63"/>
      <c r="AB14" s="64"/>
      <c r="AC14" s="62"/>
      <c r="AD14" s="392">
        <f>'Sabiqa Month B'!AD14</f>
        <v>0</v>
      </c>
      <c r="AE14" s="84">
        <f>AE13+1</f>
        <v>2</v>
      </c>
      <c r="AF14" s="4"/>
    </row>
    <row r="15" spans="1:32" s="5" customFormat="1" ht="21" customHeight="1" x14ac:dyDescent="0.2">
      <c r="A15" s="3"/>
      <c r="B15" s="61"/>
      <c r="C15" s="62"/>
      <c r="D15" s="63"/>
      <c r="E15" s="62"/>
      <c r="F15" s="63"/>
      <c r="G15" s="62"/>
      <c r="H15" s="191"/>
      <c r="I15" s="63"/>
      <c r="J15" s="62"/>
      <c r="K15" s="63"/>
      <c r="L15" s="62"/>
      <c r="M15" s="63"/>
      <c r="N15" s="62"/>
      <c r="O15" s="63"/>
      <c r="P15" s="64"/>
      <c r="Q15" s="62"/>
      <c r="R15" s="63"/>
      <c r="S15" s="64"/>
      <c r="T15" s="62"/>
      <c r="U15" s="63"/>
      <c r="V15" s="62"/>
      <c r="W15" s="63"/>
      <c r="X15" s="62"/>
      <c r="Y15" s="63"/>
      <c r="Z15" s="62"/>
      <c r="AA15" s="63"/>
      <c r="AB15" s="64"/>
      <c r="AC15" s="62"/>
      <c r="AD15" s="393">
        <f>'Sabiqa Month B'!AD15</f>
        <v>0</v>
      </c>
      <c r="AE15" s="86">
        <f t="shared" ref="AE15:AE27" si="0">AE14+1</f>
        <v>3</v>
      </c>
      <c r="AF15" s="4"/>
    </row>
    <row r="16" spans="1:32" s="5" customFormat="1" ht="21" customHeight="1" x14ac:dyDescent="0.2">
      <c r="A16" s="3"/>
      <c r="B16" s="61"/>
      <c r="C16" s="62"/>
      <c r="D16" s="63"/>
      <c r="E16" s="62"/>
      <c r="F16" s="63"/>
      <c r="G16" s="62"/>
      <c r="H16" s="191"/>
      <c r="I16" s="63"/>
      <c r="J16" s="62"/>
      <c r="K16" s="63"/>
      <c r="L16" s="62"/>
      <c r="M16" s="63"/>
      <c r="N16" s="62"/>
      <c r="O16" s="63"/>
      <c r="P16" s="64"/>
      <c r="Q16" s="62"/>
      <c r="R16" s="63"/>
      <c r="S16" s="64"/>
      <c r="T16" s="62"/>
      <c r="U16" s="63"/>
      <c r="V16" s="62"/>
      <c r="W16" s="63"/>
      <c r="X16" s="62"/>
      <c r="Y16" s="63"/>
      <c r="Z16" s="62"/>
      <c r="AA16" s="63"/>
      <c r="AB16" s="64"/>
      <c r="AC16" s="62"/>
      <c r="AD16" s="394">
        <f>'Sabiqa Month B'!AD16</f>
        <v>0</v>
      </c>
      <c r="AE16" s="86">
        <f t="shared" si="0"/>
        <v>4</v>
      </c>
      <c r="AF16" s="4"/>
    </row>
    <row r="17" spans="1:35" s="5" customFormat="1" ht="21" customHeight="1" x14ac:dyDescent="0.2">
      <c r="A17" s="3"/>
      <c r="B17" s="61"/>
      <c r="C17" s="62"/>
      <c r="D17" s="63"/>
      <c r="E17" s="62"/>
      <c r="F17" s="63"/>
      <c r="G17" s="62"/>
      <c r="H17" s="191"/>
      <c r="I17" s="63"/>
      <c r="J17" s="62"/>
      <c r="K17" s="63"/>
      <c r="L17" s="62"/>
      <c r="M17" s="63"/>
      <c r="N17" s="62"/>
      <c r="O17" s="63"/>
      <c r="P17" s="64"/>
      <c r="Q17" s="62"/>
      <c r="R17" s="63"/>
      <c r="S17" s="64"/>
      <c r="T17" s="62"/>
      <c r="U17" s="63"/>
      <c r="V17" s="62"/>
      <c r="W17" s="63"/>
      <c r="X17" s="62"/>
      <c r="Y17" s="63"/>
      <c r="Z17" s="62"/>
      <c r="AA17" s="63"/>
      <c r="AB17" s="64"/>
      <c r="AC17" s="62"/>
      <c r="AD17" s="392">
        <f>'Sabiqa Month B'!AD17</f>
        <v>0</v>
      </c>
      <c r="AE17" s="86">
        <f t="shared" si="0"/>
        <v>5</v>
      </c>
      <c r="AF17" s="4"/>
      <c r="AH17" s="209"/>
      <c r="AI17" s="209"/>
    </row>
    <row r="18" spans="1:35" s="5" customFormat="1" ht="21" customHeight="1" x14ac:dyDescent="0.2">
      <c r="A18" s="3"/>
      <c r="B18" s="61"/>
      <c r="C18" s="62"/>
      <c r="D18" s="63"/>
      <c r="E18" s="62"/>
      <c r="F18" s="63"/>
      <c r="G18" s="62"/>
      <c r="H18" s="191"/>
      <c r="I18" s="63"/>
      <c r="J18" s="62"/>
      <c r="K18" s="63"/>
      <c r="L18" s="62"/>
      <c r="M18" s="63"/>
      <c r="N18" s="62"/>
      <c r="O18" s="63"/>
      <c r="P18" s="64"/>
      <c r="Q18" s="62"/>
      <c r="R18" s="63"/>
      <c r="S18" s="64"/>
      <c r="T18" s="62"/>
      <c r="U18" s="63"/>
      <c r="V18" s="62"/>
      <c r="W18" s="63"/>
      <c r="X18" s="62"/>
      <c r="Y18" s="63"/>
      <c r="Z18" s="62"/>
      <c r="AA18" s="63"/>
      <c r="AB18" s="64"/>
      <c r="AC18" s="62"/>
      <c r="AD18" s="392">
        <f>'Sabiqa Month B'!AD18</f>
        <v>0</v>
      </c>
      <c r="AE18" s="86">
        <f t="shared" si="0"/>
        <v>6</v>
      </c>
      <c r="AF18" s="4"/>
      <c r="AH18" s="124"/>
      <c r="AI18" s="124"/>
    </row>
    <row r="19" spans="1:35" s="5" customFormat="1" ht="21" customHeight="1" x14ac:dyDescent="0.2">
      <c r="A19" s="3"/>
      <c r="B19" s="61"/>
      <c r="C19" s="62"/>
      <c r="D19" s="63"/>
      <c r="E19" s="62"/>
      <c r="F19" s="63"/>
      <c r="G19" s="62"/>
      <c r="H19" s="191"/>
      <c r="I19" s="63"/>
      <c r="J19" s="62"/>
      <c r="K19" s="63"/>
      <c r="L19" s="62"/>
      <c r="M19" s="63"/>
      <c r="N19" s="62"/>
      <c r="O19" s="63"/>
      <c r="P19" s="64"/>
      <c r="Q19" s="62"/>
      <c r="R19" s="63"/>
      <c r="S19" s="64"/>
      <c r="T19" s="62"/>
      <c r="U19" s="63"/>
      <c r="V19" s="62"/>
      <c r="W19" s="63"/>
      <c r="X19" s="62"/>
      <c r="Y19" s="63"/>
      <c r="Z19" s="62"/>
      <c r="AA19" s="63"/>
      <c r="AB19" s="64"/>
      <c r="AC19" s="62"/>
      <c r="AD19" s="392">
        <f>'Sabiqa Month B'!AD19</f>
        <v>0</v>
      </c>
      <c r="AE19" s="86">
        <f t="shared" si="0"/>
        <v>7</v>
      </c>
      <c r="AF19" s="4"/>
      <c r="AH19" s="124"/>
      <c r="AI19" s="124"/>
    </row>
    <row r="20" spans="1:35" s="5" customFormat="1" ht="21" customHeight="1" thickBot="1" x14ac:dyDescent="0.25">
      <c r="A20" s="3"/>
      <c r="B20" s="65"/>
      <c r="C20" s="66"/>
      <c r="D20" s="67"/>
      <c r="E20" s="66"/>
      <c r="F20" s="67"/>
      <c r="G20" s="66"/>
      <c r="H20" s="191"/>
      <c r="I20" s="67"/>
      <c r="J20" s="66"/>
      <c r="K20" s="67"/>
      <c r="L20" s="66"/>
      <c r="M20" s="67"/>
      <c r="N20" s="66"/>
      <c r="O20" s="67"/>
      <c r="P20" s="68"/>
      <c r="Q20" s="66"/>
      <c r="R20" s="67"/>
      <c r="S20" s="68"/>
      <c r="T20" s="66"/>
      <c r="U20" s="67"/>
      <c r="V20" s="66"/>
      <c r="W20" s="67"/>
      <c r="X20" s="66"/>
      <c r="Y20" s="67"/>
      <c r="Z20" s="66"/>
      <c r="AA20" s="67"/>
      <c r="AB20" s="68"/>
      <c r="AC20" s="66"/>
      <c r="AD20" s="392">
        <f>'Sabiqa Month B'!AD20</f>
        <v>0</v>
      </c>
      <c r="AE20" s="86">
        <f t="shared" si="0"/>
        <v>8</v>
      </c>
      <c r="AF20" s="4"/>
      <c r="AH20" s="124"/>
      <c r="AI20" s="124"/>
    </row>
    <row r="21" spans="1:35" s="5" customFormat="1" ht="21" hidden="1" customHeight="1" x14ac:dyDescent="0.2">
      <c r="A21" s="3"/>
      <c r="B21" s="65"/>
      <c r="C21" s="66"/>
      <c r="D21" s="67"/>
      <c r="E21" s="66"/>
      <c r="F21" s="67"/>
      <c r="G21" s="66"/>
      <c r="H21" s="191"/>
      <c r="I21" s="67"/>
      <c r="J21" s="66"/>
      <c r="K21" s="67"/>
      <c r="L21" s="66"/>
      <c r="M21" s="67"/>
      <c r="N21" s="66"/>
      <c r="O21" s="67"/>
      <c r="P21" s="68"/>
      <c r="Q21" s="66"/>
      <c r="R21" s="67"/>
      <c r="S21" s="68"/>
      <c r="T21" s="66"/>
      <c r="U21" s="67"/>
      <c r="V21" s="66"/>
      <c r="W21" s="67"/>
      <c r="X21" s="66"/>
      <c r="Y21" s="67"/>
      <c r="Z21" s="66"/>
      <c r="AA21" s="67"/>
      <c r="AB21" s="68"/>
      <c r="AC21" s="66"/>
      <c r="AD21" s="392">
        <f>'Sabiqa Month B'!AD21</f>
        <v>0</v>
      </c>
      <c r="AE21" s="86">
        <f t="shared" si="0"/>
        <v>9</v>
      </c>
      <c r="AF21" s="4"/>
      <c r="AH21" s="124"/>
      <c r="AI21" s="124"/>
    </row>
    <row r="22" spans="1:35" s="5" customFormat="1" ht="21" hidden="1" customHeight="1" x14ac:dyDescent="0.2">
      <c r="A22" s="3"/>
      <c r="B22" s="65"/>
      <c r="C22" s="66"/>
      <c r="D22" s="67"/>
      <c r="E22" s="66"/>
      <c r="F22" s="67"/>
      <c r="G22" s="66"/>
      <c r="H22" s="191"/>
      <c r="I22" s="67"/>
      <c r="J22" s="66"/>
      <c r="K22" s="67"/>
      <c r="L22" s="66"/>
      <c r="M22" s="67"/>
      <c r="N22" s="66"/>
      <c r="O22" s="67"/>
      <c r="P22" s="68"/>
      <c r="Q22" s="66"/>
      <c r="R22" s="67"/>
      <c r="S22" s="68"/>
      <c r="T22" s="66"/>
      <c r="U22" s="67"/>
      <c r="V22" s="66"/>
      <c r="W22" s="67"/>
      <c r="X22" s="66"/>
      <c r="Y22" s="67"/>
      <c r="Z22" s="66"/>
      <c r="AA22" s="67"/>
      <c r="AB22" s="68"/>
      <c r="AC22" s="66"/>
      <c r="AD22" s="392">
        <f>'Sabiqa Month B'!AD22</f>
        <v>0</v>
      </c>
      <c r="AE22" s="86">
        <f t="shared" si="0"/>
        <v>10</v>
      </c>
      <c r="AF22" s="4"/>
      <c r="AH22" s="124"/>
      <c r="AI22" s="124"/>
    </row>
    <row r="23" spans="1:35" s="5" customFormat="1" ht="21" hidden="1" customHeight="1" x14ac:dyDescent="0.2">
      <c r="A23" s="3"/>
      <c r="B23" s="61"/>
      <c r="C23" s="62"/>
      <c r="D23" s="63"/>
      <c r="E23" s="62"/>
      <c r="F23" s="63"/>
      <c r="G23" s="62"/>
      <c r="H23" s="191"/>
      <c r="I23" s="63"/>
      <c r="J23" s="62"/>
      <c r="K23" s="63"/>
      <c r="L23" s="62"/>
      <c r="M23" s="63"/>
      <c r="N23" s="62"/>
      <c r="O23" s="63"/>
      <c r="P23" s="64"/>
      <c r="Q23" s="62"/>
      <c r="R23" s="63"/>
      <c r="S23" s="64"/>
      <c r="T23" s="62"/>
      <c r="U23" s="63"/>
      <c r="V23" s="62"/>
      <c r="W23" s="63"/>
      <c r="X23" s="62"/>
      <c r="Y23" s="63"/>
      <c r="Z23" s="62"/>
      <c r="AA23" s="63"/>
      <c r="AB23" s="64"/>
      <c r="AC23" s="62"/>
      <c r="AD23" s="392">
        <f>'Sabiqa Month B'!AD23</f>
        <v>0</v>
      </c>
      <c r="AE23" s="86">
        <f t="shared" si="0"/>
        <v>11</v>
      </c>
      <c r="AF23" s="4"/>
      <c r="AH23" s="210"/>
      <c r="AI23" s="210"/>
    </row>
    <row r="24" spans="1:35" s="5" customFormat="1" ht="21" hidden="1" customHeight="1" x14ac:dyDescent="0.2">
      <c r="A24" s="3"/>
      <c r="B24" s="65"/>
      <c r="C24" s="66"/>
      <c r="D24" s="67"/>
      <c r="E24" s="66"/>
      <c r="F24" s="67"/>
      <c r="G24" s="66"/>
      <c r="H24" s="191"/>
      <c r="I24" s="67"/>
      <c r="J24" s="66"/>
      <c r="K24" s="67"/>
      <c r="L24" s="66"/>
      <c r="M24" s="67"/>
      <c r="N24" s="66"/>
      <c r="O24" s="67"/>
      <c r="P24" s="68"/>
      <c r="Q24" s="66"/>
      <c r="R24" s="67"/>
      <c r="S24" s="68"/>
      <c r="T24" s="66"/>
      <c r="U24" s="67"/>
      <c r="V24" s="66"/>
      <c r="W24" s="67"/>
      <c r="X24" s="66"/>
      <c r="Y24" s="67"/>
      <c r="Z24" s="66"/>
      <c r="AA24" s="67"/>
      <c r="AB24" s="68"/>
      <c r="AC24" s="66"/>
      <c r="AD24" s="392">
        <f>'Sabiqa Month B'!AD24</f>
        <v>0</v>
      </c>
      <c r="AE24" s="86">
        <f t="shared" si="0"/>
        <v>12</v>
      </c>
      <c r="AF24" s="4"/>
      <c r="AH24" s="11"/>
      <c r="AI24" s="11"/>
    </row>
    <row r="25" spans="1:35" s="5" customFormat="1" ht="21" hidden="1" customHeight="1" x14ac:dyDescent="0.2">
      <c r="A25" s="3"/>
      <c r="B25" s="65"/>
      <c r="C25" s="66"/>
      <c r="D25" s="67"/>
      <c r="E25" s="66"/>
      <c r="F25" s="67"/>
      <c r="G25" s="66"/>
      <c r="H25" s="191"/>
      <c r="I25" s="67"/>
      <c r="J25" s="66"/>
      <c r="K25" s="67"/>
      <c r="L25" s="66"/>
      <c r="M25" s="67"/>
      <c r="N25" s="66"/>
      <c r="O25" s="67"/>
      <c r="P25" s="68"/>
      <c r="Q25" s="66"/>
      <c r="R25" s="67"/>
      <c r="S25" s="68"/>
      <c r="T25" s="66"/>
      <c r="U25" s="67"/>
      <c r="V25" s="66"/>
      <c r="W25" s="67"/>
      <c r="X25" s="66"/>
      <c r="Y25" s="67"/>
      <c r="Z25" s="66"/>
      <c r="AA25" s="67"/>
      <c r="AB25" s="68"/>
      <c r="AC25" s="66"/>
      <c r="AD25" s="392">
        <f>'Sabiqa Month B'!AD25</f>
        <v>0</v>
      </c>
      <c r="AE25" s="86">
        <f t="shared" si="0"/>
        <v>13</v>
      </c>
      <c r="AF25" s="4"/>
      <c r="AH25" s="209"/>
      <c r="AI25" s="209"/>
    </row>
    <row r="26" spans="1:35" s="5" customFormat="1" ht="21" hidden="1" customHeight="1" x14ac:dyDescent="0.2">
      <c r="A26" s="3"/>
      <c r="B26" s="65"/>
      <c r="C26" s="66"/>
      <c r="D26" s="67"/>
      <c r="E26" s="66"/>
      <c r="F26" s="67"/>
      <c r="G26" s="66"/>
      <c r="H26" s="191"/>
      <c r="I26" s="67"/>
      <c r="J26" s="66"/>
      <c r="K26" s="67"/>
      <c r="L26" s="66"/>
      <c r="M26" s="67"/>
      <c r="N26" s="66"/>
      <c r="O26" s="67"/>
      <c r="P26" s="68"/>
      <c r="Q26" s="66"/>
      <c r="R26" s="67"/>
      <c r="S26" s="68"/>
      <c r="T26" s="66"/>
      <c r="U26" s="67"/>
      <c r="V26" s="66"/>
      <c r="W26" s="67"/>
      <c r="X26" s="66"/>
      <c r="Y26" s="67"/>
      <c r="Z26" s="66"/>
      <c r="AA26" s="67"/>
      <c r="AB26" s="68"/>
      <c r="AC26" s="66"/>
      <c r="AD26" s="394">
        <f>'Sabiqa Month B'!AD26</f>
        <v>0</v>
      </c>
      <c r="AE26" s="86">
        <f t="shared" si="0"/>
        <v>14</v>
      </c>
      <c r="AF26" s="4"/>
      <c r="AH26" s="210"/>
      <c r="AI26" s="210"/>
    </row>
    <row r="27" spans="1:35" s="5" customFormat="1" ht="21" hidden="1" customHeight="1" thickBot="1" x14ac:dyDescent="0.25">
      <c r="A27" s="3"/>
      <c r="B27" s="65"/>
      <c r="C27" s="66"/>
      <c r="D27" s="67"/>
      <c r="E27" s="66"/>
      <c r="F27" s="67"/>
      <c r="G27" s="66"/>
      <c r="H27" s="191"/>
      <c r="I27" s="67"/>
      <c r="J27" s="66"/>
      <c r="K27" s="67"/>
      <c r="L27" s="66"/>
      <c r="M27" s="67"/>
      <c r="N27" s="66"/>
      <c r="O27" s="67"/>
      <c r="P27" s="68"/>
      <c r="Q27" s="66"/>
      <c r="R27" s="67"/>
      <c r="S27" s="68"/>
      <c r="T27" s="66"/>
      <c r="U27" s="67"/>
      <c r="V27" s="66"/>
      <c r="W27" s="67"/>
      <c r="X27" s="66"/>
      <c r="Y27" s="67"/>
      <c r="Z27" s="66"/>
      <c r="AA27" s="67"/>
      <c r="AB27" s="68"/>
      <c r="AC27" s="66"/>
      <c r="AD27" s="394">
        <f>'Sabiqa Month B'!AD27</f>
        <v>0</v>
      </c>
      <c r="AE27" s="86">
        <f t="shared" si="0"/>
        <v>15</v>
      </c>
      <c r="AF27" s="4"/>
      <c r="AH27" s="210"/>
      <c r="AI27" s="210"/>
    </row>
    <row r="28" spans="1:35" s="5" customFormat="1" ht="21.75" x14ac:dyDescent="0.2">
      <c r="A28" s="3"/>
      <c r="B28" s="193">
        <f t="shared" ref="B28:AC28" si="1">SUM(B13:B27)</f>
        <v>0</v>
      </c>
      <c r="C28" s="88">
        <f t="shared" si="1"/>
        <v>0</v>
      </c>
      <c r="D28" s="89">
        <f t="shared" si="1"/>
        <v>0</v>
      </c>
      <c r="E28" s="88">
        <f t="shared" si="1"/>
        <v>0</v>
      </c>
      <c r="F28" s="89">
        <f t="shared" si="1"/>
        <v>0</v>
      </c>
      <c r="G28" s="88">
        <f t="shared" si="1"/>
        <v>0</v>
      </c>
      <c r="H28" s="90">
        <f t="shared" si="1"/>
        <v>0</v>
      </c>
      <c r="I28" s="89">
        <f t="shared" si="1"/>
        <v>0</v>
      </c>
      <c r="J28" s="88">
        <f t="shared" si="1"/>
        <v>0</v>
      </c>
      <c r="K28" s="89">
        <f t="shared" si="1"/>
        <v>0</v>
      </c>
      <c r="L28" s="88">
        <f t="shared" si="1"/>
        <v>0</v>
      </c>
      <c r="M28" s="89">
        <f t="shared" si="1"/>
        <v>0</v>
      </c>
      <c r="N28" s="88">
        <f t="shared" si="1"/>
        <v>0</v>
      </c>
      <c r="O28" s="89">
        <f t="shared" si="1"/>
        <v>0</v>
      </c>
      <c r="P28" s="91">
        <f t="shared" si="1"/>
        <v>0</v>
      </c>
      <c r="Q28" s="88">
        <f t="shared" si="1"/>
        <v>0</v>
      </c>
      <c r="R28" s="89">
        <f t="shared" si="1"/>
        <v>0</v>
      </c>
      <c r="S28" s="91">
        <f t="shared" si="1"/>
        <v>0</v>
      </c>
      <c r="T28" s="88">
        <f t="shared" si="1"/>
        <v>0</v>
      </c>
      <c r="U28" s="89">
        <f t="shared" si="1"/>
        <v>0</v>
      </c>
      <c r="V28" s="88">
        <f t="shared" si="1"/>
        <v>0</v>
      </c>
      <c r="W28" s="89">
        <f t="shared" si="1"/>
        <v>0</v>
      </c>
      <c r="X28" s="88">
        <f t="shared" si="1"/>
        <v>0</v>
      </c>
      <c r="Y28" s="89">
        <f t="shared" si="1"/>
        <v>0</v>
      </c>
      <c r="Z28" s="88">
        <f t="shared" si="1"/>
        <v>0</v>
      </c>
      <c r="AA28" s="89">
        <f t="shared" si="1"/>
        <v>0</v>
      </c>
      <c r="AB28" s="91">
        <f t="shared" si="1"/>
        <v>0</v>
      </c>
      <c r="AC28" s="88">
        <f t="shared" si="1"/>
        <v>0</v>
      </c>
      <c r="AD28" s="248" t="s">
        <v>3</v>
      </c>
      <c r="AE28" s="249"/>
      <c r="AF28" s="4"/>
    </row>
    <row r="29" spans="1:35" s="5" customFormat="1" ht="21.75" x14ac:dyDescent="0.2">
      <c r="A29" s="3"/>
      <c r="B29" s="194"/>
      <c r="C29" s="62"/>
      <c r="D29" s="63"/>
      <c r="E29" s="62"/>
      <c r="F29" s="63"/>
      <c r="G29" s="62"/>
      <c r="H29" s="192"/>
      <c r="I29" s="63"/>
      <c r="J29" s="62"/>
      <c r="K29" s="63"/>
      <c r="L29" s="62"/>
      <c r="M29" s="63"/>
      <c r="N29" s="62"/>
      <c r="O29" s="63"/>
      <c r="P29" s="64"/>
      <c r="Q29" s="62"/>
      <c r="R29" s="63"/>
      <c r="S29" s="64"/>
      <c r="T29" s="62"/>
      <c r="U29" s="63"/>
      <c r="V29" s="62"/>
      <c r="W29" s="63"/>
      <c r="X29" s="62"/>
      <c r="Y29" s="63"/>
      <c r="Z29" s="62"/>
      <c r="AA29" s="63"/>
      <c r="AB29" s="64"/>
      <c r="AC29" s="62"/>
      <c r="AD29" s="250" t="s">
        <v>2</v>
      </c>
      <c r="AE29" s="251"/>
      <c r="AF29" s="4"/>
    </row>
    <row r="30" spans="1:35" s="5" customFormat="1" ht="21.75" thickBot="1" x14ac:dyDescent="0.25">
      <c r="A30" s="3"/>
      <c r="B30" s="195">
        <f t="shared" ref="B30:AB30" si="2">IF(SUM(B28:B29)=0,0,IF(B29=0,1*100.0001,IF(B28=0,1*-100.0001,(B28/B29*100-100))))</f>
        <v>0</v>
      </c>
      <c r="C30" s="93">
        <f t="shared" si="2"/>
        <v>0</v>
      </c>
      <c r="D30" s="94">
        <f t="shared" si="2"/>
        <v>0</v>
      </c>
      <c r="E30" s="93">
        <f t="shared" si="2"/>
        <v>0</v>
      </c>
      <c r="F30" s="94">
        <f t="shared" si="2"/>
        <v>0</v>
      </c>
      <c r="G30" s="93">
        <f t="shared" si="2"/>
        <v>0</v>
      </c>
      <c r="H30" s="95">
        <f t="shared" si="2"/>
        <v>0</v>
      </c>
      <c r="I30" s="94">
        <f t="shared" si="2"/>
        <v>0</v>
      </c>
      <c r="J30" s="93">
        <f t="shared" si="2"/>
        <v>0</v>
      </c>
      <c r="K30" s="94">
        <f t="shared" si="2"/>
        <v>0</v>
      </c>
      <c r="L30" s="93">
        <f t="shared" si="2"/>
        <v>0</v>
      </c>
      <c r="M30" s="94">
        <f t="shared" si="2"/>
        <v>0</v>
      </c>
      <c r="N30" s="93">
        <f t="shared" si="2"/>
        <v>0</v>
      </c>
      <c r="O30" s="94">
        <f t="shared" si="2"/>
        <v>0</v>
      </c>
      <c r="P30" s="96">
        <f t="shared" si="2"/>
        <v>0</v>
      </c>
      <c r="Q30" s="93">
        <f>IF(SUM(Q28:Q29)=0,0,IF(Q29=0,1*100.0001,IF(Q28=0,1*-100.0001,(Q28/Q29*100-100))))</f>
        <v>0</v>
      </c>
      <c r="R30" s="94">
        <f t="shared" ref="R30:S30" si="3">IF(SUM(R28:R29)=0,0,IF(R29=0,1*100.0001,IF(R28=0,1*-100.0001,(R28/R29*100-100))))</f>
        <v>0</v>
      </c>
      <c r="S30" s="96">
        <f t="shared" si="3"/>
        <v>0</v>
      </c>
      <c r="T30" s="93">
        <f>IF(SUM(T28:T29)=0,0,IF(T29=0,1*100.0001,IF(T28=0,1*-100.0001,(T28/T29*100-100))))</f>
        <v>0</v>
      </c>
      <c r="U30" s="94">
        <f t="shared" si="2"/>
        <v>0</v>
      </c>
      <c r="V30" s="93">
        <f t="shared" si="2"/>
        <v>0</v>
      </c>
      <c r="W30" s="94">
        <f t="shared" si="2"/>
        <v>0</v>
      </c>
      <c r="X30" s="93">
        <f t="shared" si="2"/>
        <v>0</v>
      </c>
      <c r="Y30" s="94">
        <f t="shared" si="2"/>
        <v>0</v>
      </c>
      <c r="Z30" s="93">
        <f t="shared" si="2"/>
        <v>0</v>
      </c>
      <c r="AA30" s="94">
        <f t="shared" si="2"/>
        <v>0</v>
      </c>
      <c r="AB30" s="96">
        <f t="shared" si="2"/>
        <v>0</v>
      </c>
      <c r="AC30" s="93">
        <f>IF(SUM(AC28:AC29)=0,0,IF(AC29=0,1*100.0001,IF(AC28=0,1*-100.0001,(AC28/AC29*100-100))))</f>
        <v>0</v>
      </c>
      <c r="AD30" s="252" t="s">
        <v>5</v>
      </c>
      <c r="AE30" s="253"/>
      <c r="AF30" s="4"/>
    </row>
    <row r="31" spans="1:35" s="5" customFormat="1" ht="26.25" x14ac:dyDescent="0.5">
      <c r="A31" s="3"/>
      <c r="B31" s="377"/>
      <c r="C31" s="377"/>
      <c r="D31" s="377"/>
      <c r="E31" s="377"/>
      <c r="F31" s="378" t="s">
        <v>0</v>
      </c>
      <c r="G31" s="378"/>
      <c r="H31" s="378"/>
      <c r="I31" s="378"/>
      <c r="J31" s="378"/>
      <c r="K31" s="97"/>
      <c r="L31" s="97"/>
      <c r="M31" s="97"/>
      <c r="N31" s="97"/>
      <c r="O31" s="97"/>
      <c r="P31" s="97"/>
      <c r="Q31" s="97"/>
      <c r="R31" s="379" t="s">
        <v>20</v>
      </c>
      <c r="S31" s="379"/>
      <c r="T31" s="379"/>
      <c r="U31" s="379"/>
      <c r="V31" s="379"/>
      <c r="W31" s="379"/>
      <c r="X31" s="379"/>
      <c r="Y31" s="379"/>
      <c r="Z31" s="379"/>
      <c r="AA31" s="379"/>
      <c r="AB31" s="379"/>
      <c r="AC31" s="379"/>
      <c r="AD31" s="379"/>
      <c r="AE31" s="379"/>
      <c r="AF31" s="4"/>
    </row>
    <row r="32" spans="1:35" s="5" customFormat="1" ht="25.5" customHeight="1" thickBot="1" x14ac:dyDescent="0.25">
      <c r="A32" s="7"/>
      <c r="B32" s="296" t="s">
        <v>4</v>
      </c>
      <c r="C32" s="296"/>
      <c r="D32" s="296"/>
      <c r="E32" s="296"/>
      <c r="F32" s="296"/>
      <c r="G32" s="296"/>
      <c r="H32" s="296"/>
      <c r="I32" s="380">
        <v>44645</v>
      </c>
      <c r="J32" s="380"/>
      <c r="K32" s="380"/>
      <c r="L32" s="380"/>
      <c r="M32" s="298" t="s">
        <v>19</v>
      </c>
      <c r="N32" s="298"/>
      <c r="O32" s="298"/>
      <c r="P32" s="298"/>
      <c r="Q32" s="298"/>
      <c r="R32" s="381" t="s">
        <v>83</v>
      </c>
      <c r="S32" s="381"/>
      <c r="T32" s="381"/>
      <c r="U32" s="381"/>
      <c r="V32" s="299" t="s">
        <v>82</v>
      </c>
      <c r="W32" s="299"/>
      <c r="X32" s="299"/>
      <c r="Y32" s="299"/>
      <c r="Z32" s="299"/>
      <c r="AA32" s="299"/>
      <c r="AB32" s="299"/>
      <c r="AC32" s="299"/>
      <c r="AD32" s="299"/>
      <c r="AE32" s="299"/>
      <c r="AF32" s="8"/>
    </row>
    <row r="33" spans="26:28" ht="18" thickTop="1" x14ac:dyDescent="0.2"/>
    <row r="36" spans="26:28" x14ac:dyDescent="0.2">
      <c r="AB36" s="45"/>
    </row>
    <row r="37" spans="26:28" x14ac:dyDescent="0.2">
      <c r="Z37" s="45"/>
      <c r="AA37" s="45"/>
      <c r="AB37" s="45"/>
    </row>
  </sheetData>
  <sheetProtection algorithmName="SHA-512" hashValue="nVKbla7yA6zvnRpKxMhAdPPXIoavbe4tHxHQq9qJqTx5sWlqmivbRp6hiZDuWG0BlbhCzCTiWdYJRTKCGKshkA==" saltValue="aVqqyCSr7U9CbJ/JzbMhxw==" spinCount="100000" sheet="1" formatCells="0" formatColumns="0" formatRows="0" insertColumns="0" insertRows="0" insertHyperlinks="0" deleteColumns="0" deleteRows="0" sort="0" autoFilter="0" pivotTables="0"/>
  <mergeCells count="59">
    <mergeCell ref="B32:H32"/>
    <mergeCell ref="AH25:AI25"/>
    <mergeCell ref="AH26:AI27"/>
    <mergeCell ref="AD28:AE28"/>
    <mergeCell ref="AD29:AE29"/>
    <mergeCell ref="AD30:AE30"/>
    <mergeCell ref="B31:E31"/>
    <mergeCell ref="F31:J31"/>
    <mergeCell ref="R31:AE31"/>
    <mergeCell ref="V32:AE32"/>
    <mergeCell ref="M32:Q32"/>
    <mergeCell ref="I32:L32"/>
    <mergeCell ref="R32:U32"/>
    <mergeCell ref="AH23:AI23"/>
    <mergeCell ref="AD10:AD12"/>
    <mergeCell ref="O10:AC10"/>
    <mergeCell ref="O11:Q11"/>
    <mergeCell ref="R11:T11"/>
    <mergeCell ref="U11:V11"/>
    <mergeCell ref="W11:X11"/>
    <mergeCell ref="Y11:Z11"/>
    <mergeCell ref="AA11:AC11"/>
    <mergeCell ref="AE10:AE12"/>
    <mergeCell ref="AC7:AE7"/>
    <mergeCell ref="B5:F6"/>
    <mergeCell ref="AC5:AE6"/>
    <mergeCell ref="W5:Z5"/>
    <mergeCell ref="AH17:AI17"/>
    <mergeCell ref="F10:N10"/>
    <mergeCell ref="F11:G11"/>
    <mergeCell ref="I11:J11"/>
    <mergeCell ref="K11:L11"/>
    <mergeCell ref="M11:N11"/>
    <mergeCell ref="B10:E10"/>
    <mergeCell ref="B11:C11"/>
    <mergeCell ref="D11:E11"/>
    <mergeCell ref="AD9:AE9"/>
    <mergeCell ref="Y9:Z9"/>
    <mergeCell ref="AA9:AC9"/>
    <mergeCell ref="A1:AF1"/>
    <mergeCell ref="B2:F2"/>
    <mergeCell ref="H2:AA3"/>
    <mergeCell ref="AC2:AE2"/>
    <mergeCell ref="B3:F3"/>
    <mergeCell ref="AC3:AE3"/>
    <mergeCell ref="I5:L5"/>
    <mergeCell ref="S5:V5"/>
    <mergeCell ref="B9:C9"/>
    <mergeCell ref="D9:E9"/>
    <mergeCell ref="F9:G9"/>
    <mergeCell ref="I9:J9"/>
    <mergeCell ref="K9:L9"/>
    <mergeCell ref="M9:N9"/>
    <mergeCell ref="O9:Q9"/>
    <mergeCell ref="R9:T9"/>
    <mergeCell ref="U9:X9"/>
    <mergeCell ref="M5:P5"/>
    <mergeCell ref="B7:F7"/>
    <mergeCell ref="H7:AA7"/>
  </mergeCells>
  <conditionalFormatting sqref="AD13:AD27">
    <cfRule type="cellIs" dxfId="0" priority="15" operator="equal">
      <formula>0</formula>
    </cfRule>
  </conditionalFormatting>
  <conditionalFormatting sqref="B28:AC28">
    <cfRule type="cellIs" dxfId="46" priority="2" operator="equal">
      <formula>0</formula>
    </cfRule>
    <cfRule type="cellIs" dxfId="45" priority="3" stopIfTrue="1" operator="equal">
      <formula>0</formula>
    </cfRule>
  </conditionalFormatting>
  <conditionalFormatting sqref="AC3:AE3 AC7:AE7 B3:F3 B7:F7">
    <cfRule type="cellIs" dxfId="44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343E-074B-4833-BCF4-B4350B867D00}">
  <sheetPr>
    <tabColor indexed="11"/>
  </sheetPr>
  <dimension ref="A1:CA78"/>
  <sheetViews>
    <sheetView showGridLines="0" zoomScaleNormal="100" workbookViewId="0">
      <selection activeCell="T20" sqref="T20"/>
    </sheetView>
  </sheetViews>
  <sheetFormatPr defaultColWidth="9.140625" defaultRowHeight="17.25" x14ac:dyDescent="0.4"/>
  <cols>
    <col min="1" max="1" width="1" style="18" customWidth="1"/>
    <col min="2" max="29" width="4.28515625" style="18" customWidth="1"/>
    <col min="30" max="30" width="6.7109375" style="18" customWidth="1"/>
    <col min="31" max="31" width="13.140625" style="18" customWidth="1"/>
    <col min="32" max="32" width="3.140625" style="18" bestFit="1" customWidth="1"/>
    <col min="33" max="33" width="0.85546875" style="18" customWidth="1"/>
    <col min="34" max="16384" width="9.140625" style="18"/>
  </cols>
  <sheetData>
    <row r="1" spans="1:79" ht="4.5" customHeight="1" thickTop="1" thickBot="1" x14ac:dyDescent="0.45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3"/>
    </row>
    <row r="2" spans="1:79" ht="29.1" customHeight="1" x14ac:dyDescent="0.4">
      <c r="A2" s="19"/>
      <c r="B2" s="223" t="s">
        <v>21</v>
      </c>
      <c r="C2" s="224"/>
      <c r="D2" s="224"/>
      <c r="E2" s="224"/>
      <c r="F2" s="225"/>
      <c r="G2" s="69"/>
      <c r="H2" s="382" t="s">
        <v>81</v>
      </c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69"/>
      <c r="AD2" s="217" t="s">
        <v>6</v>
      </c>
      <c r="AE2" s="218"/>
      <c r="AF2" s="219"/>
      <c r="AG2" s="20"/>
    </row>
    <row r="3" spans="1:79" ht="27" customHeight="1" thickBot="1" x14ac:dyDescent="0.45">
      <c r="A3" s="19"/>
      <c r="B3" s="360">
        <f>'Mojuda Month B'!B3:F3</f>
        <v>0</v>
      </c>
      <c r="C3" s="361"/>
      <c r="D3" s="361"/>
      <c r="E3" s="361"/>
      <c r="F3" s="362"/>
      <c r="G3" s="69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69"/>
      <c r="AD3" s="363">
        <f>'Mojuda Month B'!AC3</f>
        <v>0</v>
      </c>
      <c r="AE3" s="364"/>
      <c r="AF3" s="365"/>
      <c r="AG3" s="20"/>
    </row>
    <row r="4" spans="1:79" s="23" customFormat="1" ht="5.25" customHeight="1" thickBot="1" x14ac:dyDescent="0.45">
      <c r="A4" s="21"/>
      <c r="B4" s="71"/>
      <c r="C4" s="71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72"/>
      <c r="AE4" s="72"/>
      <c r="AF4" s="72"/>
      <c r="AG4" s="22"/>
    </row>
    <row r="5" spans="1:79" ht="23.25" customHeight="1" thickBot="1" x14ac:dyDescent="0.45">
      <c r="A5" s="19"/>
      <c r="B5" s="223" t="s">
        <v>66</v>
      </c>
      <c r="C5" s="224"/>
      <c r="D5" s="224"/>
      <c r="E5" s="224"/>
      <c r="F5" s="225"/>
      <c r="G5" s="73"/>
      <c r="H5" s="132"/>
      <c r="I5" s="349">
        <f>'Mojuda Month B'!I5:L5</f>
        <v>6</v>
      </c>
      <c r="J5" s="349"/>
      <c r="K5" s="349"/>
      <c r="L5" s="349"/>
      <c r="M5" s="350" t="s">
        <v>23</v>
      </c>
      <c r="N5" s="281"/>
      <c r="O5" s="281"/>
      <c r="P5" s="281"/>
      <c r="Q5" s="281"/>
      <c r="S5" s="349">
        <f>'Sabiqa Month B'!I5</f>
        <v>0</v>
      </c>
      <c r="T5" s="349"/>
      <c r="U5" s="349"/>
      <c r="V5" s="349"/>
      <c r="W5" s="322" t="s">
        <v>24</v>
      </c>
      <c r="X5" s="282"/>
      <c r="Y5" s="282"/>
      <c r="Z5" s="282"/>
      <c r="AA5" s="282"/>
      <c r="AB5" s="131"/>
      <c r="AC5" s="74"/>
      <c r="AD5" s="233" t="s">
        <v>85</v>
      </c>
      <c r="AE5" s="234"/>
      <c r="AF5" s="235"/>
      <c r="AG5" s="20"/>
      <c r="AP5" s="138"/>
      <c r="AQ5" s="138"/>
      <c r="AR5" s="138"/>
      <c r="AS5" s="138"/>
      <c r="AT5" s="138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9"/>
      <c r="BV5" s="40"/>
      <c r="BW5" s="40"/>
      <c r="BX5" s="46"/>
      <c r="BY5" s="46"/>
      <c r="BZ5" s="46"/>
      <c r="CA5" s="46"/>
    </row>
    <row r="6" spans="1:79" ht="4.5" customHeight="1" x14ac:dyDescent="0.4">
      <c r="A6" s="19"/>
      <c r="B6" s="229"/>
      <c r="C6" s="230"/>
      <c r="D6" s="230"/>
      <c r="E6" s="230"/>
      <c r="F6" s="231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3"/>
      <c r="AA6" s="73"/>
      <c r="AB6" s="76"/>
      <c r="AC6" s="76"/>
      <c r="AD6" s="217"/>
      <c r="AE6" s="218"/>
      <c r="AF6" s="219"/>
      <c r="AG6" s="20"/>
      <c r="AI6" s="47"/>
      <c r="AQ6" s="48"/>
      <c r="AR6" s="38"/>
      <c r="AS6" s="38"/>
      <c r="AT6" s="38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9"/>
      <c r="BV6" s="40"/>
      <c r="BW6" s="40"/>
      <c r="BX6" s="48"/>
      <c r="BY6" s="48"/>
      <c r="BZ6" s="48"/>
      <c r="CA6" s="48"/>
    </row>
    <row r="7" spans="1:79" ht="27" customHeight="1" thickBot="1" x14ac:dyDescent="0.45">
      <c r="A7" s="19"/>
      <c r="B7" s="360">
        <f>'Mojuda Month B'!B7:F7</f>
        <v>0</v>
      </c>
      <c r="C7" s="361"/>
      <c r="D7" s="361"/>
      <c r="E7" s="361"/>
      <c r="F7" s="362"/>
      <c r="G7" s="73"/>
      <c r="H7" s="383" t="s">
        <v>22</v>
      </c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77"/>
      <c r="AD7" s="366">
        <f>'Mojuda Month B'!AC7</f>
        <v>0</v>
      </c>
      <c r="AE7" s="367"/>
      <c r="AF7" s="368"/>
      <c r="AG7" s="20"/>
      <c r="AI7" s="41"/>
      <c r="AJ7" s="41"/>
      <c r="AK7" s="41"/>
      <c r="AL7" s="41"/>
      <c r="AM7" s="41"/>
      <c r="AN7" s="41"/>
      <c r="AO7" s="41"/>
      <c r="AP7" s="41"/>
      <c r="AQ7" s="48"/>
      <c r="AR7" s="41"/>
      <c r="AS7" s="41"/>
      <c r="AT7" s="41"/>
      <c r="AU7" s="41"/>
      <c r="BC7" s="40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40"/>
      <c r="BW7" s="40"/>
      <c r="BX7" s="49"/>
      <c r="BY7" s="49"/>
      <c r="BZ7" s="49"/>
      <c r="CA7" s="49"/>
    </row>
    <row r="8" spans="1:79" ht="3.75" customHeight="1" thickBot="1" x14ac:dyDescent="0.45">
      <c r="A8" s="19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24"/>
      <c r="AI8" s="301"/>
      <c r="AJ8" s="301"/>
      <c r="AK8" s="301"/>
      <c r="AL8" s="301"/>
      <c r="AM8" s="301"/>
      <c r="AN8" s="301"/>
      <c r="AO8" s="301"/>
      <c r="AP8" s="301"/>
      <c r="AQ8" s="46"/>
      <c r="AR8" s="38"/>
      <c r="AS8" s="38"/>
      <c r="AT8" s="38"/>
      <c r="AU8" s="384"/>
      <c r="AV8" s="384"/>
      <c r="AW8" s="384"/>
      <c r="AX8" s="384"/>
      <c r="AY8" s="384"/>
      <c r="AZ8" s="384"/>
      <c r="BA8" s="385"/>
      <c r="BB8" s="385"/>
      <c r="BC8" s="385"/>
      <c r="BD8" s="385"/>
      <c r="BE8" s="385"/>
      <c r="BF8" s="385"/>
      <c r="BG8" s="42"/>
      <c r="BH8" s="9"/>
      <c r="BI8" s="43"/>
      <c r="BJ8" s="384"/>
      <c r="BK8" s="384"/>
      <c r="BL8" s="384"/>
      <c r="BM8" s="384"/>
      <c r="BN8" s="384"/>
      <c r="BO8" s="384"/>
      <c r="BP8" s="385"/>
      <c r="BQ8" s="385"/>
      <c r="BR8" s="385"/>
      <c r="BS8" s="385"/>
      <c r="BT8" s="385"/>
      <c r="BU8" s="40"/>
      <c r="BV8" s="40"/>
      <c r="BW8" s="40"/>
      <c r="BX8" s="301"/>
      <c r="BY8" s="301"/>
      <c r="BZ8" s="301"/>
      <c r="CA8" s="301"/>
    </row>
    <row r="9" spans="1:79" ht="22.5" x14ac:dyDescent="0.4">
      <c r="A9" s="19"/>
      <c r="B9" s="292">
        <v>25</v>
      </c>
      <c r="C9" s="294"/>
      <c r="D9" s="347">
        <v>24</v>
      </c>
      <c r="E9" s="294"/>
      <c r="F9" s="347">
        <v>23</v>
      </c>
      <c r="G9" s="294"/>
      <c r="H9" s="196">
        <v>22</v>
      </c>
      <c r="I9" s="347">
        <v>21</v>
      </c>
      <c r="J9" s="294"/>
      <c r="K9" s="347">
        <v>20</v>
      </c>
      <c r="L9" s="294"/>
      <c r="M9" s="347">
        <v>19</v>
      </c>
      <c r="N9" s="294"/>
      <c r="O9" s="295">
        <v>18</v>
      </c>
      <c r="P9" s="295"/>
      <c r="Q9" s="295"/>
      <c r="R9" s="347">
        <v>17</v>
      </c>
      <c r="S9" s="293"/>
      <c r="T9" s="294"/>
      <c r="U9" s="347">
        <v>16</v>
      </c>
      <c r="V9" s="293"/>
      <c r="W9" s="293"/>
      <c r="X9" s="294"/>
      <c r="Y9" s="347">
        <v>15</v>
      </c>
      <c r="Z9" s="294"/>
      <c r="AA9" s="295">
        <v>14</v>
      </c>
      <c r="AB9" s="295"/>
      <c r="AC9" s="295"/>
      <c r="AD9" s="323" t="s">
        <v>9</v>
      </c>
      <c r="AE9" s="314" t="s">
        <v>11</v>
      </c>
      <c r="AF9" s="308" t="s">
        <v>10</v>
      </c>
      <c r="AG9" s="20"/>
      <c r="AI9" s="125"/>
      <c r="AJ9" s="125"/>
      <c r="AK9" s="125"/>
      <c r="AL9" s="125"/>
      <c r="AM9" s="125"/>
      <c r="AN9" s="125"/>
      <c r="AO9" s="125"/>
      <c r="AP9" s="125"/>
      <c r="AQ9" s="48"/>
      <c r="AR9" s="38"/>
      <c r="AS9" s="38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40"/>
      <c r="BW9" s="40"/>
      <c r="BX9" s="48"/>
      <c r="BY9" s="48"/>
      <c r="BZ9" s="48"/>
      <c r="CA9" s="48"/>
    </row>
    <row r="10" spans="1:79" ht="22.5" x14ac:dyDescent="0.4">
      <c r="A10" s="19"/>
      <c r="B10" s="386" t="s">
        <v>51</v>
      </c>
      <c r="C10" s="387"/>
      <c r="D10" s="387"/>
      <c r="E10" s="388"/>
      <c r="F10" s="329" t="s">
        <v>52</v>
      </c>
      <c r="G10" s="329"/>
      <c r="H10" s="329"/>
      <c r="I10" s="329"/>
      <c r="J10" s="329"/>
      <c r="K10" s="329"/>
      <c r="L10" s="329"/>
      <c r="M10" s="329"/>
      <c r="N10" s="329"/>
      <c r="O10" s="330" t="s">
        <v>53</v>
      </c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31"/>
      <c r="AD10" s="324"/>
      <c r="AE10" s="315"/>
      <c r="AF10" s="309"/>
      <c r="AG10" s="20"/>
      <c r="AO10" s="125"/>
      <c r="AP10" s="125"/>
      <c r="AQ10" s="48"/>
      <c r="AR10" s="38"/>
      <c r="AS10" s="38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40"/>
      <c r="BW10" s="40"/>
      <c r="BX10" s="48"/>
      <c r="BY10" s="48"/>
      <c r="BZ10" s="48"/>
      <c r="CA10" s="48"/>
    </row>
    <row r="11" spans="1:79" ht="63" customHeight="1" x14ac:dyDescent="0.4">
      <c r="A11" s="19"/>
      <c r="B11" s="332" t="s">
        <v>26</v>
      </c>
      <c r="C11" s="333"/>
      <c r="D11" s="334" t="s">
        <v>27</v>
      </c>
      <c r="E11" s="335"/>
      <c r="F11" s="336" t="s">
        <v>14</v>
      </c>
      <c r="G11" s="337"/>
      <c r="H11" s="197" t="s">
        <v>54</v>
      </c>
      <c r="I11" s="336" t="s">
        <v>15</v>
      </c>
      <c r="J11" s="337"/>
      <c r="K11" s="336" t="s">
        <v>16</v>
      </c>
      <c r="L11" s="337"/>
      <c r="M11" s="338" t="s">
        <v>55</v>
      </c>
      <c r="N11" s="339"/>
      <c r="O11" s="336" t="s">
        <v>56</v>
      </c>
      <c r="P11" s="340"/>
      <c r="Q11" s="337"/>
      <c r="R11" s="338" t="s">
        <v>57</v>
      </c>
      <c r="S11" s="341"/>
      <c r="T11" s="339"/>
      <c r="U11" s="342" t="s">
        <v>58</v>
      </c>
      <c r="V11" s="343"/>
      <c r="W11" s="344" t="s">
        <v>59</v>
      </c>
      <c r="X11" s="345"/>
      <c r="Y11" s="343" t="s">
        <v>60</v>
      </c>
      <c r="Z11" s="346"/>
      <c r="AA11" s="336" t="s">
        <v>61</v>
      </c>
      <c r="AB11" s="340"/>
      <c r="AC11" s="337"/>
      <c r="AD11" s="324"/>
      <c r="AE11" s="315"/>
      <c r="AF11" s="309"/>
      <c r="AG11" s="20"/>
      <c r="AO11" s="136"/>
      <c r="AP11" s="136"/>
      <c r="AQ11" s="48"/>
      <c r="AR11" s="38"/>
      <c r="AS11" s="38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40"/>
      <c r="BW11" s="40"/>
      <c r="BX11" s="48"/>
      <c r="BY11" s="48"/>
      <c r="BZ11" s="48"/>
      <c r="CA11" s="48"/>
    </row>
    <row r="12" spans="1:79" ht="53.1" customHeight="1" thickBot="1" x14ac:dyDescent="0.45">
      <c r="A12" s="19"/>
      <c r="B12" s="198" t="s">
        <v>62</v>
      </c>
      <c r="C12" s="199" t="s">
        <v>63</v>
      </c>
      <c r="D12" s="200" t="s">
        <v>62</v>
      </c>
      <c r="E12" s="199" t="s">
        <v>63</v>
      </c>
      <c r="F12" s="200" t="s">
        <v>62</v>
      </c>
      <c r="G12" s="199" t="s">
        <v>63</v>
      </c>
      <c r="H12" s="201" t="s">
        <v>64</v>
      </c>
      <c r="I12" s="200" t="s">
        <v>62</v>
      </c>
      <c r="J12" s="199" t="s">
        <v>63</v>
      </c>
      <c r="K12" s="200" t="s">
        <v>62</v>
      </c>
      <c r="L12" s="199" t="s">
        <v>63</v>
      </c>
      <c r="M12" s="200" t="s">
        <v>62</v>
      </c>
      <c r="N12" s="199" t="s">
        <v>63</v>
      </c>
      <c r="O12" s="200" t="s">
        <v>62</v>
      </c>
      <c r="P12" s="202" t="s">
        <v>63</v>
      </c>
      <c r="Q12" s="199" t="s">
        <v>65</v>
      </c>
      <c r="R12" s="200" t="s">
        <v>62</v>
      </c>
      <c r="S12" s="202" t="s">
        <v>63</v>
      </c>
      <c r="T12" s="199" t="s">
        <v>65</v>
      </c>
      <c r="U12" s="200" t="s">
        <v>62</v>
      </c>
      <c r="V12" s="199" t="s">
        <v>63</v>
      </c>
      <c r="W12" s="200" t="s">
        <v>62</v>
      </c>
      <c r="X12" s="199" t="s">
        <v>63</v>
      </c>
      <c r="Y12" s="200" t="s">
        <v>62</v>
      </c>
      <c r="Z12" s="199" t="s">
        <v>63</v>
      </c>
      <c r="AA12" s="200" t="s">
        <v>62</v>
      </c>
      <c r="AB12" s="202" t="s">
        <v>63</v>
      </c>
      <c r="AC12" s="199" t="s">
        <v>65</v>
      </c>
      <c r="AD12" s="325"/>
      <c r="AE12" s="316"/>
      <c r="AF12" s="310"/>
      <c r="AG12" s="20"/>
    </row>
    <row r="13" spans="1:79" s="25" customFormat="1" ht="4.1500000000000004" customHeight="1" thickBot="1" x14ac:dyDescent="0.45">
      <c r="A13" s="37"/>
      <c r="B13" s="99"/>
      <c r="C13" s="99"/>
      <c r="D13" s="99"/>
      <c r="E13" s="99"/>
      <c r="F13" s="99"/>
      <c r="G13" s="99"/>
      <c r="H13" s="100"/>
      <c r="I13" s="101"/>
      <c r="J13" s="100"/>
      <c r="K13" s="101"/>
      <c r="L13" s="99"/>
      <c r="M13" s="102"/>
      <c r="N13" s="102"/>
      <c r="O13" s="102"/>
      <c r="P13" s="102"/>
      <c r="Q13" s="103"/>
      <c r="R13" s="102"/>
      <c r="S13" s="102"/>
      <c r="T13" s="99"/>
      <c r="U13" s="99"/>
      <c r="V13" s="99"/>
      <c r="W13" s="99"/>
      <c r="X13" s="99"/>
      <c r="Y13" s="99"/>
      <c r="Z13" s="99"/>
      <c r="AA13" s="99"/>
      <c r="AB13" s="99"/>
      <c r="AC13" s="104"/>
      <c r="AD13" s="105"/>
      <c r="AE13" s="106"/>
      <c r="AF13" s="107"/>
      <c r="AG13" s="26"/>
    </row>
    <row r="14" spans="1:79" ht="23.45" customHeight="1" x14ac:dyDescent="0.4">
      <c r="A14" s="19"/>
      <c r="B14" s="203">
        <f>'Sabiqa Month B'!B13</f>
        <v>0</v>
      </c>
      <c r="C14" s="108">
        <f>'Sabiqa Month B'!C13</f>
        <v>0</v>
      </c>
      <c r="D14" s="109">
        <f>'Sabiqa Month B'!D13</f>
        <v>0</v>
      </c>
      <c r="E14" s="108">
        <f>'Sabiqa Month B'!E13</f>
        <v>0</v>
      </c>
      <c r="F14" s="109">
        <f>'Sabiqa Month B'!F13</f>
        <v>0</v>
      </c>
      <c r="G14" s="108">
        <f>'Sabiqa Month B'!G13</f>
        <v>0</v>
      </c>
      <c r="H14" s="110">
        <f>'Sabiqa Month B'!H13</f>
        <v>0</v>
      </c>
      <c r="I14" s="109">
        <f>'Sabiqa Month B'!I13</f>
        <v>0</v>
      </c>
      <c r="J14" s="108">
        <f>'Sabiqa Month B'!J13</f>
        <v>0</v>
      </c>
      <c r="K14" s="109">
        <f>'Sabiqa Month B'!K13</f>
        <v>0</v>
      </c>
      <c r="L14" s="108">
        <f>'Sabiqa Month B'!L13</f>
        <v>0</v>
      </c>
      <c r="M14" s="109">
        <f>'Sabiqa Month B'!M13</f>
        <v>0</v>
      </c>
      <c r="N14" s="108">
        <f>'Sabiqa Month B'!N13</f>
        <v>0</v>
      </c>
      <c r="O14" s="109">
        <f>'Sabiqa Month B'!O13</f>
        <v>0</v>
      </c>
      <c r="P14" s="111">
        <f>'Sabiqa Month B'!P13</f>
        <v>0</v>
      </c>
      <c r="Q14" s="108">
        <f>'Sabiqa Month B'!Q13</f>
        <v>0</v>
      </c>
      <c r="R14" s="109">
        <f>'Sabiqa Month B'!R13</f>
        <v>0</v>
      </c>
      <c r="S14" s="111">
        <f>'Sabiqa Month B'!S13</f>
        <v>0</v>
      </c>
      <c r="T14" s="108">
        <f>'Sabiqa Month B'!T13</f>
        <v>0</v>
      </c>
      <c r="U14" s="109">
        <f>'Sabiqa Month B'!U13</f>
        <v>0</v>
      </c>
      <c r="V14" s="108">
        <f>'Sabiqa Month B'!V13</f>
        <v>0</v>
      </c>
      <c r="W14" s="109">
        <f>'Sabiqa Month B'!W13</f>
        <v>0</v>
      </c>
      <c r="X14" s="108">
        <f>'Sabiqa Month B'!X13</f>
        <v>0</v>
      </c>
      <c r="Y14" s="109">
        <f>'Sabiqa Month B'!Y13</f>
        <v>0</v>
      </c>
      <c r="Z14" s="108">
        <f>'Sabiqa Month B'!Z13</f>
        <v>0</v>
      </c>
      <c r="AA14" s="109">
        <f>'Sabiqa Month B'!AA13</f>
        <v>0</v>
      </c>
      <c r="AB14" s="111">
        <f>'Sabiqa Month B'!AB13</f>
        <v>0</v>
      </c>
      <c r="AC14" s="108">
        <f>'Sabiqa Month B'!AC13</f>
        <v>0</v>
      </c>
      <c r="AD14" s="126">
        <f>S5</f>
        <v>0</v>
      </c>
      <c r="AE14" s="302">
        <f>'Mojuda Month B'!AD13</f>
        <v>0</v>
      </c>
      <c r="AF14" s="305">
        <v>1</v>
      </c>
      <c r="AG14" s="20"/>
    </row>
    <row r="15" spans="1:79" ht="23.45" customHeight="1" x14ac:dyDescent="0.4">
      <c r="A15" s="19"/>
      <c r="B15" s="194">
        <f>'Mojuda Month B'!B13</f>
        <v>0</v>
      </c>
      <c r="C15" s="62">
        <f>'Mojuda Month B'!C13</f>
        <v>0</v>
      </c>
      <c r="D15" s="63">
        <f>'Mojuda Month B'!D13</f>
        <v>0</v>
      </c>
      <c r="E15" s="62">
        <f>'Mojuda Month B'!E13</f>
        <v>0</v>
      </c>
      <c r="F15" s="63">
        <f>'Mojuda Month B'!F13</f>
        <v>0</v>
      </c>
      <c r="G15" s="62">
        <f>'Mojuda Month B'!G13</f>
        <v>0</v>
      </c>
      <c r="H15" s="192">
        <f>'Mojuda Month B'!H13</f>
        <v>0</v>
      </c>
      <c r="I15" s="63">
        <f>'Mojuda Month B'!I13</f>
        <v>0</v>
      </c>
      <c r="J15" s="62">
        <f>'Mojuda Month B'!J13</f>
        <v>0</v>
      </c>
      <c r="K15" s="63">
        <f>'Mojuda Month B'!K13</f>
        <v>0</v>
      </c>
      <c r="L15" s="62">
        <f>'Mojuda Month B'!L13</f>
        <v>0</v>
      </c>
      <c r="M15" s="63">
        <f>'Mojuda Month B'!M13</f>
        <v>0</v>
      </c>
      <c r="N15" s="62">
        <f>'Mojuda Month B'!N13</f>
        <v>0</v>
      </c>
      <c r="O15" s="63">
        <f>'Mojuda Month B'!O13</f>
        <v>0</v>
      </c>
      <c r="P15" s="64">
        <f>'Mojuda Month B'!P13</f>
        <v>0</v>
      </c>
      <c r="Q15" s="62">
        <f>'Mojuda Month B'!Q13</f>
        <v>0</v>
      </c>
      <c r="R15" s="63">
        <f>'Mojuda Month B'!R13</f>
        <v>0</v>
      </c>
      <c r="S15" s="64">
        <f>'Mojuda Month B'!S13</f>
        <v>0</v>
      </c>
      <c r="T15" s="62">
        <f>'Mojuda Month B'!T13</f>
        <v>0</v>
      </c>
      <c r="U15" s="63">
        <f>'Mojuda Month B'!U13</f>
        <v>0</v>
      </c>
      <c r="V15" s="62">
        <f>'Mojuda Month B'!V13</f>
        <v>0</v>
      </c>
      <c r="W15" s="63">
        <f>'Mojuda Month B'!W13</f>
        <v>0</v>
      </c>
      <c r="X15" s="62">
        <f>'Mojuda Month B'!X13</f>
        <v>0</v>
      </c>
      <c r="Y15" s="63">
        <f>'Mojuda Month B'!Y13</f>
        <v>0</v>
      </c>
      <c r="Z15" s="62">
        <f>'Mojuda Month B'!Z13</f>
        <v>0</v>
      </c>
      <c r="AA15" s="63">
        <f>'Mojuda Month B'!AA13</f>
        <v>0</v>
      </c>
      <c r="AB15" s="64">
        <f>'Mojuda Month B'!AB13</f>
        <v>0</v>
      </c>
      <c r="AC15" s="62">
        <f>'Mojuda Month B'!AC13</f>
        <v>0</v>
      </c>
      <c r="AD15" s="127">
        <f>I5</f>
        <v>6</v>
      </c>
      <c r="AE15" s="303"/>
      <c r="AF15" s="306">
        <f>AF14+1</f>
        <v>2</v>
      </c>
      <c r="AG15" s="20"/>
    </row>
    <row r="16" spans="1:79" ht="23.45" customHeight="1" thickBot="1" x14ac:dyDescent="0.45">
      <c r="A16" s="19"/>
      <c r="B16" s="195">
        <f t="shared" ref="B16:AB16" si="0">IF(SUM(B14:B15)=0,0,IF(B14=0,1*100.0001,IF(B15=0,1*-100.0001,(B15/B14*100-100))))</f>
        <v>0</v>
      </c>
      <c r="C16" s="93">
        <f t="shared" si="0"/>
        <v>0</v>
      </c>
      <c r="D16" s="94">
        <f t="shared" si="0"/>
        <v>0</v>
      </c>
      <c r="E16" s="93">
        <f t="shared" si="0"/>
        <v>0</v>
      </c>
      <c r="F16" s="94">
        <f t="shared" si="0"/>
        <v>0</v>
      </c>
      <c r="G16" s="93">
        <f t="shared" si="0"/>
        <v>0</v>
      </c>
      <c r="H16" s="95">
        <f t="shared" si="0"/>
        <v>0</v>
      </c>
      <c r="I16" s="94">
        <f t="shared" si="0"/>
        <v>0</v>
      </c>
      <c r="J16" s="93">
        <f t="shared" si="0"/>
        <v>0</v>
      </c>
      <c r="K16" s="94">
        <f t="shared" si="0"/>
        <v>0</v>
      </c>
      <c r="L16" s="93">
        <f t="shared" si="0"/>
        <v>0</v>
      </c>
      <c r="M16" s="94">
        <f t="shared" si="0"/>
        <v>0</v>
      </c>
      <c r="N16" s="93">
        <f t="shared" si="0"/>
        <v>0</v>
      </c>
      <c r="O16" s="94">
        <f t="shared" si="0"/>
        <v>0</v>
      </c>
      <c r="P16" s="96">
        <f t="shared" si="0"/>
        <v>0</v>
      </c>
      <c r="Q16" s="93">
        <f t="shared" si="0"/>
        <v>0</v>
      </c>
      <c r="R16" s="94">
        <f t="shared" si="0"/>
        <v>0</v>
      </c>
      <c r="S16" s="96">
        <f t="shared" si="0"/>
        <v>0</v>
      </c>
      <c r="T16" s="93">
        <f t="shared" si="0"/>
        <v>0</v>
      </c>
      <c r="U16" s="94">
        <f t="shared" si="0"/>
        <v>0</v>
      </c>
      <c r="V16" s="93">
        <f t="shared" si="0"/>
        <v>0</v>
      </c>
      <c r="W16" s="94">
        <f t="shared" si="0"/>
        <v>0</v>
      </c>
      <c r="X16" s="93">
        <f t="shared" si="0"/>
        <v>0</v>
      </c>
      <c r="Y16" s="94">
        <f t="shared" si="0"/>
        <v>0</v>
      </c>
      <c r="Z16" s="93">
        <f t="shared" si="0"/>
        <v>0</v>
      </c>
      <c r="AA16" s="94">
        <f t="shared" si="0"/>
        <v>0</v>
      </c>
      <c r="AB16" s="96">
        <f t="shared" si="0"/>
        <v>0</v>
      </c>
      <c r="AC16" s="93">
        <f t="shared" ref="AC16" si="1">IF(SUM(AC14:AC15)=0,0,IF(AC14=0,1*100.0001,IF(AC15=0,1*-100.0001,(AC15/AC14*100-100))))</f>
        <v>0</v>
      </c>
      <c r="AD16" s="128" t="s">
        <v>12</v>
      </c>
      <c r="AE16" s="304"/>
      <c r="AF16" s="307">
        <f t="shared" ref="AF16:AF20" si="2">AF15+1</f>
        <v>3</v>
      </c>
      <c r="AG16" s="20"/>
    </row>
    <row r="17" spans="1:33" s="25" customFormat="1" ht="4.1500000000000004" customHeight="1" thickBot="1" x14ac:dyDescent="0.45">
      <c r="A17" s="37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9"/>
      <c r="AE17" s="113"/>
      <c r="AF17" s="114"/>
      <c r="AG17" s="26"/>
    </row>
    <row r="18" spans="1:33" ht="23.45" customHeight="1" x14ac:dyDescent="0.4">
      <c r="A18" s="19"/>
      <c r="B18" s="203">
        <f>'Sabiqa Month B'!B14</f>
        <v>0</v>
      </c>
      <c r="C18" s="108">
        <f>'Sabiqa Month B'!C14</f>
        <v>0</v>
      </c>
      <c r="D18" s="109">
        <f>'Sabiqa Month B'!D14</f>
        <v>0</v>
      </c>
      <c r="E18" s="108">
        <f>'Sabiqa Month B'!E14</f>
        <v>0</v>
      </c>
      <c r="F18" s="109">
        <f>'Sabiqa Month B'!F14</f>
        <v>0</v>
      </c>
      <c r="G18" s="108">
        <f>'Sabiqa Month B'!G14</f>
        <v>0</v>
      </c>
      <c r="H18" s="110">
        <f>'Sabiqa Month B'!H14</f>
        <v>0</v>
      </c>
      <c r="I18" s="109">
        <f>'Sabiqa Month B'!I14</f>
        <v>0</v>
      </c>
      <c r="J18" s="108">
        <f>'Sabiqa Month B'!J14</f>
        <v>0</v>
      </c>
      <c r="K18" s="109">
        <f>'Sabiqa Month B'!K14</f>
        <v>0</v>
      </c>
      <c r="L18" s="108">
        <f>'Sabiqa Month B'!L14</f>
        <v>0</v>
      </c>
      <c r="M18" s="109">
        <f>'Sabiqa Month B'!M14</f>
        <v>0</v>
      </c>
      <c r="N18" s="108">
        <f>'Sabiqa Month B'!N14</f>
        <v>0</v>
      </c>
      <c r="O18" s="109">
        <f>'Sabiqa Month B'!O14</f>
        <v>0</v>
      </c>
      <c r="P18" s="111">
        <f>'Sabiqa Month B'!P14</f>
        <v>0</v>
      </c>
      <c r="Q18" s="108">
        <f>'Sabiqa Month B'!Q14</f>
        <v>0</v>
      </c>
      <c r="R18" s="109">
        <f>'Sabiqa Month B'!R14</f>
        <v>0</v>
      </c>
      <c r="S18" s="111">
        <f>'Sabiqa Month B'!S14</f>
        <v>0</v>
      </c>
      <c r="T18" s="108">
        <f>'Sabiqa Month B'!T14</f>
        <v>0</v>
      </c>
      <c r="U18" s="109">
        <f>'Sabiqa Month B'!U14</f>
        <v>0</v>
      </c>
      <c r="V18" s="108">
        <f>'Sabiqa Month B'!V14</f>
        <v>0</v>
      </c>
      <c r="W18" s="109">
        <f>'Sabiqa Month B'!W14</f>
        <v>0</v>
      </c>
      <c r="X18" s="108">
        <f>'Sabiqa Month B'!X14</f>
        <v>0</v>
      </c>
      <c r="Y18" s="109">
        <f>'Sabiqa Month B'!Y14</f>
        <v>0</v>
      </c>
      <c r="Z18" s="108">
        <f>'Sabiqa Month B'!Z14</f>
        <v>0</v>
      </c>
      <c r="AA18" s="109">
        <f>'Sabiqa Month B'!AA14</f>
        <v>0</v>
      </c>
      <c r="AB18" s="111">
        <f>'Sabiqa Month B'!AB14</f>
        <v>0</v>
      </c>
      <c r="AC18" s="108">
        <f>'Sabiqa Month B'!AC14</f>
        <v>0</v>
      </c>
      <c r="AD18" s="126">
        <f>AD14</f>
        <v>0</v>
      </c>
      <c r="AE18" s="302">
        <f>'Mojuda Month B'!AD14</f>
        <v>0</v>
      </c>
      <c r="AF18" s="305">
        <v>2</v>
      </c>
      <c r="AG18" s="20"/>
    </row>
    <row r="19" spans="1:33" ht="23.45" customHeight="1" x14ac:dyDescent="0.4">
      <c r="A19" s="19"/>
      <c r="B19" s="194">
        <f>'Mojuda Month B'!B14</f>
        <v>0</v>
      </c>
      <c r="C19" s="62">
        <f>'Mojuda Month B'!C14</f>
        <v>0</v>
      </c>
      <c r="D19" s="63">
        <f>'Mojuda Month B'!D14</f>
        <v>0</v>
      </c>
      <c r="E19" s="62">
        <f>'Mojuda Month B'!E14</f>
        <v>0</v>
      </c>
      <c r="F19" s="63">
        <f>'Mojuda Month B'!F14</f>
        <v>0</v>
      </c>
      <c r="G19" s="62">
        <f>'Mojuda Month B'!G14</f>
        <v>0</v>
      </c>
      <c r="H19" s="192">
        <f>'Mojuda Month B'!H14</f>
        <v>0</v>
      </c>
      <c r="I19" s="63">
        <f>'Mojuda Month B'!I14</f>
        <v>0</v>
      </c>
      <c r="J19" s="62">
        <f>'Mojuda Month B'!J14</f>
        <v>0</v>
      </c>
      <c r="K19" s="63">
        <f>'Mojuda Month B'!K14</f>
        <v>0</v>
      </c>
      <c r="L19" s="62">
        <f>'Mojuda Month B'!L14</f>
        <v>0</v>
      </c>
      <c r="M19" s="63">
        <f>'Mojuda Month B'!M14</f>
        <v>0</v>
      </c>
      <c r="N19" s="62">
        <f>'Mojuda Month B'!N14</f>
        <v>0</v>
      </c>
      <c r="O19" s="63">
        <f>'Mojuda Month B'!O14</f>
        <v>0</v>
      </c>
      <c r="P19" s="64">
        <f>'Mojuda Month B'!P14</f>
        <v>0</v>
      </c>
      <c r="Q19" s="62">
        <f>'Mojuda Month B'!Q14</f>
        <v>0</v>
      </c>
      <c r="R19" s="63">
        <f>'Mojuda Month B'!R14</f>
        <v>0</v>
      </c>
      <c r="S19" s="64">
        <f>'Mojuda Month B'!S14</f>
        <v>0</v>
      </c>
      <c r="T19" s="62">
        <f>'Mojuda Month B'!T14</f>
        <v>0</v>
      </c>
      <c r="U19" s="63">
        <f>'Mojuda Month B'!U14</f>
        <v>0</v>
      </c>
      <c r="V19" s="62">
        <f>'Mojuda Month B'!V14</f>
        <v>0</v>
      </c>
      <c r="W19" s="63">
        <f>'Mojuda Month B'!W14</f>
        <v>0</v>
      </c>
      <c r="X19" s="62">
        <f>'Mojuda Month B'!X14</f>
        <v>0</v>
      </c>
      <c r="Y19" s="63">
        <f>'Mojuda Month B'!Y14</f>
        <v>0</v>
      </c>
      <c r="Z19" s="62">
        <f>'Mojuda Month B'!Z14</f>
        <v>0</v>
      </c>
      <c r="AA19" s="63">
        <f>'Mojuda Month B'!AA14</f>
        <v>0</v>
      </c>
      <c r="AB19" s="64">
        <f>'Mojuda Month B'!AB14</f>
        <v>0</v>
      </c>
      <c r="AC19" s="62">
        <f>'Mojuda Month B'!AC14</f>
        <v>0</v>
      </c>
      <c r="AD19" s="127">
        <f>AD15</f>
        <v>6</v>
      </c>
      <c r="AE19" s="303"/>
      <c r="AF19" s="306">
        <f t="shared" si="2"/>
        <v>3</v>
      </c>
      <c r="AG19" s="20"/>
    </row>
    <row r="20" spans="1:33" ht="23.45" customHeight="1" thickBot="1" x14ac:dyDescent="0.45">
      <c r="A20" s="19"/>
      <c r="B20" s="195">
        <f t="shared" ref="B20:AB20" si="3">IF(SUM(B18:B19)=0,0,IF(B18=0,1*100.0001,IF(B19=0,1*-100.0001,(B19/B18*100-100))))</f>
        <v>0</v>
      </c>
      <c r="C20" s="93">
        <f t="shared" si="3"/>
        <v>0</v>
      </c>
      <c r="D20" s="94">
        <f t="shared" si="3"/>
        <v>0</v>
      </c>
      <c r="E20" s="93">
        <f t="shared" si="3"/>
        <v>0</v>
      </c>
      <c r="F20" s="94">
        <f t="shared" si="3"/>
        <v>0</v>
      </c>
      <c r="G20" s="93">
        <f t="shared" si="3"/>
        <v>0</v>
      </c>
      <c r="H20" s="95">
        <f t="shared" si="3"/>
        <v>0</v>
      </c>
      <c r="I20" s="94">
        <f t="shared" si="3"/>
        <v>0</v>
      </c>
      <c r="J20" s="93">
        <f t="shared" si="3"/>
        <v>0</v>
      </c>
      <c r="K20" s="94">
        <f t="shared" si="3"/>
        <v>0</v>
      </c>
      <c r="L20" s="93">
        <f t="shared" si="3"/>
        <v>0</v>
      </c>
      <c r="M20" s="94">
        <f t="shared" si="3"/>
        <v>0</v>
      </c>
      <c r="N20" s="93">
        <f t="shared" si="3"/>
        <v>0</v>
      </c>
      <c r="O20" s="94">
        <f t="shared" si="3"/>
        <v>0</v>
      </c>
      <c r="P20" s="96">
        <f t="shared" si="3"/>
        <v>0</v>
      </c>
      <c r="Q20" s="93">
        <f t="shared" si="3"/>
        <v>0</v>
      </c>
      <c r="R20" s="94">
        <f t="shared" si="3"/>
        <v>0</v>
      </c>
      <c r="S20" s="96">
        <f t="shared" si="3"/>
        <v>0</v>
      </c>
      <c r="T20" s="93">
        <f t="shared" si="3"/>
        <v>0</v>
      </c>
      <c r="U20" s="94">
        <f t="shared" si="3"/>
        <v>0</v>
      </c>
      <c r="V20" s="93">
        <f t="shared" si="3"/>
        <v>0</v>
      </c>
      <c r="W20" s="94">
        <f t="shared" si="3"/>
        <v>0</v>
      </c>
      <c r="X20" s="93">
        <f t="shared" si="3"/>
        <v>0</v>
      </c>
      <c r="Y20" s="94">
        <f t="shared" si="3"/>
        <v>0</v>
      </c>
      <c r="Z20" s="93">
        <f t="shared" si="3"/>
        <v>0</v>
      </c>
      <c r="AA20" s="94">
        <f t="shared" si="3"/>
        <v>0</v>
      </c>
      <c r="AB20" s="96">
        <f t="shared" si="3"/>
        <v>0</v>
      </c>
      <c r="AC20" s="93">
        <f t="shared" ref="AC20" si="4">IF(SUM(AC18:AC19)=0,0,IF(AC18=0,1*100.0001,IF(AC19=0,1*-100.0001,(AC19/AC18*100-100))))</f>
        <v>0</v>
      </c>
      <c r="AD20" s="128" t="str">
        <f>AD16</f>
        <v>ترقی/تنزلی</v>
      </c>
      <c r="AE20" s="304"/>
      <c r="AF20" s="307">
        <f t="shared" si="2"/>
        <v>4</v>
      </c>
      <c r="AG20" s="20"/>
    </row>
    <row r="21" spans="1:33" s="25" customFormat="1" ht="4.1500000000000004" customHeight="1" thickBot="1" x14ac:dyDescent="0.45">
      <c r="A21" s="37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9"/>
      <c r="AE21" s="113"/>
      <c r="AF21" s="114"/>
      <c r="AG21" s="26"/>
    </row>
    <row r="22" spans="1:33" ht="23.45" customHeight="1" x14ac:dyDescent="0.4">
      <c r="A22" s="19"/>
      <c r="B22" s="203">
        <f>'Sabiqa Month B'!B15</f>
        <v>0</v>
      </c>
      <c r="C22" s="108">
        <f>'Sabiqa Month B'!C15</f>
        <v>0</v>
      </c>
      <c r="D22" s="109">
        <f>'Sabiqa Month B'!D15</f>
        <v>0</v>
      </c>
      <c r="E22" s="108">
        <f>'Sabiqa Month B'!E15</f>
        <v>0</v>
      </c>
      <c r="F22" s="109">
        <f>'Sabiqa Month B'!F15</f>
        <v>0</v>
      </c>
      <c r="G22" s="108">
        <f>'Sabiqa Month B'!G15</f>
        <v>0</v>
      </c>
      <c r="H22" s="110">
        <f>'Sabiqa Month B'!H15</f>
        <v>0</v>
      </c>
      <c r="I22" s="109">
        <f>'Sabiqa Month B'!I15</f>
        <v>0</v>
      </c>
      <c r="J22" s="108">
        <f>'Sabiqa Month B'!J15</f>
        <v>0</v>
      </c>
      <c r="K22" s="109">
        <f>'Sabiqa Month B'!K15</f>
        <v>0</v>
      </c>
      <c r="L22" s="108">
        <f>'Sabiqa Month B'!L15</f>
        <v>0</v>
      </c>
      <c r="M22" s="109">
        <f>'Sabiqa Month B'!M15</f>
        <v>0</v>
      </c>
      <c r="N22" s="108">
        <f>'Sabiqa Month B'!N15</f>
        <v>0</v>
      </c>
      <c r="O22" s="109">
        <f>'Sabiqa Month B'!O15</f>
        <v>0</v>
      </c>
      <c r="P22" s="111">
        <f>'Sabiqa Month B'!P15</f>
        <v>0</v>
      </c>
      <c r="Q22" s="108">
        <f>'Sabiqa Month B'!Q15</f>
        <v>0</v>
      </c>
      <c r="R22" s="109">
        <f>'Sabiqa Month B'!R15</f>
        <v>0</v>
      </c>
      <c r="S22" s="111">
        <f>'Sabiqa Month B'!S15</f>
        <v>0</v>
      </c>
      <c r="T22" s="108">
        <f>'Sabiqa Month B'!T15</f>
        <v>0</v>
      </c>
      <c r="U22" s="109">
        <f>'Sabiqa Month B'!U15</f>
        <v>0</v>
      </c>
      <c r="V22" s="108">
        <f>'Sabiqa Month B'!V15</f>
        <v>0</v>
      </c>
      <c r="W22" s="109">
        <f>'Sabiqa Month B'!W15</f>
        <v>0</v>
      </c>
      <c r="X22" s="108">
        <f>'Sabiqa Month B'!X15</f>
        <v>0</v>
      </c>
      <c r="Y22" s="109">
        <f>'Sabiqa Month B'!Y15</f>
        <v>0</v>
      </c>
      <c r="Z22" s="108">
        <f>'Sabiqa Month B'!Z15</f>
        <v>0</v>
      </c>
      <c r="AA22" s="109">
        <f>'Sabiqa Month B'!AA15</f>
        <v>0</v>
      </c>
      <c r="AB22" s="111">
        <f>'Sabiqa Month B'!AB15</f>
        <v>0</v>
      </c>
      <c r="AC22" s="108">
        <f>'Sabiqa Month B'!AC15</f>
        <v>0</v>
      </c>
      <c r="AD22" s="126">
        <f t="shared" ref="AD22:AD24" si="5">AD18</f>
        <v>0</v>
      </c>
      <c r="AE22" s="302">
        <f>'Mojuda Month B'!AD15</f>
        <v>0</v>
      </c>
      <c r="AF22" s="305">
        <v>3</v>
      </c>
      <c r="AG22" s="20"/>
    </row>
    <row r="23" spans="1:33" ht="23.45" customHeight="1" x14ac:dyDescent="0.4">
      <c r="A23" s="19"/>
      <c r="B23" s="194">
        <f>'Mojuda Month B'!B15</f>
        <v>0</v>
      </c>
      <c r="C23" s="62">
        <f>'Mojuda Month B'!C15</f>
        <v>0</v>
      </c>
      <c r="D23" s="63">
        <f>'Mojuda Month B'!D15</f>
        <v>0</v>
      </c>
      <c r="E23" s="62">
        <f>'Mojuda Month B'!E15</f>
        <v>0</v>
      </c>
      <c r="F23" s="63">
        <f>'Mojuda Month B'!F15</f>
        <v>0</v>
      </c>
      <c r="G23" s="62">
        <f>'Mojuda Month B'!G15</f>
        <v>0</v>
      </c>
      <c r="H23" s="192">
        <f>'Mojuda Month B'!H15</f>
        <v>0</v>
      </c>
      <c r="I23" s="63">
        <f>'Mojuda Month B'!I15</f>
        <v>0</v>
      </c>
      <c r="J23" s="62">
        <f>'Mojuda Month B'!J15</f>
        <v>0</v>
      </c>
      <c r="K23" s="63">
        <f>'Mojuda Month B'!K15</f>
        <v>0</v>
      </c>
      <c r="L23" s="62">
        <f>'Mojuda Month B'!L15</f>
        <v>0</v>
      </c>
      <c r="M23" s="63">
        <f>'Mojuda Month B'!M15</f>
        <v>0</v>
      </c>
      <c r="N23" s="62">
        <f>'Mojuda Month B'!N15</f>
        <v>0</v>
      </c>
      <c r="O23" s="63">
        <f>'Mojuda Month B'!O15</f>
        <v>0</v>
      </c>
      <c r="P23" s="64">
        <f>'Mojuda Month B'!P15</f>
        <v>0</v>
      </c>
      <c r="Q23" s="62">
        <f>'Mojuda Month B'!Q15</f>
        <v>0</v>
      </c>
      <c r="R23" s="63">
        <f>'Mojuda Month B'!R15</f>
        <v>0</v>
      </c>
      <c r="S23" s="64">
        <f>'Mojuda Month B'!S15</f>
        <v>0</v>
      </c>
      <c r="T23" s="62">
        <f>'Mojuda Month B'!T15</f>
        <v>0</v>
      </c>
      <c r="U23" s="63">
        <f>'Mojuda Month B'!U15</f>
        <v>0</v>
      </c>
      <c r="V23" s="62">
        <f>'Mojuda Month B'!V15</f>
        <v>0</v>
      </c>
      <c r="W23" s="63">
        <f>'Mojuda Month B'!W15</f>
        <v>0</v>
      </c>
      <c r="X23" s="62">
        <f>'Mojuda Month B'!X15</f>
        <v>0</v>
      </c>
      <c r="Y23" s="63">
        <f>'Mojuda Month B'!Y15</f>
        <v>0</v>
      </c>
      <c r="Z23" s="62">
        <f>'Mojuda Month B'!Z15</f>
        <v>0</v>
      </c>
      <c r="AA23" s="63">
        <f>'Mojuda Month B'!AA15</f>
        <v>0</v>
      </c>
      <c r="AB23" s="64">
        <f>'Mojuda Month B'!AB15</f>
        <v>0</v>
      </c>
      <c r="AC23" s="62">
        <f>'Mojuda Month B'!AC15</f>
        <v>0</v>
      </c>
      <c r="AD23" s="127">
        <f t="shared" si="5"/>
        <v>6</v>
      </c>
      <c r="AE23" s="303"/>
      <c r="AF23" s="306"/>
      <c r="AG23" s="20"/>
    </row>
    <row r="24" spans="1:33" ht="23.45" customHeight="1" thickBot="1" x14ac:dyDescent="0.45">
      <c r="A24" s="19"/>
      <c r="B24" s="195">
        <f t="shared" ref="B24:AB24" si="6">IF(SUM(B22:B23)=0,0,IF(B22=0,1*100.0001,IF(B23=0,1*-100.0001,(B23/B22*100-100))))</f>
        <v>0</v>
      </c>
      <c r="C24" s="93">
        <f t="shared" si="6"/>
        <v>0</v>
      </c>
      <c r="D24" s="94">
        <f t="shared" si="6"/>
        <v>0</v>
      </c>
      <c r="E24" s="93">
        <f t="shared" si="6"/>
        <v>0</v>
      </c>
      <c r="F24" s="94">
        <f t="shared" si="6"/>
        <v>0</v>
      </c>
      <c r="G24" s="93">
        <f t="shared" si="6"/>
        <v>0</v>
      </c>
      <c r="H24" s="95">
        <f t="shared" si="6"/>
        <v>0</v>
      </c>
      <c r="I24" s="94">
        <f t="shared" si="6"/>
        <v>0</v>
      </c>
      <c r="J24" s="93">
        <f t="shared" si="6"/>
        <v>0</v>
      </c>
      <c r="K24" s="94">
        <f t="shared" si="6"/>
        <v>0</v>
      </c>
      <c r="L24" s="93">
        <f t="shared" si="6"/>
        <v>0</v>
      </c>
      <c r="M24" s="94">
        <f t="shared" si="6"/>
        <v>0</v>
      </c>
      <c r="N24" s="93">
        <f t="shared" si="6"/>
        <v>0</v>
      </c>
      <c r="O24" s="94">
        <f t="shared" si="6"/>
        <v>0</v>
      </c>
      <c r="P24" s="96">
        <f t="shared" si="6"/>
        <v>0</v>
      </c>
      <c r="Q24" s="93">
        <f t="shared" si="6"/>
        <v>0</v>
      </c>
      <c r="R24" s="94">
        <f t="shared" si="6"/>
        <v>0</v>
      </c>
      <c r="S24" s="96">
        <f t="shared" si="6"/>
        <v>0</v>
      </c>
      <c r="T24" s="93">
        <f t="shared" si="6"/>
        <v>0</v>
      </c>
      <c r="U24" s="94">
        <f t="shared" si="6"/>
        <v>0</v>
      </c>
      <c r="V24" s="93">
        <f t="shared" si="6"/>
        <v>0</v>
      </c>
      <c r="W24" s="94">
        <f t="shared" si="6"/>
        <v>0</v>
      </c>
      <c r="X24" s="93">
        <f t="shared" si="6"/>
        <v>0</v>
      </c>
      <c r="Y24" s="94">
        <f t="shared" si="6"/>
        <v>0</v>
      </c>
      <c r="Z24" s="93">
        <f t="shared" si="6"/>
        <v>0</v>
      </c>
      <c r="AA24" s="94">
        <f t="shared" si="6"/>
        <v>0</v>
      </c>
      <c r="AB24" s="96">
        <f t="shared" si="6"/>
        <v>0</v>
      </c>
      <c r="AC24" s="93">
        <f t="shared" ref="AC24" si="7">IF(SUM(AC22:AC23)=0,0,IF(AC22=0,1*100.0001,IF(AC23=0,1*-100.0001,(AC23/AC22*100-100))))</f>
        <v>0</v>
      </c>
      <c r="AD24" s="128" t="str">
        <f t="shared" si="5"/>
        <v>ترقی/تنزلی</v>
      </c>
      <c r="AE24" s="304"/>
      <c r="AF24" s="307"/>
      <c r="AG24" s="20"/>
    </row>
    <row r="25" spans="1:33" s="25" customFormat="1" ht="4.1500000000000004" customHeight="1" thickBot="1" x14ac:dyDescent="0.45">
      <c r="A25" s="37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9"/>
      <c r="AE25" s="113"/>
      <c r="AF25" s="114"/>
      <c r="AG25" s="26"/>
    </row>
    <row r="26" spans="1:33" ht="23.45" customHeight="1" x14ac:dyDescent="0.4">
      <c r="A26" s="19"/>
      <c r="B26" s="203">
        <f>'Sabiqa Month B'!B16</f>
        <v>0</v>
      </c>
      <c r="C26" s="108">
        <f>'Sabiqa Month B'!C16</f>
        <v>0</v>
      </c>
      <c r="D26" s="109">
        <f>'Sabiqa Month B'!D16</f>
        <v>0</v>
      </c>
      <c r="E26" s="108">
        <f>'Sabiqa Month B'!E16</f>
        <v>0</v>
      </c>
      <c r="F26" s="109">
        <f>'Sabiqa Month B'!F16</f>
        <v>0</v>
      </c>
      <c r="G26" s="108">
        <f>'Sabiqa Month B'!G16</f>
        <v>0</v>
      </c>
      <c r="H26" s="110">
        <f>'Sabiqa Month B'!H16</f>
        <v>0</v>
      </c>
      <c r="I26" s="109">
        <f>'Sabiqa Month B'!I16</f>
        <v>0</v>
      </c>
      <c r="J26" s="108">
        <f>'Sabiqa Month B'!J16</f>
        <v>0</v>
      </c>
      <c r="K26" s="109">
        <f>'Sabiqa Month B'!K16</f>
        <v>0</v>
      </c>
      <c r="L26" s="108">
        <f>'Sabiqa Month B'!L16</f>
        <v>0</v>
      </c>
      <c r="M26" s="109">
        <f>'Sabiqa Month B'!M16</f>
        <v>0</v>
      </c>
      <c r="N26" s="108">
        <f>'Sabiqa Month B'!N16</f>
        <v>0</v>
      </c>
      <c r="O26" s="109">
        <f>'Sabiqa Month B'!O16</f>
        <v>0</v>
      </c>
      <c r="P26" s="111">
        <f>'Sabiqa Month B'!P16</f>
        <v>0</v>
      </c>
      <c r="Q26" s="108">
        <f>'Sabiqa Month B'!Q16</f>
        <v>0</v>
      </c>
      <c r="R26" s="109">
        <f>'Sabiqa Month B'!R16</f>
        <v>0</v>
      </c>
      <c r="S26" s="111">
        <f>'Sabiqa Month B'!S16</f>
        <v>0</v>
      </c>
      <c r="T26" s="108">
        <f>'Sabiqa Month B'!T16</f>
        <v>0</v>
      </c>
      <c r="U26" s="109">
        <f>'Sabiqa Month B'!U16</f>
        <v>0</v>
      </c>
      <c r="V26" s="108">
        <f>'Sabiqa Month B'!V16</f>
        <v>0</v>
      </c>
      <c r="W26" s="109">
        <f>'Sabiqa Month B'!W16</f>
        <v>0</v>
      </c>
      <c r="X26" s="108">
        <f>'Sabiqa Month B'!X16</f>
        <v>0</v>
      </c>
      <c r="Y26" s="109">
        <f>'Sabiqa Month B'!Y16</f>
        <v>0</v>
      </c>
      <c r="Z26" s="108">
        <f>'Sabiqa Month B'!Z16</f>
        <v>0</v>
      </c>
      <c r="AA26" s="109">
        <f>'Sabiqa Month B'!AA16</f>
        <v>0</v>
      </c>
      <c r="AB26" s="111">
        <f>'Sabiqa Month B'!AB16</f>
        <v>0</v>
      </c>
      <c r="AC26" s="108">
        <f>'Sabiqa Month B'!AC16</f>
        <v>0</v>
      </c>
      <c r="AD26" s="126">
        <f t="shared" ref="AD26:AD28" si="8">AD22</f>
        <v>0</v>
      </c>
      <c r="AE26" s="302">
        <f>'Mojuda Month B'!AD16</f>
        <v>0</v>
      </c>
      <c r="AF26" s="305">
        <v>4</v>
      </c>
      <c r="AG26" s="20"/>
    </row>
    <row r="27" spans="1:33" ht="23.45" customHeight="1" x14ac:dyDescent="0.4">
      <c r="A27" s="19"/>
      <c r="B27" s="194">
        <f>'Mojuda Month B'!B16</f>
        <v>0</v>
      </c>
      <c r="C27" s="62">
        <f>'Mojuda Month B'!C16</f>
        <v>0</v>
      </c>
      <c r="D27" s="63">
        <f>'Mojuda Month B'!D16</f>
        <v>0</v>
      </c>
      <c r="E27" s="62">
        <f>'Mojuda Month B'!E16</f>
        <v>0</v>
      </c>
      <c r="F27" s="63">
        <f>'Mojuda Month B'!F16</f>
        <v>0</v>
      </c>
      <c r="G27" s="62">
        <f>'Mojuda Month B'!G16</f>
        <v>0</v>
      </c>
      <c r="H27" s="192">
        <f>'Mojuda Month B'!H16</f>
        <v>0</v>
      </c>
      <c r="I27" s="63">
        <f>'Mojuda Month B'!I16</f>
        <v>0</v>
      </c>
      <c r="J27" s="62">
        <f>'Mojuda Month B'!J16</f>
        <v>0</v>
      </c>
      <c r="K27" s="63">
        <f>'Mojuda Month B'!K16</f>
        <v>0</v>
      </c>
      <c r="L27" s="62">
        <f>'Mojuda Month B'!L16</f>
        <v>0</v>
      </c>
      <c r="M27" s="63">
        <f>'Mojuda Month B'!M16</f>
        <v>0</v>
      </c>
      <c r="N27" s="62">
        <f>'Mojuda Month B'!N16</f>
        <v>0</v>
      </c>
      <c r="O27" s="63">
        <f>'Mojuda Month B'!O16</f>
        <v>0</v>
      </c>
      <c r="P27" s="64">
        <f>'Mojuda Month B'!P16</f>
        <v>0</v>
      </c>
      <c r="Q27" s="62">
        <f>'Mojuda Month B'!Q16</f>
        <v>0</v>
      </c>
      <c r="R27" s="63">
        <f>'Mojuda Month B'!R16</f>
        <v>0</v>
      </c>
      <c r="S27" s="64">
        <f>'Mojuda Month B'!S16</f>
        <v>0</v>
      </c>
      <c r="T27" s="62">
        <f>'Mojuda Month B'!T16</f>
        <v>0</v>
      </c>
      <c r="U27" s="63">
        <f>'Mojuda Month B'!U16</f>
        <v>0</v>
      </c>
      <c r="V27" s="62">
        <f>'Mojuda Month B'!V16</f>
        <v>0</v>
      </c>
      <c r="W27" s="63">
        <f>'Mojuda Month B'!W16</f>
        <v>0</v>
      </c>
      <c r="X27" s="62">
        <f>'Mojuda Month B'!X16</f>
        <v>0</v>
      </c>
      <c r="Y27" s="63">
        <f>'Mojuda Month B'!Y16</f>
        <v>0</v>
      </c>
      <c r="Z27" s="62">
        <f>'Mojuda Month B'!Z16</f>
        <v>0</v>
      </c>
      <c r="AA27" s="63">
        <f>'Mojuda Month B'!AA16</f>
        <v>0</v>
      </c>
      <c r="AB27" s="64">
        <f>'Mojuda Month B'!AB16</f>
        <v>0</v>
      </c>
      <c r="AC27" s="62">
        <f>'Mojuda Month B'!AC16</f>
        <v>0</v>
      </c>
      <c r="AD27" s="127">
        <f t="shared" si="8"/>
        <v>6</v>
      </c>
      <c r="AE27" s="303"/>
      <c r="AF27" s="306"/>
      <c r="AG27" s="20"/>
    </row>
    <row r="28" spans="1:33" ht="23.45" customHeight="1" thickBot="1" x14ac:dyDescent="0.45">
      <c r="A28" s="19"/>
      <c r="B28" s="195">
        <f t="shared" ref="B28:AB28" si="9">IF(SUM(B26:B27)=0,0,IF(B26=0,1*100.0001,IF(B27=0,1*-100.0001,(B27/B26*100-100))))</f>
        <v>0</v>
      </c>
      <c r="C28" s="93">
        <f t="shared" si="9"/>
        <v>0</v>
      </c>
      <c r="D28" s="94">
        <f t="shared" si="9"/>
        <v>0</v>
      </c>
      <c r="E28" s="93">
        <f t="shared" si="9"/>
        <v>0</v>
      </c>
      <c r="F28" s="94">
        <f t="shared" si="9"/>
        <v>0</v>
      </c>
      <c r="G28" s="93">
        <f t="shared" si="9"/>
        <v>0</v>
      </c>
      <c r="H28" s="95">
        <f t="shared" si="9"/>
        <v>0</v>
      </c>
      <c r="I28" s="94">
        <f t="shared" si="9"/>
        <v>0</v>
      </c>
      <c r="J28" s="93">
        <f t="shared" si="9"/>
        <v>0</v>
      </c>
      <c r="K28" s="94">
        <f t="shared" si="9"/>
        <v>0</v>
      </c>
      <c r="L28" s="93">
        <f t="shared" si="9"/>
        <v>0</v>
      </c>
      <c r="M28" s="94">
        <f t="shared" si="9"/>
        <v>0</v>
      </c>
      <c r="N28" s="93">
        <f t="shared" si="9"/>
        <v>0</v>
      </c>
      <c r="O28" s="94">
        <f t="shared" si="9"/>
        <v>0</v>
      </c>
      <c r="P28" s="96">
        <f t="shared" si="9"/>
        <v>0</v>
      </c>
      <c r="Q28" s="93">
        <f t="shared" si="9"/>
        <v>0</v>
      </c>
      <c r="R28" s="94">
        <f t="shared" si="9"/>
        <v>0</v>
      </c>
      <c r="S28" s="96">
        <f t="shared" si="9"/>
        <v>0</v>
      </c>
      <c r="T28" s="93">
        <f t="shared" si="9"/>
        <v>0</v>
      </c>
      <c r="U28" s="94">
        <f t="shared" si="9"/>
        <v>0</v>
      </c>
      <c r="V28" s="93">
        <f t="shared" si="9"/>
        <v>0</v>
      </c>
      <c r="W28" s="94">
        <f t="shared" si="9"/>
        <v>0</v>
      </c>
      <c r="X28" s="93">
        <f t="shared" si="9"/>
        <v>0</v>
      </c>
      <c r="Y28" s="94">
        <f t="shared" si="9"/>
        <v>0</v>
      </c>
      <c r="Z28" s="93">
        <f t="shared" si="9"/>
        <v>0</v>
      </c>
      <c r="AA28" s="94">
        <f t="shared" si="9"/>
        <v>0</v>
      </c>
      <c r="AB28" s="96">
        <f t="shared" si="9"/>
        <v>0</v>
      </c>
      <c r="AC28" s="93">
        <f t="shared" ref="AC28" si="10">IF(SUM(AC26:AC27)=0,0,IF(AC26=0,1*100.0001,IF(AC27=0,1*-100.0001,(AC27/AC26*100-100))))</f>
        <v>0</v>
      </c>
      <c r="AD28" s="128" t="str">
        <f t="shared" si="8"/>
        <v>ترقی/تنزلی</v>
      </c>
      <c r="AE28" s="304"/>
      <c r="AF28" s="307"/>
      <c r="AG28" s="20"/>
    </row>
    <row r="29" spans="1:33" s="25" customFormat="1" ht="4.1500000000000004" customHeight="1" thickBot="1" x14ac:dyDescent="0.45">
      <c r="A29" s="37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9"/>
      <c r="AE29" s="113"/>
      <c r="AF29" s="114"/>
      <c r="AG29" s="26"/>
    </row>
    <row r="30" spans="1:33" ht="23.45" customHeight="1" x14ac:dyDescent="0.4">
      <c r="A30" s="19"/>
      <c r="B30" s="203">
        <f>'Sabiqa Month B'!B17</f>
        <v>0</v>
      </c>
      <c r="C30" s="108">
        <f>'Sabiqa Month B'!C17</f>
        <v>0</v>
      </c>
      <c r="D30" s="109">
        <f>'Sabiqa Month B'!D17</f>
        <v>0</v>
      </c>
      <c r="E30" s="108">
        <f>'Sabiqa Month B'!E17</f>
        <v>0</v>
      </c>
      <c r="F30" s="109">
        <f>'Sabiqa Month B'!F17</f>
        <v>0</v>
      </c>
      <c r="G30" s="108">
        <f>'Sabiqa Month B'!G17</f>
        <v>0</v>
      </c>
      <c r="H30" s="110">
        <f>'Sabiqa Month B'!H17</f>
        <v>0</v>
      </c>
      <c r="I30" s="109">
        <f>'Sabiqa Month B'!I17</f>
        <v>0</v>
      </c>
      <c r="J30" s="108">
        <f>'Sabiqa Month B'!J17</f>
        <v>0</v>
      </c>
      <c r="K30" s="109">
        <f>'Sabiqa Month B'!K17</f>
        <v>0</v>
      </c>
      <c r="L30" s="108">
        <f>'Sabiqa Month B'!L17</f>
        <v>0</v>
      </c>
      <c r="M30" s="109">
        <f>'Sabiqa Month B'!M17</f>
        <v>0</v>
      </c>
      <c r="N30" s="108">
        <f>'Sabiqa Month B'!N17</f>
        <v>0</v>
      </c>
      <c r="O30" s="109">
        <f>'Sabiqa Month B'!O17</f>
        <v>0</v>
      </c>
      <c r="P30" s="111">
        <f>'Sabiqa Month B'!P17</f>
        <v>0</v>
      </c>
      <c r="Q30" s="108">
        <f>'Sabiqa Month B'!Q17</f>
        <v>0</v>
      </c>
      <c r="R30" s="109">
        <f>'Sabiqa Month B'!R17</f>
        <v>0</v>
      </c>
      <c r="S30" s="111">
        <f>'Sabiqa Month B'!S17</f>
        <v>0</v>
      </c>
      <c r="T30" s="108">
        <f>'Sabiqa Month B'!T17</f>
        <v>0</v>
      </c>
      <c r="U30" s="109">
        <f>'Sabiqa Month B'!U17</f>
        <v>0</v>
      </c>
      <c r="V30" s="108">
        <f>'Sabiqa Month B'!V17</f>
        <v>0</v>
      </c>
      <c r="W30" s="109">
        <f>'Sabiqa Month B'!W17</f>
        <v>0</v>
      </c>
      <c r="X30" s="108">
        <f>'Sabiqa Month B'!X17</f>
        <v>0</v>
      </c>
      <c r="Y30" s="109">
        <f>'Sabiqa Month B'!Y17</f>
        <v>0</v>
      </c>
      <c r="Z30" s="108">
        <f>'Sabiqa Month B'!Z17</f>
        <v>0</v>
      </c>
      <c r="AA30" s="109">
        <f>'Sabiqa Month B'!AA17</f>
        <v>0</v>
      </c>
      <c r="AB30" s="111">
        <f>'Sabiqa Month B'!AB17</f>
        <v>0</v>
      </c>
      <c r="AC30" s="108">
        <f>'Sabiqa Month B'!AC17</f>
        <v>0</v>
      </c>
      <c r="AD30" s="126">
        <f t="shared" ref="AD30:AD32" si="11">AD26</f>
        <v>0</v>
      </c>
      <c r="AE30" s="302">
        <f>'Mojuda Month B'!AD17</f>
        <v>0</v>
      </c>
      <c r="AF30" s="305">
        <v>5</v>
      </c>
      <c r="AG30" s="20"/>
    </row>
    <row r="31" spans="1:33" ht="23.45" customHeight="1" x14ac:dyDescent="0.4">
      <c r="A31" s="19"/>
      <c r="B31" s="194">
        <f>'Mojuda Month B'!B17</f>
        <v>0</v>
      </c>
      <c r="C31" s="62">
        <f>'Mojuda Month B'!C17</f>
        <v>0</v>
      </c>
      <c r="D31" s="63">
        <f>'Mojuda Month B'!D17</f>
        <v>0</v>
      </c>
      <c r="E31" s="62">
        <f>'Mojuda Month B'!E17</f>
        <v>0</v>
      </c>
      <c r="F31" s="63">
        <f>'Mojuda Month B'!F17</f>
        <v>0</v>
      </c>
      <c r="G31" s="62">
        <f>'Mojuda Month B'!G17</f>
        <v>0</v>
      </c>
      <c r="H31" s="192">
        <f>'Mojuda Month B'!H17</f>
        <v>0</v>
      </c>
      <c r="I31" s="63">
        <f>'Mojuda Month B'!I17</f>
        <v>0</v>
      </c>
      <c r="J31" s="62">
        <f>'Mojuda Month B'!J17</f>
        <v>0</v>
      </c>
      <c r="K31" s="63">
        <f>'Mojuda Month B'!K17</f>
        <v>0</v>
      </c>
      <c r="L31" s="62">
        <f>'Mojuda Month B'!L17</f>
        <v>0</v>
      </c>
      <c r="M31" s="63">
        <f>'Mojuda Month B'!M17</f>
        <v>0</v>
      </c>
      <c r="N31" s="62">
        <f>'Mojuda Month B'!N17</f>
        <v>0</v>
      </c>
      <c r="O31" s="63">
        <f>'Mojuda Month B'!O17</f>
        <v>0</v>
      </c>
      <c r="P31" s="64">
        <f>'Mojuda Month B'!P17</f>
        <v>0</v>
      </c>
      <c r="Q31" s="62">
        <f>'Mojuda Month B'!Q17</f>
        <v>0</v>
      </c>
      <c r="R31" s="63">
        <f>'Mojuda Month B'!R17</f>
        <v>0</v>
      </c>
      <c r="S31" s="64">
        <f>'Mojuda Month B'!S17</f>
        <v>0</v>
      </c>
      <c r="T31" s="62">
        <f>'Mojuda Month B'!T17</f>
        <v>0</v>
      </c>
      <c r="U31" s="63">
        <f>'Mojuda Month B'!U17</f>
        <v>0</v>
      </c>
      <c r="V31" s="62">
        <f>'Mojuda Month B'!V17</f>
        <v>0</v>
      </c>
      <c r="W31" s="63">
        <f>'Mojuda Month B'!W17</f>
        <v>0</v>
      </c>
      <c r="X31" s="62">
        <f>'Mojuda Month B'!X17</f>
        <v>0</v>
      </c>
      <c r="Y31" s="63">
        <f>'Mojuda Month B'!Y17</f>
        <v>0</v>
      </c>
      <c r="Z31" s="62">
        <f>'Mojuda Month B'!Z17</f>
        <v>0</v>
      </c>
      <c r="AA31" s="63">
        <f>'Mojuda Month B'!AA17</f>
        <v>0</v>
      </c>
      <c r="AB31" s="64">
        <f>'Mojuda Month B'!AB17</f>
        <v>0</v>
      </c>
      <c r="AC31" s="62">
        <f>'Mojuda Month B'!AC17</f>
        <v>0</v>
      </c>
      <c r="AD31" s="127">
        <f t="shared" si="11"/>
        <v>6</v>
      </c>
      <c r="AE31" s="303"/>
      <c r="AF31" s="306"/>
      <c r="AG31" s="20"/>
    </row>
    <row r="32" spans="1:33" ht="23.45" customHeight="1" thickBot="1" x14ac:dyDescent="0.45">
      <c r="A32" s="19"/>
      <c r="B32" s="195">
        <f t="shared" ref="B32:AB32" si="12">IF(SUM(B30:B31)=0,0,IF(B30=0,1*100.0001,IF(B31=0,1*-100.0001,(B31/B30*100-100))))</f>
        <v>0</v>
      </c>
      <c r="C32" s="93">
        <f t="shared" si="12"/>
        <v>0</v>
      </c>
      <c r="D32" s="94">
        <f t="shared" si="12"/>
        <v>0</v>
      </c>
      <c r="E32" s="93">
        <f t="shared" si="12"/>
        <v>0</v>
      </c>
      <c r="F32" s="94">
        <f t="shared" si="12"/>
        <v>0</v>
      </c>
      <c r="G32" s="93">
        <f t="shared" si="12"/>
        <v>0</v>
      </c>
      <c r="H32" s="95">
        <f t="shared" si="12"/>
        <v>0</v>
      </c>
      <c r="I32" s="94">
        <f t="shared" si="12"/>
        <v>0</v>
      </c>
      <c r="J32" s="93">
        <f t="shared" si="12"/>
        <v>0</v>
      </c>
      <c r="K32" s="94">
        <f t="shared" si="12"/>
        <v>0</v>
      </c>
      <c r="L32" s="93">
        <f t="shared" si="12"/>
        <v>0</v>
      </c>
      <c r="M32" s="94">
        <f t="shared" si="12"/>
        <v>0</v>
      </c>
      <c r="N32" s="93">
        <f t="shared" si="12"/>
        <v>0</v>
      </c>
      <c r="O32" s="94">
        <f t="shared" si="12"/>
        <v>0</v>
      </c>
      <c r="P32" s="96">
        <f t="shared" si="12"/>
        <v>0</v>
      </c>
      <c r="Q32" s="93">
        <f t="shared" si="12"/>
        <v>0</v>
      </c>
      <c r="R32" s="94">
        <f t="shared" si="12"/>
        <v>0</v>
      </c>
      <c r="S32" s="96">
        <f t="shared" si="12"/>
        <v>0</v>
      </c>
      <c r="T32" s="93">
        <f t="shared" si="12"/>
        <v>0</v>
      </c>
      <c r="U32" s="94">
        <f t="shared" si="12"/>
        <v>0</v>
      </c>
      <c r="V32" s="93">
        <f t="shared" si="12"/>
        <v>0</v>
      </c>
      <c r="W32" s="94">
        <f t="shared" si="12"/>
        <v>0</v>
      </c>
      <c r="X32" s="93">
        <f t="shared" si="12"/>
        <v>0</v>
      </c>
      <c r="Y32" s="94">
        <f t="shared" si="12"/>
        <v>0</v>
      </c>
      <c r="Z32" s="93">
        <f t="shared" si="12"/>
        <v>0</v>
      </c>
      <c r="AA32" s="94">
        <f t="shared" si="12"/>
        <v>0</v>
      </c>
      <c r="AB32" s="96">
        <f t="shared" si="12"/>
        <v>0</v>
      </c>
      <c r="AC32" s="93">
        <f t="shared" ref="AC32" si="13">IF(SUM(AC30:AC31)=0,0,IF(AC30=0,1*100.0001,IF(AC31=0,1*-100.0001,(AC31/AC30*100-100))))</f>
        <v>0</v>
      </c>
      <c r="AD32" s="128" t="str">
        <f t="shared" si="11"/>
        <v>ترقی/تنزلی</v>
      </c>
      <c r="AE32" s="304"/>
      <c r="AF32" s="307"/>
      <c r="AG32" s="20"/>
    </row>
    <row r="33" spans="1:33" s="25" customFormat="1" ht="4.1500000000000004" customHeight="1" thickBot="1" x14ac:dyDescent="0.45">
      <c r="A33" s="37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9"/>
      <c r="AE33" s="113"/>
      <c r="AF33" s="114"/>
      <c r="AG33" s="26"/>
    </row>
    <row r="34" spans="1:33" ht="23.45" customHeight="1" x14ac:dyDescent="0.4">
      <c r="A34" s="19"/>
      <c r="B34" s="203">
        <f>'Sabiqa Month B'!B18</f>
        <v>0</v>
      </c>
      <c r="C34" s="108">
        <f>'Sabiqa Month B'!C18</f>
        <v>0</v>
      </c>
      <c r="D34" s="109">
        <f>'Sabiqa Month B'!D18</f>
        <v>0</v>
      </c>
      <c r="E34" s="108">
        <f>'Sabiqa Month B'!E18</f>
        <v>0</v>
      </c>
      <c r="F34" s="109">
        <f>'Sabiqa Month B'!F18</f>
        <v>0</v>
      </c>
      <c r="G34" s="108">
        <f>'Sabiqa Month B'!G18</f>
        <v>0</v>
      </c>
      <c r="H34" s="110">
        <f>'Sabiqa Month B'!H18</f>
        <v>0</v>
      </c>
      <c r="I34" s="109">
        <f>'Sabiqa Month B'!I18</f>
        <v>0</v>
      </c>
      <c r="J34" s="108">
        <f>'Sabiqa Month B'!J18</f>
        <v>0</v>
      </c>
      <c r="K34" s="109">
        <f>'Sabiqa Month B'!K18</f>
        <v>0</v>
      </c>
      <c r="L34" s="108">
        <f>'Sabiqa Month B'!L18</f>
        <v>0</v>
      </c>
      <c r="M34" s="109">
        <f>'Sabiqa Month B'!M18</f>
        <v>0</v>
      </c>
      <c r="N34" s="108">
        <f>'Sabiqa Month B'!N18</f>
        <v>0</v>
      </c>
      <c r="O34" s="109">
        <f>'Sabiqa Month B'!O18</f>
        <v>0</v>
      </c>
      <c r="P34" s="111">
        <f>'Sabiqa Month B'!P18</f>
        <v>0</v>
      </c>
      <c r="Q34" s="108">
        <f>'Sabiqa Month B'!Q18</f>
        <v>0</v>
      </c>
      <c r="R34" s="109">
        <f>'Sabiqa Month B'!R18</f>
        <v>0</v>
      </c>
      <c r="S34" s="111">
        <f>'Sabiqa Month B'!S18</f>
        <v>0</v>
      </c>
      <c r="T34" s="108">
        <f>'Sabiqa Month B'!T18</f>
        <v>0</v>
      </c>
      <c r="U34" s="109">
        <f>'Sabiqa Month B'!U18</f>
        <v>0</v>
      </c>
      <c r="V34" s="108">
        <f>'Sabiqa Month B'!V18</f>
        <v>0</v>
      </c>
      <c r="W34" s="109">
        <f>'Sabiqa Month B'!W18</f>
        <v>0</v>
      </c>
      <c r="X34" s="108">
        <f>'Sabiqa Month B'!X18</f>
        <v>0</v>
      </c>
      <c r="Y34" s="109">
        <f>'Sabiqa Month B'!Y18</f>
        <v>0</v>
      </c>
      <c r="Z34" s="108">
        <f>'Sabiqa Month B'!Z18</f>
        <v>0</v>
      </c>
      <c r="AA34" s="109">
        <f>'Sabiqa Month B'!AA18</f>
        <v>0</v>
      </c>
      <c r="AB34" s="111">
        <f>'Sabiqa Month B'!AB18</f>
        <v>0</v>
      </c>
      <c r="AC34" s="108">
        <f>'Sabiqa Month B'!AC18</f>
        <v>0</v>
      </c>
      <c r="AD34" s="126">
        <f t="shared" ref="AD34:AD36" si="14">AD30</f>
        <v>0</v>
      </c>
      <c r="AE34" s="302">
        <f>'Mojuda Month B'!AD18</f>
        <v>0</v>
      </c>
      <c r="AF34" s="305">
        <v>6</v>
      </c>
      <c r="AG34" s="20"/>
    </row>
    <row r="35" spans="1:33" ht="23.45" customHeight="1" x14ac:dyDescent="0.4">
      <c r="A35" s="19"/>
      <c r="B35" s="194">
        <f>'Mojuda Month B'!B18</f>
        <v>0</v>
      </c>
      <c r="C35" s="62">
        <f>'Mojuda Month B'!C18</f>
        <v>0</v>
      </c>
      <c r="D35" s="63">
        <f>'Mojuda Month B'!D18</f>
        <v>0</v>
      </c>
      <c r="E35" s="62">
        <f>'Mojuda Month B'!E18</f>
        <v>0</v>
      </c>
      <c r="F35" s="63">
        <f>'Mojuda Month B'!F18</f>
        <v>0</v>
      </c>
      <c r="G35" s="62">
        <f>'Mojuda Month B'!G18</f>
        <v>0</v>
      </c>
      <c r="H35" s="192">
        <f>'Mojuda Month B'!H18</f>
        <v>0</v>
      </c>
      <c r="I35" s="63">
        <f>'Mojuda Month B'!I18</f>
        <v>0</v>
      </c>
      <c r="J35" s="62">
        <f>'Mojuda Month B'!J18</f>
        <v>0</v>
      </c>
      <c r="K35" s="63">
        <f>'Mojuda Month B'!K18</f>
        <v>0</v>
      </c>
      <c r="L35" s="62">
        <f>'Mojuda Month B'!L18</f>
        <v>0</v>
      </c>
      <c r="M35" s="63">
        <f>'Mojuda Month B'!M18</f>
        <v>0</v>
      </c>
      <c r="N35" s="62">
        <f>'Mojuda Month B'!N18</f>
        <v>0</v>
      </c>
      <c r="O35" s="63">
        <f>'Mojuda Month B'!O18</f>
        <v>0</v>
      </c>
      <c r="P35" s="64">
        <f>'Mojuda Month B'!P18</f>
        <v>0</v>
      </c>
      <c r="Q35" s="62">
        <f>'Mojuda Month B'!Q18</f>
        <v>0</v>
      </c>
      <c r="R35" s="63">
        <f>'Mojuda Month B'!R18</f>
        <v>0</v>
      </c>
      <c r="S35" s="64">
        <f>'Mojuda Month B'!S18</f>
        <v>0</v>
      </c>
      <c r="T35" s="62">
        <f>'Mojuda Month B'!T18</f>
        <v>0</v>
      </c>
      <c r="U35" s="63">
        <f>'Mojuda Month B'!U18</f>
        <v>0</v>
      </c>
      <c r="V35" s="62">
        <f>'Mojuda Month B'!V18</f>
        <v>0</v>
      </c>
      <c r="W35" s="63">
        <f>'Mojuda Month B'!W18</f>
        <v>0</v>
      </c>
      <c r="X35" s="62">
        <f>'Mojuda Month B'!X18</f>
        <v>0</v>
      </c>
      <c r="Y35" s="63">
        <f>'Mojuda Month B'!Y18</f>
        <v>0</v>
      </c>
      <c r="Z35" s="62">
        <f>'Mojuda Month B'!Z18</f>
        <v>0</v>
      </c>
      <c r="AA35" s="63">
        <f>'Mojuda Month B'!AA18</f>
        <v>0</v>
      </c>
      <c r="AB35" s="64">
        <f>'Mojuda Month B'!AB18</f>
        <v>0</v>
      </c>
      <c r="AC35" s="62">
        <f>'Mojuda Month B'!AC18</f>
        <v>0</v>
      </c>
      <c r="AD35" s="127">
        <f t="shared" si="14"/>
        <v>6</v>
      </c>
      <c r="AE35" s="303"/>
      <c r="AF35" s="306"/>
      <c r="AG35" s="20"/>
    </row>
    <row r="36" spans="1:33" ht="23.45" customHeight="1" thickBot="1" x14ac:dyDescent="0.45">
      <c r="A36" s="19"/>
      <c r="B36" s="195">
        <f t="shared" ref="B36:AB36" si="15">IF(SUM(B34:B35)=0,0,IF(B34=0,1*100.0001,IF(B35=0,1*-100.0001,(B35/B34*100-100))))</f>
        <v>0</v>
      </c>
      <c r="C36" s="93">
        <f t="shared" si="15"/>
        <v>0</v>
      </c>
      <c r="D36" s="94">
        <f t="shared" si="15"/>
        <v>0</v>
      </c>
      <c r="E36" s="93">
        <f t="shared" si="15"/>
        <v>0</v>
      </c>
      <c r="F36" s="94">
        <f t="shared" si="15"/>
        <v>0</v>
      </c>
      <c r="G36" s="93">
        <f t="shared" si="15"/>
        <v>0</v>
      </c>
      <c r="H36" s="95">
        <f t="shared" si="15"/>
        <v>0</v>
      </c>
      <c r="I36" s="94">
        <f t="shared" si="15"/>
        <v>0</v>
      </c>
      <c r="J36" s="93">
        <f t="shared" si="15"/>
        <v>0</v>
      </c>
      <c r="K36" s="94">
        <f t="shared" si="15"/>
        <v>0</v>
      </c>
      <c r="L36" s="93">
        <f t="shared" si="15"/>
        <v>0</v>
      </c>
      <c r="M36" s="94">
        <f t="shared" si="15"/>
        <v>0</v>
      </c>
      <c r="N36" s="93">
        <f t="shared" si="15"/>
        <v>0</v>
      </c>
      <c r="O36" s="94">
        <f t="shared" si="15"/>
        <v>0</v>
      </c>
      <c r="P36" s="96">
        <f t="shared" si="15"/>
        <v>0</v>
      </c>
      <c r="Q36" s="93">
        <f t="shared" si="15"/>
        <v>0</v>
      </c>
      <c r="R36" s="94">
        <f t="shared" si="15"/>
        <v>0</v>
      </c>
      <c r="S36" s="96">
        <f t="shared" si="15"/>
        <v>0</v>
      </c>
      <c r="T36" s="93">
        <f t="shared" si="15"/>
        <v>0</v>
      </c>
      <c r="U36" s="94">
        <f t="shared" si="15"/>
        <v>0</v>
      </c>
      <c r="V36" s="93">
        <f t="shared" si="15"/>
        <v>0</v>
      </c>
      <c r="W36" s="94">
        <f t="shared" si="15"/>
        <v>0</v>
      </c>
      <c r="X36" s="93">
        <f t="shared" si="15"/>
        <v>0</v>
      </c>
      <c r="Y36" s="94">
        <f t="shared" si="15"/>
        <v>0</v>
      </c>
      <c r="Z36" s="93">
        <f t="shared" si="15"/>
        <v>0</v>
      </c>
      <c r="AA36" s="94">
        <f t="shared" si="15"/>
        <v>0</v>
      </c>
      <c r="AB36" s="96">
        <f t="shared" si="15"/>
        <v>0</v>
      </c>
      <c r="AC36" s="93">
        <f t="shared" ref="AC36" si="16">IF(SUM(AC34:AC35)=0,0,IF(AC34=0,1*100.0001,IF(AC35=0,1*-100.0001,(AC35/AC34*100-100))))</f>
        <v>0</v>
      </c>
      <c r="AD36" s="128" t="str">
        <f t="shared" si="14"/>
        <v>ترقی/تنزلی</v>
      </c>
      <c r="AE36" s="304"/>
      <c r="AF36" s="307"/>
      <c r="AG36" s="20"/>
    </row>
    <row r="37" spans="1:33" s="25" customFormat="1" ht="4.1500000000000004" customHeight="1" thickBot="1" x14ac:dyDescent="0.45">
      <c r="A37" s="37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9"/>
      <c r="AE37" s="113"/>
      <c r="AF37" s="114"/>
      <c r="AG37" s="26"/>
    </row>
    <row r="38" spans="1:33" ht="23.45" customHeight="1" x14ac:dyDescent="0.4">
      <c r="A38" s="19"/>
      <c r="B38" s="203">
        <f>'Sabiqa Month B'!B19</f>
        <v>0</v>
      </c>
      <c r="C38" s="108">
        <f>'Sabiqa Month B'!C19</f>
        <v>0</v>
      </c>
      <c r="D38" s="109">
        <f>'Sabiqa Month B'!D19</f>
        <v>0</v>
      </c>
      <c r="E38" s="108">
        <f>'Sabiqa Month B'!E19</f>
        <v>0</v>
      </c>
      <c r="F38" s="109">
        <f>'Sabiqa Month B'!F19</f>
        <v>0</v>
      </c>
      <c r="G38" s="108">
        <f>'Sabiqa Month B'!G19</f>
        <v>0</v>
      </c>
      <c r="H38" s="110">
        <f>'Sabiqa Month B'!H19</f>
        <v>0</v>
      </c>
      <c r="I38" s="109">
        <f>'Sabiqa Month B'!I19</f>
        <v>0</v>
      </c>
      <c r="J38" s="108">
        <f>'Sabiqa Month B'!J19</f>
        <v>0</v>
      </c>
      <c r="K38" s="109">
        <f>'Sabiqa Month B'!K19</f>
        <v>0</v>
      </c>
      <c r="L38" s="108">
        <f>'Sabiqa Month B'!L19</f>
        <v>0</v>
      </c>
      <c r="M38" s="109">
        <f>'Sabiqa Month B'!M19</f>
        <v>0</v>
      </c>
      <c r="N38" s="108">
        <f>'Sabiqa Month B'!N19</f>
        <v>0</v>
      </c>
      <c r="O38" s="109">
        <f>'Sabiqa Month B'!O19</f>
        <v>0</v>
      </c>
      <c r="P38" s="111">
        <f>'Sabiqa Month B'!P19</f>
        <v>0</v>
      </c>
      <c r="Q38" s="108">
        <f>'Sabiqa Month B'!Q19</f>
        <v>0</v>
      </c>
      <c r="R38" s="109">
        <f>'Sabiqa Month B'!R19</f>
        <v>0</v>
      </c>
      <c r="S38" s="111">
        <f>'Sabiqa Month B'!S19</f>
        <v>0</v>
      </c>
      <c r="T38" s="108">
        <f>'Sabiqa Month B'!T19</f>
        <v>0</v>
      </c>
      <c r="U38" s="109">
        <f>'Sabiqa Month B'!U19</f>
        <v>0</v>
      </c>
      <c r="V38" s="108">
        <f>'Sabiqa Month B'!V19</f>
        <v>0</v>
      </c>
      <c r="W38" s="109">
        <f>'Sabiqa Month B'!W19</f>
        <v>0</v>
      </c>
      <c r="X38" s="108">
        <f>'Sabiqa Month B'!X19</f>
        <v>0</v>
      </c>
      <c r="Y38" s="109">
        <f>'Sabiqa Month B'!Y19</f>
        <v>0</v>
      </c>
      <c r="Z38" s="108">
        <f>'Sabiqa Month B'!Z19</f>
        <v>0</v>
      </c>
      <c r="AA38" s="109">
        <f>'Sabiqa Month B'!AA19</f>
        <v>0</v>
      </c>
      <c r="AB38" s="111">
        <f>'Sabiqa Month B'!AB19</f>
        <v>0</v>
      </c>
      <c r="AC38" s="108">
        <f>'Sabiqa Month B'!AC19</f>
        <v>0</v>
      </c>
      <c r="AD38" s="126">
        <f t="shared" ref="AD38:AD40" si="17">AD34</f>
        <v>0</v>
      </c>
      <c r="AE38" s="302">
        <f>'Mojuda Month B'!AD19</f>
        <v>0</v>
      </c>
      <c r="AF38" s="305">
        <v>7</v>
      </c>
      <c r="AG38" s="20"/>
    </row>
    <row r="39" spans="1:33" ht="23.45" customHeight="1" x14ac:dyDescent="0.4">
      <c r="A39" s="19"/>
      <c r="B39" s="194">
        <f>'Mojuda Month B'!B19</f>
        <v>0</v>
      </c>
      <c r="C39" s="62">
        <f>'Mojuda Month B'!C19</f>
        <v>0</v>
      </c>
      <c r="D39" s="63">
        <f>'Mojuda Month B'!D19</f>
        <v>0</v>
      </c>
      <c r="E39" s="62">
        <f>'Mojuda Month B'!E19</f>
        <v>0</v>
      </c>
      <c r="F39" s="63">
        <f>'Mojuda Month B'!F19</f>
        <v>0</v>
      </c>
      <c r="G39" s="62">
        <f>'Mojuda Month B'!G19</f>
        <v>0</v>
      </c>
      <c r="H39" s="192">
        <f>'Mojuda Month B'!H19</f>
        <v>0</v>
      </c>
      <c r="I39" s="63">
        <f>'Mojuda Month B'!I19</f>
        <v>0</v>
      </c>
      <c r="J39" s="62">
        <f>'Mojuda Month B'!J19</f>
        <v>0</v>
      </c>
      <c r="K39" s="63">
        <f>'Mojuda Month B'!K19</f>
        <v>0</v>
      </c>
      <c r="L39" s="62">
        <f>'Mojuda Month B'!L19</f>
        <v>0</v>
      </c>
      <c r="M39" s="63">
        <f>'Mojuda Month B'!M19</f>
        <v>0</v>
      </c>
      <c r="N39" s="62">
        <f>'Mojuda Month B'!N19</f>
        <v>0</v>
      </c>
      <c r="O39" s="63">
        <f>'Mojuda Month B'!O19</f>
        <v>0</v>
      </c>
      <c r="P39" s="64">
        <f>'Mojuda Month B'!P19</f>
        <v>0</v>
      </c>
      <c r="Q39" s="62">
        <f>'Mojuda Month B'!Q19</f>
        <v>0</v>
      </c>
      <c r="R39" s="63">
        <f>'Mojuda Month B'!R19</f>
        <v>0</v>
      </c>
      <c r="S39" s="64">
        <f>'Mojuda Month B'!S19</f>
        <v>0</v>
      </c>
      <c r="T39" s="62">
        <f>'Mojuda Month B'!T19</f>
        <v>0</v>
      </c>
      <c r="U39" s="63">
        <f>'Mojuda Month B'!U19</f>
        <v>0</v>
      </c>
      <c r="V39" s="62">
        <f>'Mojuda Month B'!V19</f>
        <v>0</v>
      </c>
      <c r="W39" s="63">
        <f>'Mojuda Month B'!W19</f>
        <v>0</v>
      </c>
      <c r="X39" s="62">
        <f>'Mojuda Month B'!X19</f>
        <v>0</v>
      </c>
      <c r="Y39" s="63">
        <f>'Mojuda Month B'!Y19</f>
        <v>0</v>
      </c>
      <c r="Z39" s="62">
        <f>'Mojuda Month B'!Z19</f>
        <v>0</v>
      </c>
      <c r="AA39" s="63">
        <f>'Mojuda Month B'!AA19</f>
        <v>0</v>
      </c>
      <c r="AB39" s="64">
        <f>'Mojuda Month B'!AB19</f>
        <v>0</v>
      </c>
      <c r="AC39" s="62">
        <f>'Mojuda Month B'!AC19</f>
        <v>0</v>
      </c>
      <c r="AD39" s="127">
        <f t="shared" si="17"/>
        <v>6</v>
      </c>
      <c r="AE39" s="303"/>
      <c r="AF39" s="306"/>
      <c r="AG39" s="20"/>
    </row>
    <row r="40" spans="1:33" ht="23.45" customHeight="1" thickBot="1" x14ac:dyDescent="0.45">
      <c r="A40" s="19"/>
      <c r="B40" s="195">
        <f t="shared" ref="B40:AB40" si="18">IF(SUM(B38:B39)=0,0,IF(B38=0,1*100.0001,IF(B39=0,1*-100.0001,(B39/B38*100-100))))</f>
        <v>0</v>
      </c>
      <c r="C40" s="93">
        <f t="shared" si="18"/>
        <v>0</v>
      </c>
      <c r="D40" s="94">
        <f t="shared" si="18"/>
        <v>0</v>
      </c>
      <c r="E40" s="93">
        <f t="shared" si="18"/>
        <v>0</v>
      </c>
      <c r="F40" s="94">
        <f t="shared" si="18"/>
        <v>0</v>
      </c>
      <c r="G40" s="93">
        <f t="shared" si="18"/>
        <v>0</v>
      </c>
      <c r="H40" s="95">
        <f t="shared" si="18"/>
        <v>0</v>
      </c>
      <c r="I40" s="94">
        <f t="shared" si="18"/>
        <v>0</v>
      </c>
      <c r="J40" s="93">
        <f t="shared" si="18"/>
        <v>0</v>
      </c>
      <c r="K40" s="94">
        <f t="shared" si="18"/>
        <v>0</v>
      </c>
      <c r="L40" s="93">
        <f t="shared" si="18"/>
        <v>0</v>
      </c>
      <c r="M40" s="94">
        <f t="shared" si="18"/>
        <v>0</v>
      </c>
      <c r="N40" s="93">
        <f t="shared" si="18"/>
        <v>0</v>
      </c>
      <c r="O40" s="94">
        <f t="shared" si="18"/>
        <v>0</v>
      </c>
      <c r="P40" s="96">
        <f t="shared" si="18"/>
        <v>0</v>
      </c>
      <c r="Q40" s="93">
        <f t="shared" si="18"/>
        <v>0</v>
      </c>
      <c r="R40" s="94">
        <f t="shared" si="18"/>
        <v>0</v>
      </c>
      <c r="S40" s="96">
        <f t="shared" si="18"/>
        <v>0</v>
      </c>
      <c r="T40" s="93">
        <f t="shared" si="18"/>
        <v>0</v>
      </c>
      <c r="U40" s="94">
        <f t="shared" si="18"/>
        <v>0</v>
      </c>
      <c r="V40" s="93">
        <f t="shared" si="18"/>
        <v>0</v>
      </c>
      <c r="W40" s="94">
        <f t="shared" si="18"/>
        <v>0</v>
      </c>
      <c r="X40" s="93">
        <f t="shared" si="18"/>
        <v>0</v>
      </c>
      <c r="Y40" s="94">
        <f t="shared" si="18"/>
        <v>0</v>
      </c>
      <c r="Z40" s="93">
        <f t="shared" si="18"/>
        <v>0</v>
      </c>
      <c r="AA40" s="94">
        <f t="shared" si="18"/>
        <v>0</v>
      </c>
      <c r="AB40" s="96">
        <f t="shared" si="18"/>
        <v>0</v>
      </c>
      <c r="AC40" s="93">
        <f t="shared" ref="AC40" si="19">IF(SUM(AC38:AC39)=0,0,IF(AC38=0,1*100.0001,IF(AC39=0,1*-100.0001,(AC39/AC38*100-100))))</f>
        <v>0</v>
      </c>
      <c r="AD40" s="128" t="str">
        <f t="shared" si="17"/>
        <v>ترقی/تنزلی</v>
      </c>
      <c r="AE40" s="304"/>
      <c r="AF40" s="307"/>
      <c r="AG40" s="20"/>
    </row>
    <row r="41" spans="1:33" s="25" customFormat="1" ht="4.1500000000000004" customHeight="1" thickBot="1" x14ac:dyDescent="0.45">
      <c r="A41" s="37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9"/>
      <c r="AE41" s="113"/>
      <c r="AF41" s="114"/>
      <c r="AG41" s="26"/>
    </row>
    <row r="42" spans="1:33" ht="23.45" customHeight="1" x14ac:dyDescent="0.4">
      <c r="A42" s="19"/>
      <c r="B42" s="203">
        <f>'Sabiqa Month B'!B20</f>
        <v>0</v>
      </c>
      <c r="C42" s="108">
        <f>'Sabiqa Month B'!C20</f>
        <v>0</v>
      </c>
      <c r="D42" s="109">
        <f>'Sabiqa Month B'!D20</f>
        <v>0</v>
      </c>
      <c r="E42" s="108">
        <f>'Sabiqa Month B'!E20</f>
        <v>0</v>
      </c>
      <c r="F42" s="109">
        <f>'Sabiqa Month B'!F20</f>
        <v>0</v>
      </c>
      <c r="G42" s="108">
        <f>'Sabiqa Month B'!G20</f>
        <v>0</v>
      </c>
      <c r="H42" s="110">
        <f>'Sabiqa Month B'!H20</f>
        <v>0</v>
      </c>
      <c r="I42" s="109">
        <f>'Sabiqa Month B'!I20</f>
        <v>0</v>
      </c>
      <c r="J42" s="108">
        <f>'Sabiqa Month B'!J20</f>
        <v>0</v>
      </c>
      <c r="K42" s="109">
        <f>'Sabiqa Month B'!K20</f>
        <v>0</v>
      </c>
      <c r="L42" s="108">
        <f>'Sabiqa Month B'!L20</f>
        <v>0</v>
      </c>
      <c r="M42" s="109">
        <f>'Sabiqa Month B'!M20</f>
        <v>0</v>
      </c>
      <c r="N42" s="108">
        <f>'Sabiqa Month B'!N20</f>
        <v>0</v>
      </c>
      <c r="O42" s="109">
        <f>'Sabiqa Month B'!O20</f>
        <v>0</v>
      </c>
      <c r="P42" s="111">
        <f>'Sabiqa Month B'!P20</f>
        <v>0</v>
      </c>
      <c r="Q42" s="108">
        <f>'Sabiqa Month B'!Q20</f>
        <v>0</v>
      </c>
      <c r="R42" s="109">
        <f>'Sabiqa Month B'!R20</f>
        <v>0</v>
      </c>
      <c r="S42" s="111">
        <f>'Sabiqa Month B'!S20</f>
        <v>0</v>
      </c>
      <c r="T42" s="108">
        <f>'Sabiqa Month B'!T20</f>
        <v>0</v>
      </c>
      <c r="U42" s="109">
        <f>'Sabiqa Month B'!U20</f>
        <v>0</v>
      </c>
      <c r="V42" s="108">
        <f>'Sabiqa Month B'!V20</f>
        <v>0</v>
      </c>
      <c r="W42" s="109">
        <f>'Sabiqa Month B'!W20</f>
        <v>0</v>
      </c>
      <c r="X42" s="108">
        <f>'Sabiqa Month B'!X20</f>
        <v>0</v>
      </c>
      <c r="Y42" s="109">
        <f>'Sabiqa Month B'!Y20</f>
        <v>0</v>
      </c>
      <c r="Z42" s="108">
        <f>'Sabiqa Month B'!Z20</f>
        <v>0</v>
      </c>
      <c r="AA42" s="109">
        <f>'Sabiqa Month B'!AA20</f>
        <v>0</v>
      </c>
      <c r="AB42" s="111">
        <f>'Sabiqa Month B'!AB20</f>
        <v>0</v>
      </c>
      <c r="AC42" s="108">
        <f>'Sabiqa Month B'!AC20</f>
        <v>0</v>
      </c>
      <c r="AD42" s="126">
        <f t="shared" ref="AD42:AD44" si="20">AD38</f>
        <v>0</v>
      </c>
      <c r="AE42" s="302">
        <f>'Mojuda Month B'!AD20</f>
        <v>0</v>
      </c>
      <c r="AF42" s="305">
        <v>8</v>
      </c>
      <c r="AG42" s="20"/>
    </row>
    <row r="43" spans="1:33" ht="23.45" customHeight="1" x14ac:dyDescent="0.4">
      <c r="A43" s="19"/>
      <c r="B43" s="194">
        <f>'Mojuda Month B'!B20</f>
        <v>0</v>
      </c>
      <c r="C43" s="62">
        <f>'Mojuda Month B'!C20</f>
        <v>0</v>
      </c>
      <c r="D43" s="63">
        <f>'Mojuda Month B'!D20</f>
        <v>0</v>
      </c>
      <c r="E43" s="62">
        <f>'Mojuda Month B'!E20</f>
        <v>0</v>
      </c>
      <c r="F43" s="63">
        <f>'Mojuda Month B'!F20</f>
        <v>0</v>
      </c>
      <c r="G43" s="62">
        <f>'Mojuda Month B'!G20</f>
        <v>0</v>
      </c>
      <c r="H43" s="192">
        <f>'Mojuda Month B'!H20</f>
        <v>0</v>
      </c>
      <c r="I43" s="63">
        <f>'Mojuda Month B'!I20</f>
        <v>0</v>
      </c>
      <c r="J43" s="62">
        <f>'Mojuda Month B'!J20</f>
        <v>0</v>
      </c>
      <c r="K43" s="63">
        <f>'Mojuda Month B'!K20</f>
        <v>0</v>
      </c>
      <c r="L43" s="62">
        <f>'Mojuda Month B'!L20</f>
        <v>0</v>
      </c>
      <c r="M43" s="63">
        <f>'Mojuda Month B'!M20</f>
        <v>0</v>
      </c>
      <c r="N43" s="62">
        <f>'Mojuda Month B'!N20</f>
        <v>0</v>
      </c>
      <c r="O43" s="63">
        <f>'Mojuda Month B'!O20</f>
        <v>0</v>
      </c>
      <c r="P43" s="64">
        <f>'Mojuda Month B'!P20</f>
        <v>0</v>
      </c>
      <c r="Q43" s="62">
        <f>'Mojuda Month B'!Q20</f>
        <v>0</v>
      </c>
      <c r="R43" s="63">
        <f>'Mojuda Month B'!R20</f>
        <v>0</v>
      </c>
      <c r="S43" s="64">
        <f>'Mojuda Month B'!S20</f>
        <v>0</v>
      </c>
      <c r="T43" s="62">
        <f>'Mojuda Month B'!T20</f>
        <v>0</v>
      </c>
      <c r="U43" s="63">
        <f>'Mojuda Month B'!U20</f>
        <v>0</v>
      </c>
      <c r="V43" s="62">
        <f>'Mojuda Month B'!V20</f>
        <v>0</v>
      </c>
      <c r="W43" s="63">
        <f>'Mojuda Month B'!W20</f>
        <v>0</v>
      </c>
      <c r="X43" s="62">
        <f>'Mojuda Month B'!X20</f>
        <v>0</v>
      </c>
      <c r="Y43" s="63">
        <f>'Mojuda Month B'!Y20</f>
        <v>0</v>
      </c>
      <c r="Z43" s="62">
        <f>'Mojuda Month B'!Z20</f>
        <v>0</v>
      </c>
      <c r="AA43" s="63">
        <f>'Mojuda Month B'!AA20</f>
        <v>0</v>
      </c>
      <c r="AB43" s="64">
        <f>'Mojuda Month B'!AB20</f>
        <v>0</v>
      </c>
      <c r="AC43" s="62">
        <f>'Mojuda Month B'!AC20</f>
        <v>0</v>
      </c>
      <c r="AD43" s="127">
        <f t="shared" si="20"/>
        <v>6</v>
      </c>
      <c r="AE43" s="303"/>
      <c r="AF43" s="306"/>
      <c r="AG43" s="20"/>
    </row>
    <row r="44" spans="1:33" ht="23.45" customHeight="1" thickBot="1" x14ac:dyDescent="0.45">
      <c r="A44" s="19"/>
      <c r="B44" s="195">
        <f t="shared" ref="B44:AB44" si="21">IF(SUM(B42:B43)=0,0,IF(B42=0,1*100.0001,IF(B43=0,1*-100.0001,(B43/B42*100-100))))</f>
        <v>0</v>
      </c>
      <c r="C44" s="93">
        <f t="shared" si="21"/>
        <v>0</v>
      </c>
      <c r="D44" s="94">
        <f t="shared" si="21"/>
        <v>0</v>
      </c>
      <c r="E44" s="93">
        <f t="shared" si="21"/>
        <v>0</v>
      </c>
      <c r="F44" s="94">
        <f t="shared" si="21"/>
        <v>0</v>
      </c>
      <c r="G44" s="93">
        <f t="shared" si="21"/>
        <v>0</v>
      </c>
      <c r="H44" s="95">
        <f t="shared" si="21"/>
        <v>0</v>
      </c>
      <c r="I44" s="94">
        <f t="shared" si="21"/>
        <v>0</v>
      </c>
      <c r="J44" s="93">
        <f t="shared" si="21"/>
        <v>0</v>
      </c>
      <c r="K44" s="94">
        <f t="shared" si="21"/>
        <v>0</v>
      </c>
      <c r="L44" s="93">
        <f t="shared" si="21"/>
        <v>0</v>
      </c>
      <c r="M44" s="94">
        <f t="shared" si="21"/>
        <v>0</v>
      </c>
      <c r="N44" s="93">
        <f t="shared" si="21"/>
        <v>0</v>
      </c>
      <c r="O44" s="94">
        <f t="shared" si="21"/>
        <v>0</v>
      </c>
      <c r="P44" s="96">
        <f t="shared" si="21"/>
        <v>0</v>
      </c>
      <c r="Q44" s="93">
        <f t="shared" si="21"/>
        <v>0</v>
      </c>
      <c r="R44" s="94">
        <f t="shared" si="21"/>
        <v>0</v>
      </c>
      <c r="S44" s="96">
        <f t="shared" si="21"/>
        <v>0</v>
      </c>
      <c r="T44" s="93">
        <f t="shared" si="21"/>
        <v>0</v>
      </c>
      <c r="U44" s="94">
        <f t="shared" si="21"/>
        <v>0</v>
      </c>
      <c r="V44" s="93">
        <f t="shared" si="21"/>
        <v>0</v>
      </c>
      <c r="W44" s="94">
        <f t="shared" si="21"/>
        <v>0</v>
      </c>
      <c r="X44" s="93">
        <f t="shared" si="21"/>
        <v>0</v>
      </c>
      <c r="Y44" s="94">
        <f t="shared" si="21"/>
        <v>0</v>
      </c>
      <c r="Z44" s="93">
        <f t="shared" si="21"/>
        <v>0</v>
      </c>
      <c r="AA44" s="94">
        <f t="shared" si="21"/>
        <v>0</v>
      </c>
      <c r="AB44" s="96">
        <f t="shared" si="21"/>
        <v>0</v>
      </c>
      <c r="AC44" s="93">
        <f t="shared" ref="AC44" si="22">IF(SUM(AC42:AC43)=0,0,IF(AC42=0,1*100.0001,IF(AC43=0,1*-100.0001,(AC43/AC42*100-100))))</f>
        <v>0</v>
      </c>
      <c r="AD44" s="128" t="str">
        <f t="shared" si="20"/>
        <v>ترقی/تنزلی</v>
      </c>
      <c r="AE44" s="304"/>
      <c r="AF44" s="307"/>
      <c r="AG44" s="20"/>
    </row>
    <row r="45" spans="1:33" s="25" customFormat="1" ht="4.1500000000000004" customHeight="1" thickBot="1" x14ac:dyDescent="0.45">
      <c r="A45" s="37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9"/>
      <c r="AE45" s="113"/>
      <c r="AF45" s="114"/>
      <c r="AG45" s="26"/>
    </row>
    <row r="46" spans="1:33" ht="23.45" customHeight="1" x14ac:dyDescent="0.4">
      <c r="A46" s="19"/>
      <c r="B46" s="203">
        <f>'Sabiqa Month B'!B21</f>
        <v>0</v>
      </c>
      <c r="C46" s="108">
        <f>'Sabiqa Month B'!C21</f>
        <v>0</v>
      </c>
      <c r="D46" s="109">
        <f>'Sabiqa Month B'!D21</f>
        <v>0</v>
      </c>
      <c r="E46" s="108">
        <f>'Sabiqa Month B'!E21</f>
        <v>0</v>
      </c>
      <c r="F46" s="109">
        <f>'Sabiqa Month B'!F21</f>
        <v>0</v>
      </c>
      <c r="G46" s="108">
        <f>'Sabiqa Month B'!G21</f>
        <v>0</v>
      </c>
      <c r="H46" s="110">
        <f>'Sabiqa Month B'!H21</f>
        <v>0</v>
      </c>
      <c r="I46" s="109">
        <f>'Sabiqa Month B'!I21</f>
        <v>0</v>
      </c>
      <c r="J46" s="108">
        <f>'Sabiqa Month B'!J21</f>
        <v>0</v>
      </c>
      <c r="K46" s="109">
        <f>'Sabiqa Month B'!K21</f>
        <v>0</v>
      </c>
      <c r="L46" s="108">
        <f>'Sabiqa Month B'!L21</f>
        <v>0</v>
      </c>
      <c r="M46" s="109">
        <f>'Sabiqa Month B'!M21</f>
        <v>0</v>
      </c>
      <c r="N46" s="108">
        <f>'Sabiqa Month B'!N21</f>
        <v>0</v>
      </c>
      <c r="O46" s="109">
        <f>'Sabiqa Month B'!O21</f>
        <v>0</v>
      </c>
      <c r="P46" s="111">
        <f>'Sabiqa Month B'!P21</f>
        <v>0</v>
      </c>
      <c r="Q46" s="108">
        <f>'Sabiqa Month B'!Q21</f>
        <v>0</v>
      </c>
      <c r="R46" s="109">
        <f>'Sabiqa Month B'!R21</f>
        <v>0</v>
      </c>
      <c r="S46" s="111">
        <f>'Sabiqa Month B'!S21</f>
        <v>0</v>
      </c>
      <c r="T46" s="108">
        <f>'Sabiqa Month B'!T21</f>
        <v>0</v>
      </c>
      <c r="U46" s="109">
        <f>'Sabiqa Month B'!U21</f>
        <v>0</v>
      </c>
      <c r="V46" s="108">
        <f>'Sabiqa Month B'!V21</f>
        <v>0</v>
      </c>
      <c r="W46" s="109">
        <f>'Sabiqa Month B'!W21</f>
        <v>0</v>
      </c>
      <c r="X46" s="108">
        <f>'Sabiqa Month B'!X21</f>
        <v>0</v>
      </c>
      <c r="Y46" s="109">
        <f>'Sabiqa Month B'!Y21</f>
        <v>0</v>
      </c>
      <c r="Z46" s="108">
        <f>'Sabiqa Month B'!Z21</f>
        <v>0</v>
      </c>
      <c r="AA46" s="109">
        <f>'Sabiqa Month B'!AA21</f>
        <v>0</v>
      </c>
      <c r="AB46" s="111">
        <f>'Sabiqa Month B'!AB21</f>
        <v>0</v>
      </c>
      <c r="AC46" s="108">
        <f>'Sabiqa Month B'!AC21</f>
        <v>0</v>
      </c>
      <c r="AD46" s="126">
        <f t="shared" ref="AD46:AD48" si="23">AD42</f>
        <v>0</v>
      </c>
      <c r="AE46" s="302">
        <f>'Mojuda Month B'!AD21</f>
        <v>0</v>
      </c>
      <c r="AF46" s="305">
        <v>9</v>
      </c>
      <c r="AG46" s="20"/>
    </row>
    <row r="47" spans="1:33" ht="23.45" customHeight="1" x14ac:dyDescent="0.4">
      <c r="A47" s="19"/>
      <c r="B47" s="194">
        <f>'Mojuda Month B'!B21</f>
        <v>0</v>
      </c>
      <c r="C47" s="62">
        <f>'Mojuda Month B'!C21</f>
        <v>0</v>
      </c>
      <c r="D47" s="63">
        <f>'Mojuda Month B'!D21</f>
        <v>0</v>
      </c>
      <c r="E47" s="62">
        <f>'Mojuda Month B'!E21</f>
        <v>0</v>
      </c>
      <c r="F47" s="63">
        <f>'Mojuda Month B'!F21</f>
        <v>0</v>
      </c>
      <c r="G47" s="62">
        <f>'Mojuda Month B'!G21</f>
        <v>0</v>
      </c>
      <c r="H47" s="192">
        <f>'Mojuda Month B'!H21</f>
        <v>0</v>
      </c>
      <c r="I47" s="63">
        <f>'Mojuda Month B'!I21</f>
        <v>0</v>
      </c>
      <c r="J47" s="62">
        <f>'Mojuda Month B'!J21</f>
        <v>0</v>
      </c>
      <c r="K47" s="63">
        <f>'Mojuda Month B'!K21</f>
        <v>0</v>
      </c>
      <c r="L47" s="62">
        <f>'Mojuda Month B'!L21</f>
        <v>0</v>
      </c>
      <c r="M47" s="63">
        <f>'Mojuda Month B'!M21</f>
        <v>0</v>
      </c>
      <c r="N47" s="62">
        <f>'Mojuda Month B'!N21</f>
        <v>0</v>
      </c>
      <c r="O47" s="63">
        <f>'Mojuda Month B'!O21</f>
        <v>0</v>
      </c>
      <c r="P47" s="64">
        <f>'Mojuda Month B'!P21</f>
        <v>0</v>
      </c>
      <c r="Q47" s="62">
        <f>'Mojuda Month B'!Q21</f>
        <v>0</v>
      </c>
      <c r="R47" s="63">
        <f>'Mojuda Month B'!R21</f>
        <v>0</v>
      </c>
      <c r="S47" s="64">
        <f>'Mojuda Month B'!S21</f>
        <v>0</v>
      </c>
      <c r="T47" s="62">
        <f>'Mojuda Month B'!T21</f>
        <v>0</v>
      </c>
      <c r="U47" s="63">
        <f>'Mojuda Month B'!U21</f>
        <v>0</v>
      </c>
      <c r="V47" s="62">
        <f>'Mojuda Month B'!V21</f>
        <v>0</v>
      </c>
      <c r="W47" s="63">
        <f>'Mojuda Month B'!W21</f>
        <v>0</v>
      </c>
      <c r="X47" s="62">
        <f>'Mojuda Month B'!X21</f>
        <v>0</v>
      </c>
      <c r="Y47" s="63">
        <f>'Mojuda Month B'!Y21</f>
        <v>0</v>
      </c>
      <c r="Z47" s="62">
        <f>'Mojuda Month B'!Z21</f>
        <v>0</v>
      </c>
      <c r="AA47" s="63">
        <f>'Mojuda Month B'!AA21</f>
        <v>0</v>
      </c>
      <c r="AB47" s="64">
        <f>'Mojuda Month B'!AB21</f>
        <v>0</v>
      </c>
      <c r="AC47" s="62">
        <f>'Mojuda Month B'!AC21</f>
        <v>0</v>
      </c>
      <c r="AD47" s="127">
        <f t="shared" si="23"/>
        <v>6</v>
      </c>
      <c r="AE47" s="303"/>
      <c r="AF47" s="306"/>
      <c r="AG47" s="20"/>
    </row>
    <row r="48" spans="1:33" ht="23.45" customHeight="1" thickBot="1" x14ac:dyDescent="0.45">
      <c r="A48" s="19"/>
      <c r="B48" s="195">
        <f t="shared" ref="B48:AB48" si="24">IF(SUM(B46:B47)=0,0,IF(B46=0,1*100.0001,IF(B47=0,1*-100.0001,(B47/B46*100-100))))</f>
        <v>0</v>
      </c>
      <c r="C48" s="93">
        <f t="shared" si="24"/>
        <v>0</v>
      </c>
      <c r="D48" s="94">
        <f t="shared" si="24"/>
        <v>0</v>
      </c>
      <c r="E48" s="93">
        <f t="shared" si="24"/>
        <v>0</v>
      </c>
      <c r="F48" s="94">
        <f t="shared" si="24"/>
        <v>0</v>
      </c>
      <c r="G48" s="93">
        <f t="shared" si="24"/>
        <v>0</v>
      </c>
      <c r="H48" s="95">
        <f t="shared" si="24"/>
        <v>0</v>
      </c>
      <c r="I48" s="94">
        <f t="shared" si="24"/>
        <v>0</v>
      </c>
      <c r="J48" s="93">
        <f t="shared" si="24"/>
        <v>0</v>
      </c>
      <c r="K48" s="94">
        <f t="shared" si="24"/>
        <v>0</v>
      </c>
      <c r="L48" s="93">
        <f t="shared" si="24"/>
        <v>0</v>
      </c>
      <c r="M48" s="94">
        <f t="shared" si="24"/>
        <v>0</v>
      </c>
      <c r="N48" s="93">
        <f t="shared" si="24"/>
        <v>0</v>
      </c>
      <c r="O48" s="94">
        <f t="shared" si="24"/>
        <v>0</v>
      </c>
      <c r="P48" s="96">
        <f t="shared" si="24"/>
        <v>0</v>
      </c>
      <c r="Q48" s="93">
        <f t="shared" si="24"/>
        <v>0</v>
      </c>
      <c r="R48" s="94">
        <f t="shared" si="24"/>
        <v>0</v>
      </c>
      <c r="S48" s="96">
        <f t="shared" si="24"/>
        <v>0</v>
      </c>
      <c r="T48" s="93">
        <f t="shared" si="24"/>
        <v>0</v>
      </c>
      <c r="U48" s="94">
        <f t="shared" si="24"/>
        <v>0</v>
      </c>
      <c r="V48" s="93">
        <f t="shared" si="24"/>
        <v>0</v>
      </c>
      <c r="W48" s="94">
        <f t="shared" si="24"/>
        <v>0</v>
      </c>
      <c r="X48" s="93">
        <f t="shared" si="24"/>
        <v>0</v>
      </c>
      <c r="Y48" s="94">
        <f t="shared" si="24"/>
        <v>0</v>
      </c>
      <c r="Z48" s="93">
        <f t="shared" si="24"/>
        <v>0</v>
      </c>
      <c r="AA48" s="94">
        <f t="shared" si="24"/>
        <v>0</v>
      </c>
      <c r="AB48" s="96">
        <f t="shared" si="24"/>
        <v>0</v>
      </c>
      <c r="AC48" s="93">
        <f t="shared" ref="AC48" si="25">IF(SUM(AC46:AC47)=0,0,IF(AC46=0,1*100.0001,IF(AC47=0,1*-100.0001,(AC47/AC46*100-100))))</f>
        <v>0</v>
      </c>
      <c r="AD48" s="128" t="str">
        <f t="shared" si="23"/>
        <v>ترقی/تنزلی</v>
      </c>
      <c r="AE48" s="304"/>
      <c r="AF48" s="307"/>
      <c r="AG48" s="20"/>
    </row>
    <row r="49" spans="1:33" s="25" customFormat="1" ht="4.1500000000000004" customHeight="1" thickBot="1" x14ac:dyDescent="0.45">
      <c r="A49" s="37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9"/>
      <c r="AE49" s="113"/>
      <c r="AF49" s="114"/>
      <c r="AG49" s="26"/>
    </row>
    <row r="50" spans="1:33" ht="23.45" customHeight="1" x14ac:dyDescent="0.4">
      <c r="A50" s="19"/>
      <c r="B50" s="203">
        <f>'Sabiqa Month B'!B22</f>
        <v>0</v>
      </c>
      <c r="C50" s="108">
        <f>'Sabiqa Month B'!C22</f>
        <v>0</v>
      </c>
      <c r="D50" s="109">
        <f>'Sabiqa Month B'!D22</f>
        <v>0</v>
      </c>
      <c r="E50" s="108">
        <f>'Sabiqa Month B'!E22</f>
        <v>0</v>
      </c>
      <c r="F50" s="109">
        <f>'Sabiqa Month B'!F22</f>
        <v>0</v>
      </c>
      <c r="G50" s="108">
        <f>'Sabiqa Month B'!G22</f>
        <v>0</v>
      </c>
      <c r="H50" s="110">
        <f>'Sabiqa Month B'!H22</f>
        <v>0</v>
      </c>
      <c r="I50" s="109">
        <f>'Sabiqa Month B'!I22</f>
        <v>0</v>
      </c>
      <c r="J50" s="108">
        <f>'Sabiqa Month B'!J22</f>
        <v>0</v>
      </c>
      <c r="K50" s="109">
        <f>'Sabiqa Month B'!K22</f>
        <v>0</v>
      </c>
      <c r="L50" s="108">
        <f>'Sabiqa Month B'!L22</f>
        <v>0</v>
      </c>
      <c r="M50" s="109">
        <f>'Sabiqa Month B'!M22</f>
        <v>0</v>
      </c>
      <c r="N50" s="108">
        <f>'Sabiqa Month B'!N22</f>
        <v>0</v>
      </c>
      <c r="O50" s="109">
        <f>'Sabiqa Month B'!O22</f>
        <v>0</v>
      </c>
      <c r="P50" s="111">
        <f>'Sabiqa Month B'!P22</f>
        <v>0</v>
      </c>
      <c r="Q50" s="108">
        <f>'Sabiqa Month B'!Q22</f>
        <v>0</v>
      </c>
      <c r="R50" s="109">
        <f>'Sabiqa Month B'!R22</f>
        <v>0</v>
      </c>
      <c r="S50" s="111">
        <f>'Sabiqa Month B'!S22</f>
        <v>0</v>
      </c>
      <c r="T50" s="108">
        <f>'Sabiqa Month B'!T22</f>
        <v>0</v>
      </c>
      <c r="U50" s="109">
        <f>'Sabiqa Month B'!U22</f>
        <v>0</v>
      </c>
      <c r="V50" s="108">
        <f>'Sabiqa Month B'!V22</f>
        <v>0</v>
      </c>
      <c r="W50" s="109">
        <f>'Sabiqa Month B'!W22</f>
        <v>0</v>
      </c>
      <c r="X50" s="108">
        <f>'Sabiqa Month B'!X22</f>
        <v>0</v>
      </c>
      <c r="Y50" s="109">
        <f>'Sabiqa Month B'!Y22</f>
        <v>0</v>
      </c>
      <c r="Z50" s="108">
        <f>'Sabiqa Month B'!Z22</f>
        <v>0</v>
      </c>
      <c r="AA50" s="109">
        <f>'Sabiqa Month B'!AA22</f>
        <v>0</v>
      </c>
      <c r="AB50" s="111">
        <f>'Sabiqa Month B'!AB22</f>
        <v>0</v>
      </c>
      <c r="AC50" s="108">
        <f>'Sabiqa Month B'!AC22</f>
        <v>0</v>
      </c>
      <c r="AD50" s="126">
        <f t="shared" ref="AD50:AD52" si="26">AD46</f>
        <v>0</v>
      </c>
      <c r="AE50" s="302">
        <f>'Mojuda Month B'!AD22</f>
        <v>0</v>
      </c>
      <c r="AF50" s="305">
        <v>10</v>
      </c>
      <c r="AG50" s="20"/>
    </row>
    <row r="51" spans="1:33" ht="23.45" customHeight="1" x14ac:dyDescent="0.4">
      <c r="A51" s="19"/>
      <c r="B51" s="194">
        <f>'Mojuda Month B'!B22</f>
        <v>0</v>
      </c>
      <c r="C51" s="62">
        <f>'Mojuda Month B'!C22</f>
        <v>0</v>
      </c>
      <c r="D51" s="63">
        <f>'Mojuda Month B'!D22</f>
        <v>0</v>
      </c>
      <c r="E51" s="62">
        <f>'Mojuda Month B'!E22</f>
        <v>0</v>
      </c>
      <c r="F51" s="63">
        <f>'Mojuda Month B'!F22</f>
        <v>0</v>
      </c>
      <c r="G51" s="62">
        <f>'Mojuda Month B'!G22</f>
        <v>0</v>
      </c>
      <c r="H51" s="192">
        <f>'Mojuda Month B'!H22</f>
        <v>0</v>
      </c>
      <c r="I51" s="63">
        <f>'Mojuda Month B'!I22</f>
        <v>0</v>
      </c>
      <c r="J51" s="62">
        <f>'Mojuda Month B'!J22</f>
        <v>0</v>
      </c>
      <c r="K51" s="63">
        <f>'Mojuda Month B'!K22</f>
        <v>0</v>
      </c>
      <c r="L51" s="62">
        <f>'Mojuda Month B'!L22</f>
        <v>0</v>
      </c>
      <c r="M51" s="63">
        <f>'Mojuda Month B'!M22</f>
        <v>0</v>
      </c>
      <c r="N51" s="62">
        <f>'Mojuda Month B'!N22</f>
        <v>0</v>
      </c>
      <c r="O51" s="63">
        <f>'Mojuda Month B'!O22</f>
        <v>0</v>
      </c>
      <c r="P51" s="64">
        <f>'Mojuda Month B'!P22</f>
        <v>0</v>
      </c>
      <c r="Q51" s="62">
        <f>'Mojuda Month B'!Q22</f>
        <v>0</v>
      </c>
      <c r="R51" s="63">
        <f>'Mojuda Month B'!R22</f>
        <v>0</v>
      </c>
      <c r="S51" s="64">
        <f>'Mojuda Month B'!S22</f>
        <v>0</v>
      </c>
      <c r="T51" s="62">
        <f>'Mojuda Month B'!T22</f>
        <v>0</v>
      </c>
      <c r="U51" s="63">
        <f>'Mojuda Month B'!U22</f>
        <v>0</v>
      </c>
      <c r="V51" s="62">
        <f>'Mojuda Month B'!V22</f>
        <v>0</v>
      </c>
      <c r="W51" s="63">
        <f>'Mojuda Month B'!W22</f>
        <v>0</v>
      </c>
      <c r="X51" s="62">
        <f>'Mojuda Month B'!X22</f>
        <v>0</v>
      </c>
      <c r="Y51" s="63">
        <f>'Mojuda Month B'!Y22</f>
        <v>0</v>
      </c>
      <c r="Z51" s="62">
        <f>'Mojuda Month B'!Z22</f>
        <v>0</v>
      </c>
      <c r="AA51" s="63">
        <f>'Mojuda Month B'!AA22</f>
        <v>0</v>
      </c>
      <c r="AB51" s="64">
        <f>'Mojuda Month B'!AB22</f>
        <v>0</v>
      </c>
      <c r="AC51" s="62">
        <f>'Mojuda Month B'!AC22</f>
        <v>0</v>
      </c>
      <c r="AD51" s="127">
        <f t="shared" si="26"/>
        <v>6</v>
      </c>
      <c r="AE51" s="303"/>
      <c r="AF51" s="306"/>
      <c r="AG51" s="20"/>
    </row>
    <row r="52" spans="1:33" ht="23.45" customHeight="1" thickBot="1" x14ac:dyDescent="0.45">
      <c r="A52" s="19"/>
      <c r="B52" s="195">
        <f t="shared" ref="B52:AB52" si="27">IF(SUM(B50:B51)=0,0,IF(B50=0,1*100.0001,IF(B51=0,1*-100.0001,(B51/B50*100-100))))</f>
        <v>0</v>
      </c>
      <c r="C52" s="93">
        <f t="shared" si="27"/>
        <v>0</v>
      </c>
      <c r="D52" s="94">
        <f t="shared" si="27"/>
        <v>0</v>
      </c>
      <c r="E52" s="93">
        <f t="shared" si="27"/>
        <v>0</v>
      </c>
      <c r="F52" s="94">
        <f t="shared" si="27"/>
        <v>0</v>
      </c>
      <c r="G52" s="93">
        <f t="shared" si="27"/>
        <v>0</v>
      </c>
      <c r="H52" s="95">
        <f t="shared" si="27"/>
        <v>0</v>
      </c>
      <c r="I52" s="94">
        <f t="shared" si="27"/>
        <v>0</v>
      </c>
      <c r="J52" s="93">
        <f t="shared" si="27"/>
        <v>0</v>
      </c>
      <c r="K52" s="94">
        <f t="shared" si="27"/>
        <v>0</v>
      </c>
      <c r="L52" s="93">
        <f t="shared" si="27"/>
        <v>0</v>
      </c>
      <c r="M52" s="94">
        <f t="shared" si="27"/>
        <v>0</v>
      </c>
      <c r="N52" s="93">
        <f t="shared" si="27"/>
        <v>0</v>
      </c>
      <c r="O52" s="94">
        <f t="shared" si="27"/>
        <v>0</v>
      </c>
      <c r="P52" s="96">
        <f t="shared" si="27"/>
        <v>0</v>
      </c>
      <c r="Q52" s="93">
        <f t="shared" si="27"/>
        <v>0</v>
      </c>
      <c r="R52" s="94">
        <f t="shared" si="27"/>
        <v>0</v>
      </c>
      <c r="S52" s="96">
        <f t="shared" si="27"/>
        <v>0</v>
      </c>
      <c r="T52" s="93">
        <f t="shared" si="27"/>
        <v>0</v>
      </c>
      <c r="U52" s="94">
        <f t="shared" si="27"/>
        <v>0</v>
      </c>
      <c r="V52" s="93">
        <f t="shared" si="27"/>
        <v>0</v>
      </c>
      <c r="W52" s="94">
        <f t="shared" si="27"/>
        <v>0</v>
      </c>
      <c r="X52" s="93">
        <f t="shared" si="27"/>
        <v>0</v>
      </c>
      <c r="Y52" s="94">
        <f t="shared" si="27"/>
        <v>0</v>
      </c>
      <c r="Z52" s="93">
        <f t="shared" si="27"/>
        <v>0</v>
      </c>
      <c r="AA52" s="94">
        <f t="shared" si="27"/>
        <v>0</v>
      </c>
      <c r="AB52" s="96">
        <f t="shared" si="27"/>
        <v>0</v>
      </c>
      <c r="AC52" s="93">
        <f t="shared" ref="AC52" si="28">IF(SUM(AC50:AC51)=0,0,IF(AC50=0,1*100.0001,IF(AC51=0,1*-100.0001,(AC51/AC50*100-100))))</f>
        <v>0</v>
      </c>
      <c r="AD52" s="128" t="str">
        <f t="shared" si="26"/>
        <v>ترقی/تنزلی</v>
      </c>
      <c r="AE52" s="304"/>
      <c r="AF52" s="307"/>
      <c r="AG52" s="20"/>
    </row>
    <row r="53" spans="1:33" s="25" customFormat="1" ht="4.1500000000000004" customHeight="1" thickBot="1" x14ac:dyDescent="0.45">
      <c r="A53" s="37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9"/>
      <c r="AE53" s="113"/>
      <c r="AF53" s="114"/>
      <c r="AG53" s="26"/>
    </row>
    <row r="54" spans="1:33" ht="23.45" customHeight="1" x14ac:dyDescent="0.4">
      <c r="A54" s="19"/>
      <c r="B54" s="203">
        <f>'Sabiqa Month B'!B23</f>
        <v>0</v>
      </c>
      <c r="C54" s="108">
        <f>'Sabiqa Month B'!C23</f>
        <v>0</v>
      </c>
      <c r="D54" s="109">
        <f>'Sabiqa Month B'!D23</f>
        <v>0</v>
      </c>
      <c r="E54" s="108">
        <f>'Sabiqa Month B'!E23</f>
        <v>0</v>
      </c>
      <c r="F54" s="109">
        <f>'Sabiqa Month B'!F23</f>
        <v>0</v>
      </c>
      <c r="G54" s="108">
        <f>'Sabiqa Month B'!G23</f>
        <v>0</v>
      </c>
      <c r="H54" s="110">
        <f>'Sabiqa Month B'!H23</f>
        <v>0</v>
      </c>
      <c r="I54" s="109">
        <f>'Sabiqa Month B'!I23</f>
        <v>0</v>
      </c>
      <c r="J54" s="108">
        <f>'Sabiqa Month B'!J23</f>
        <v>0</v>
      </c>
      <c r="K54" s="109">
        <f>'Sabiqa Month B'!K23</f>
        <v>0</v>
      </c>
      <c r="L54" s="108">
        <f>'Sabiqa Month B'!L23</f>
        <v>0</v>
      </c>
      <c r="M54" s="109">
        <f>'Sabiqa Month B'!M23</f>
        <v>0</v>
      </c>
      <c r="N54" s="108">
        <f>'Sabiqa Month B'!N23</f>
        <v>0</v>
      </c>
      <c r="O54" s="109">
        <f>'Sabiqa Month B'!O23</f>
        <v>0</v>
      </c>
      <c r="P54" s="111">
        <f>'Sabiqa Month B'!P23</f>
        <v>0</v>
      </c>
      <c r="Q54" s="108">
        <f>'Sabiqa Month B'!Q23</f>
        <v>0</v>
      </c>
      <c r="R54" s="109">
        <f>'Sabiqa Month B'!R23</f>
        <v>0</v>
      </c>
      <c r="S54" s="111">
        <f>'Sabiqa Month B'!S23</f>
        <v>0</v>
      </c>
      <c r="T54" s="108">
        <f>'Sabiqa Month B'!T23</f>
        <v>0</v>
      </c>
      <c r="U54" s="109">
        <f>'Sabiqa Month B'!U23</f>
        <v>0</v>
      </c>
      <c r="V54" s="108">
        <f>'Sabiqa Month B'!V23</f>
        <v>0</v>
      </c>
      <c r="W54" s="109">
        <f>'Sabiqa Month B'!W23</f>
        <v>0</v>
      </c>
      <c r="X54" s="108">
        <f>'Sabiqa Month B'!X23</f>
        <v>0</v>
      </c>
      <c r="Y54" s="109">
        <f>'Sabiqa Month B'!Y23</f>
        <v>0</v>
      </c>
      <c r="Z54" s="108">
        <f>'Sabiqa Month B'!Z23</f>
        <v>0</v>
      </c>
      <c r="AA54" s="109">
        <f>'Sabiqa Month B'!AA23</f>
        <v>0</v>
      </c>
      <c r="AB54" s="111">
        <f>'Sabiqa Month B'!AB23</f>
        <v>0</v>
      </c>
      <c r="AC54" s="108">
        <f>'Sabiqa Month B'!AC23</f>
        <v>0</v>
      </c>
      <c r="AD54" s="126">
        <f t="shared" ref="AD54:AD56" si="29">AD50</f>
        <v>0</v>
      </c>
      <c r="AE54" s="302">
        <f>'Mojuda Month B'!AD23</f>
        <v>0</v>
      </c>
      <c r="AF54" s="305">
        <v>11</v>
      </c>
      <c r="AG54" s="20"/>
    </row>
    <row r="55" spans="1:33" ht="23.45" customHeight="1" x14ac:dyDescent="0.4">
      <c r="A55" s="19"/>
      <c r="B55" s="194">
        <f>'Mojuda Month B'!B23</f>
        <v>0</v>
      </c>
      <c r="C55" s="62">
        <f>'Mojuda Month B'!C23</f>
        <v>0</v>
      </c>
      <c r="D55" s="63">
        <f>'Mojuda Month B'!D23</f>
        <v>0</v>
      </c>
      <c r="E55" s="62">
        <f>'Mojuda Month B'!E23</f>
        <v>0</v>
      </c>
      <c r="F55" s="63">
        <f>'Mojuda Month B'!F23</f>
        <v>0</v>
      </c>
      <c r="G55" s="62">
        <f>'Mojuda Month B'!G23</f>
        <v>0</v>
      </c>
      <c r="H55" s="192">
        <f>'Mojuda Month B'!H23</f>
        <v>0</v>
      </c>
      <c r="I55" s="63">
        <f>'Mojuda Month B'!I23</f>
        <v>0</v>
      </c>
      <c r="J55" s="62">
        <f>'Mojuda Month B'!J23</f>
        <v>0</v>
      </c>
      <c r="K55" s="63">
        <f>'Mojuda Month B'!K23</f>
        <v>0</v>
      </c>
      <c r="L55" s="62">
        <f>'Mojuda Month B'!L23</f>
        <v>0</v>
      </c>
      <c r="M55" s="63">
        <f>'Mojuda Month B'!M23</f>
        <v>0</v>
      </c>
      <c r="N55" s="62">
        <f>'Mojuda Month B'!N23</f>
        <v>0</v>
      </c>
      <c r="O55" s="63">
        <f>'Mojuda Month B'!O23</f>
        <v>0</v>
      </c>
      <c r="P55" s="64">
        <f>'Mojuda Month B'!P23</f>
        <v>0</v>
      </c>
      <c r="Q55" s="62">
        <f>'Mojuda Month B'!Q23</f>
        <v>0</v>
      </c>
      <c r="R55" s="63">
        <f>'Mojuda Month B'!R23</f>
        <v>0</v>
      </c>
      <c r="S55" s="64">
        <f>'Mojuda Month B'!S23</f>
        <v>0</v>
      </c>
      <c r="T55" s="62">
        <f>'Mojuda Month B'!T23</f>
        <v>0</v>
      </c>
      <c r="U55" s="63">
        <f>'Mojuda Month B'!U23</f>
        <v>0</v>
      </c>
      <c r="V55" s="62">
        <f>'Mojuda Month B'!V23</f>
        <v>0</v>
      </c>
      <c r="W55" s="63">
        <f>'Mojuda Month B'!W23</f>
        <v>0</v>
      </c>
      <c r="X55" s="62">
        <f>'Mojuda Month B'!X23</f>
        <v>0</v>
      </c>
      <c r="Y55" s="63">
        <f>'Mojuda Month B'!Y23</f>
        <v>0</v>
      </c>
      <c r="Z55" s="62">
        <f>'Mojuda Month B'!Z23</f>
        <v>0</v>
      </c>
      <c r="AA55" s="63">
        <f>'Mojuda Month B'!AA23</f>
        <v>0</v>
      </c>
      <c r="AB55" s="64">
        <f>'Mojuda Month B'!AB23</f>
        <v>0</v>
      </c>
      <c r="AC55" s="62">
        <f>'Mojuda Month B'!AC23</f>
        <v>0</v>
      </c>
      <c r="AD55" s="127">
        <f t="shared" si="29"/>
        <v>6</v>
      </c>
      <c r="AE55" s="303"/>
      <c r="AF55" s="306"/>
      <c r="AG55" s="20"/>
    </row>
    <row r="56" spans="1:33" ht="23.45" customHeight="1" thickBot="1" x14ac:dyDescent="0.45">
      <c r="A56" s="19"/>
      <c r="B56" s="195">
        <f t="shared" ref="B56:AB56" si="30">IF(SUM(B54:B55)=0,0,IF(B54=0,1*100.0001,IF(B55=0,1*-100.0001,(B55/B54*100-100))))</f>
        <v>0</v>
      </c>
      <c r="C56" s="93">
        <f t="shared" si="30"/>
        <v>0</v>
      </c>
      <c r="D56" s="94">
        <f t="shared" si="30"/>
        <v>0</v>
      </c>
      <c r="E56" s="93">
        <f t="shared" si="30"/>
        <v>0</v>
      </c>
      <c r="F56" s="94">
        <f t="shared" si="30"/>
        <v>0</v>
      </c>
      <c r="G56" s="93">
        <f t="shared" si="30"/>
        <v>0</v>
      </c>
      <c r="H56" s="95">
        <f t="shared" si="30"/>
        <v>0</v>
      </c>
      <c r="I56" s="94">
        <f t="shared" si="30"/>
        <v>0</v>
      </c>
      <c r="J56" s="93">
        <f t="shared" si="30"/>
        <v>0</v>
      </c>
      <c r="K56" s="94">
        <f t="shared" si="30"/>
        <v>0</v>
      </c>
      <c r="L56" s="93">
        <f t="shared" si="30"/>
        <v>0</v>
      </c>
      <c r="M56" s="94">
        <f t="shared" si="30"/>
        <v>0</v>
      </c>
      <c r="N56" s="93">
        <f t="shared" si="30"/>
        <v>0</v>
      </c>
      <c r="O56" s="94">
        <f t="shared" si="30"/>
        <v>0</v>
      </c>
      <c r="P56" s="96">
        <f t="shared" si="30"/>
        <v>0</v>
      </c>
      <c r="Q56" s="93">
        <f t="shared" si="30"/>
        <v>0</v>
      </c>
      <c r="R56" s="94">
        <f t="shared" si="30"/>
        <v>0</v>
      </c>
      <c r="S56" s="96">
        <f t="shared" si="30"/>
        <v>0</v>
      </c>
      <c r="T56" s="93">
        <f t="shared" si="30"/>
        <v>0</v>
      </c>
      <c r="U56" s="94">
        <f t="shared" si="30"/>
        <v>0</v>
      </c>
      <c r="V56" s="93">
        <f t="shared" si="30"/>
        <v>0</v>
      </c>
      <c r="W56" s="94">
        <f t="shared" si="30"/>
        <v>0</v>
      </c>
      <c r="X56" s="93">
        <f t="shared" si="30"/>
        <v>0</v>
      </c>
      <c r="Y56" s="94">
        <f t="shared" si="30"/>
        <v>0</v>
      </c>
      <c r="Z56" s="93">
        <f t="shared" si="30"/>
        <v>0</v>
      </c>
      <c r="AA56" s="94">
        <f t="shared" si="30"/>
        <v>0</v>
      </c>
      <c r="AB56" s="96">
        <f t="shared" si="30"/>
        <v>0</v>
      </c>
      <c r="AC56" s="93">
        <f t="shared" ref="AC56" si="31">IF(SUM(AC54:AC55)=0,0,IF(AC54=0,1*100.0001,IF(AC55=0,1*-100.0001,(AC55/AC54*100-100))))</f>
        <v>0</v>
      </c>
      <c r="AD56" s="128" t="str">
        <f t="shared" si="29"/>
        <v>ترقی/تنزلی</v>
      </c>
      <c r="AE56" s="304"/>
      <c r="AF56" s="307"/>
      <c r="AG56" s="20"/>
    </row>
    <row r="57" spans="1:33" s="25" customFormat="1" ht="4.1500000000000004" customHeight="1" thickBot="1" x14ac:dyDescent="0.45">
      <c r="A57" s="37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29"/>
      <c r="AE57" s="113"/>
      <c r="AF57" s="114"/>
      <c r="AG57" s="26"/>
    </row>
    <row r="58" spans="1:33" ht="23.45" customHeight="1" x14ac:dyDescent="0.4">
      <c r="A58" s="19"/>
      <c r="B58" s="203">
        <f>'Sabiqa Month B'!B24</f>
        <v>0</v>
      </c>
      <c r="C58" s="108">
        <f>'Sabiqa Month B'!C24</f>
        <v>0</v>
      </c>
      <c r="D58" s="109">
        <f>'Sabiqa Month B'!D24</f>
        <v>0</v>
      </c>
      <c r="E58" s="108">
        <f>'Sabiqa Month B'!E24</f>
        <v>0</v>
      </c>
      <c r="F58" s="109">
        <f>'Sabiqa Month B'!F24</f>
        <v>0</v>
      </c>
      <c r="G58" s="108">
        <f>'Sabiqa Month B'!G24</f>
        <v>0</v>
      </c>
      <c r="H58" s="110">
        <f>'Sabiqa Month B'!H24</f>
        <v>0</v>
      </c>
      <c r="I58" s="109">
        <f>'Sabiqa Month B'!I24</f>
        <v>0</v>
      </c>
      <c r="J58" s="108">
        <f>'Sabiqa Month B'!J24</f>
        <v>0</v>
      </c>
      <c r="K58" s="109">
        <f>'Sabiqa Month B'!K24</f>
        <v>0</v>
      </c>
      <c r="L58" s="108">
        <f>'Sabiqa Month B'!L24</f>
        <v>0</v>
      </c>
      <c r="M58" s="109">
        <f>'Sabiqa Month B'!M24</f>
        <v>0</v>
      </c>
      <c r="N58" s="108">
        <f>'Sabiqa Month B'!N24</f>
        <v>0</v>
      </c>
      <c r="O58" s="109">
        <f>'Sabiqa Month B'!O24</f>
        <v>0</v>
      </c>
      <c r="P58" s="111">
        <f>'Sabiqa Month B'!P24</f>
        <v>0</v>
      </c>
      <c r="Q58" s="108">
        <f>'Sabiqa Month B'!Q24</f>
        <v>0</v>
      </c>
      <c r="R58" s="109">
        <f>'Sabiqa Month B'!R24</f>
        <v>0</v>
      </c>
      <c r="S58" s="111">
        <f>'Sabiqa Month B'!S24</f>
        <v>0</v>
      </c>
      <c r="T58" s="108">
        <f>'Sabiqa Month B'!T24</f>
        <v>0</v>
      </c>
      <c r="U58" s="109">
        <f>'Sabiqa Month B'!U24</f>
        <v>0</v>
      </c>
      <c r="V58" s="108">
        <f>'Sabiqa Month B'!V24</f>
        <v>0</v>
      </c>
      <c r="W58" s="109">
        <f>'Sabiqa Month B'!W24</f>
        <v>0</v>
      </c>
      <c r="X58" s="108">
        <f>'Sabiqa Month B'!X24</f>
        <v>0</v>
      </c>
      <c r="Y58" s="109">
        <f>'Sabiqa Month B'!Y24</f>
        <v>0</v>
      </c>
      <c r="Z58" s="108">
        <f>'Sabiqa Month B'!Z24</f>
        <v>0</v>
      </c>
      <c r="AA58" s="109">
        <f>'Sabiqa Month B'!AA24</f>
        <v>0</v>
      </c>
      <c r="AB58" s="111">
        <f>'Sabiqa Month B'!AB24</f>
        <v>0</v>
      </c>
      <c r="AC58" s="108">
        <f>'Sabiqa Month B'!AC24</f>
        <v>0</v>
      </c>
      <c r="AD58" s="126">
        <f t="shared" ref="AD58:AD60" si="32">AD54</f>
        <v>0</v>
      </c>
      <c r="AE58" s="302">
        <f>'Mojuda Month B'!AD24</f>
        <v>0</v>
      </c>
      <c r="AF58" s="305">
        <v>12</v>
      </c>
      <c r="AG58" s="20"/>
    </row>
    <row r="59" spans="1:33" ht="23.45" customHeight="1" x14ac:dyDescent="0.4">
      <c r="A59" s="19"/>
      <c r="B59" s="194">
        <f>'Mojuda Month B'!B24</f>
        <v>0</v>
      </c>
      <c r="C59" s="62">
        <f>'Mojuda Month B'!C24</f>
        <v>0</v>
      </c>
      <c r="D59" s="63">
        <f>'Mojuda Month B'!D24</f>
        <v>0</v>
      </c>
      <c r="E59" s="62">
        <f>'Mojuda Month B'!E24</f>
        <v>0</v>
      </c>
      <c r="F59" s="63">
        <f>'Mojuda Month B'!F24</f>
        <v>0</v>
      </c>
      <c r="G59" s="62">
        <f>'Mojuda Month B'!G24</f>
        <v>0</v>
      </c>
      <c r="H59" s="192">
        <f>'Mojuda Month B'!H24</f>
        <v>0</v>
      </c>
      <c r="I59" s="63">
        <f>'Mojuda Month B'!I24</f>
        <v>0</v>
      </c>
      <c r="J59" s="62">
        <f>'Mojuda Month B'!J24</f>
        <v>0</v>
      </c>
      <c r="K59" s="63">
        <f>'Mojuda Month B'!K24</f>
        <v>0</v>
      </c>
      <c r="L59" s="62">
        <f>'Mojuda Month B'!L24</f>
        <v>0</v>
      </c>
      <c r="M59" s="63">
        <f>'Mojuda Month B'!M24</f>
        <v>0</v>
      </c>
      <c r="N59" s="62">
        <f>'Mojuda Month B'!N24</f>
        <v>0</v>
      </c>
      <c r="O59" s="63">
        <f>'Mojuda Month B'!O24</f>
        <v>0</v>
      </c>
      <c r="P59" s="64">
        <f>'Mojuda Month B'!P24</f>
        <v>0</v>
      </c>
      <c r="Q59" s="62">
        <f>'Mojuda Month B'!Q24</f>
        <v>0</v>
      </c>
      <c r="R59" s="63">
        <f>'Mojuda Month B'!R24</f>
        <v>0</v>
      </c>
      <c r="S59" s="64">
        <f>'Mojuda Month B'!S24</f>
        <v>0</v>
      </c>
      <c r="T59" s="62">
        <f>'Mojuda Month B'!T24</f>
        <v>0</v>
      </c>
      <c r="U59" s="63">
        <f>'Mojuda Month B'!U24</f>
        <v>0</v>
      </c>
      <c r="V59" s="62">
        <f>'Mojuda Month B'!V24</f>
        <v>0</v>
      </c>
      <c r="W59" s="63">
        <f>'Mojuda Month B'!W24</f>
        <v>0</v>
      </c>
      <c r="X59" s="62">
        <f>'Mojuda Month B'!X24</f>
        <v>0</v>
      </c>
      <c r="Y59" s="63">
        <f>'Mojuda Month B'!Y24</f>
        <v>0</v>
      </c>
      <c r="Z59" s="62">
        <f>'Mojuda Month B'!Z24</f>
        <v>0</v>
      </c>
      <c r="AA59" s="63">
        <f>'Mojuda Month B'!AA24</f>
        <v>0</v>
      </c>
      <c r="AB59" s="64">
        <f>'Mojuda Month B'!AB24</f>
        <v>0</v>
      </c>
      <c r="AC59" s="62">
        <f>'Mojuda Month B'!AC24</f>
        <v>0</v>
      </c>
      <c r="AD59" s="127">
        <f t="shared" si="32"/>
        <v>6</v>
      </c>
      <c r="AE59" s="303"/>
      <c r="AF59" s="306"/>
      <c r="AG59" s="20"/>
    </row>
    <row r="60" spans="1:33" ht="23.45" customHeight="1" thickBot="1" x14ac:dyDescent="0.45">
      <c r="A60" s="19"/>
      <c r="B60" s="195">
        <f t="shared" ref="B60:AB60" si="33">IF(SUM(B58:B59)=0,0,IF(B58=0,1*100.0001,IF(B59=0,1*-100.0001,(B59/B58*100-100))))</f>
        <v>0</v>
      </c>
      <c r="C60" s="93">
        <f t="shared" si="33"/>
        <v>0</v>
      </c>
      <c r="D60" s="94">
        <f t="shared" si="33"/>
        <v>0</v>
      </c>
      <c r="E60" s="93">
        <f t="shared" si="33"/>
        <v>0</v>
      </c>
      <c r="F60" s="94">
        <f t="shared" si="33"/>
        <v>0</v>
      </c>
      <c r="G60" s="93">
        <f t="shared" si="33"/>
        <v>0</v>
      </c>
      <c r="H60" s="95">
        <f t="shared" si="33"/>
        <v>0</v>
      </c>
      <c r="I60" s="94">
        <f t="shared" si="33"/>
        <v>0</v>
      </c>
      <c r="J60" s="93">
        <f t="shared" si="33"/>
        <v>0</v>
      </c>
      <c r="K60" s="94">
        <f t="shared" si="33"/>
        <v>0</v>
      </c>
      <c r="L60" s="93">
        <f t="shared" si="33"/>
        <v>0</v>
      </c>
      <c r="M60" s="94">
        <f t="shared" si="33"/>
        <v>0</v>
      </c>
      <c r="N60" s="93">
        <f t="shared" si="33"/>
        <v>0</v>
      </c>
      <c r="O60" s="94">
        <f t="shared" si="33"/>
        <v>0</v>
      </c>
      <c r="P60" s="96">
        <f t="shared" si="33"/>
        <v>0</v>
      </c>
      <c r="Q60" s="93">
        <f t="shared" si="33"/>
        <v>0</v>
      </c>
      <c r="R60" s="94">
        <f t="shared" si="33"/>
        <v>0</v>
      </c>
      <c r="S60" s="96">
        <f t="shared" si="33"/>
        <v>0</v>
      </c>
      <c r="T60" s="93">
        <f t="shared" si="33"/>
        <v>0</v>
      </c>
      <c r="U60" s="94">
        <f t="shared" si="33"/>
        <v>0</v>
      </c>
      <c r="V60" s="93">
        <f t="shared" si="33"/>
        <v>0</v>
      </c>
      <c r="W60" s="94">
        <f t="shared" si="33"/>
        <v>0</v>
      </c>
      <c r="X60" s="93">
        <f t="shared" si="33"/>
        <v>0</v>
      </c>
      <c r="Y60" s="94">
        <f t="shared" si="33"/>
        <v>0</v>
      </c>
      <c r="Z60" s="93">
        <f t="shared" si="33"/>
        <v>0</v>
      </c>
      <c r="AA60" s="94">
        <f t="shared" si="33"/>
        <v>0</v>
      </c>
      <c r="AB60" s="96">
        <f t="shared" si="33"/>
        <v>0</v>
      </c>
      <c r="AC60" s="93">
        <f t="shared" ref="AC60" si="34">IF(SUM(AC58:AC59)=0,0,IF(AC58=0,1*100.0001,IF(AC59=0,1*-100.0001,(AC59/AC58*100-100))))</f>
        <v>0</v>
      </c>
      <c r="AD60" s="128" t="str">
        <f t="shared" si="32"/>
        <v>ترقی/تنزلی</v>
      </c>
      <c r="AE60" s="304"/>
      <c r="AF60" s="307"/>
      <c r="AG60" s="20"/>
    </row>
    <row r="61" spans="1:33" s="25" customFormat="1" ht="4.1500000000000004" customHeight="1" thickBot="1" x14ac:dyDescent="0.45">
      <c r="A61" s="37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29"/>
      <c r="AE61" s="113"/>
      <c r="AF61" s="114"/>
      <c r="AG61" s="26"/>
    </row>
    <row r="62" spans="1:33" ht="23.45" customHeight="1" x14ac:dyDescent="0.4">
      <c r="A62" s="19"/>
      <c r="B62" s="203">
        <f>'Sabiqa Month B'!B25</f>
        <v>0</v>
      </c>
      <c r="C62" s="108">
        <f>'Sabiqa Month B'!C25</f>
        <v>0</v>
      </c>
      <c r="D62" s="109">
        <f>'Sabiqa Month B'!D25</f>
        <v>0</v>
      </c>
      <c r="E62" s="108">
        <f>'Sabiqa Month B'!E25</f>
        <v>0</v>
      </c>
      <c r="F62" s="109">
        <f>'Sabiqa Month B'!F25</f>
        <v>0</v>
      </c>
      <c r="G62" s="108">
        <f>'Sabiqa Month B'!G25</f>
        <v>0</v>
      </c>
      <c r="H62" s="110">
        <f>'Sabiqa Month B'!H25</f>
        <v>0</v>
      </c>
      <c r="I62" s="109">
        <f>'Sabiqa Month B'!I25</f>
        <v>0</v>
      </c>
      <c r="J62" s="108">
        <f>'Sabiqa Month B'!J25</f>
        <v>0</v>
      </c>
      <c r="K62" s="109">
        <f>'Sabiqa Month B'!K25</f>
        <v>0</v>
      </c>
      <c r="L62" s="108">
        <f>'Sabiqa Month B'!L25</f>
        <v>0</v>
      </c>
      <c r="M62" s="109">
        <f>'Sabiqa Month B'!M25</f>
        <v>0</v>
      </c>
      <c r="N62" s="108">
        <f>'Sabiqa Month B'!N25</f>
        <v>0</v>
      </c>
      <c r="O62" s="109">
        <f>'Sabiqa Month B'!O25</f>
        <v>0</v>
      </c>
      <c r="P62" s="111">
        <f>'Sabiqa Month B'!P25</f>
        <v>0</v>
      </c>
      <c r="Q62" s="108">
        <f>'Sabiqa Month B'!Q25</f>
        <v>0</v>
      </c>
      <c r="R62" s="109">
        <f>'Sabiqa Month B'!R25</f>
        <v>0</v>
      </c>
      <c r="S62" s="111">
        <f>'Sabiqa Month B'!S25</f>
        <v>0</v>
      </c>
      <c r="T62" s="108">
        <f>'Sabiqa Month B'!T25</f>
        <v>0</v>
      </c>
      <c r="U62" s="109">
        <f>'Sabiqa Month B'!U25</f>
        <v>0</v>
      </c>
      <c r="V62" s="108">
        <f>'Sabiqa Month B'!V25</f>
        <v>0</v>
      </c>
      <c r="W62" s="109">
        <f>'Sabiqa Month B'!W25</f>
        <v>0</v>
      </c>
      <c r="X62" s="108">
        <f>'Sabiqa Month B'!X25</f>
        <v>0</v>
      </c>
      <c r="Y62" s="109">
        <f>'Sabiqa Month B'!Y25</f>
        <v>0</v>
      </c>
      <c r="Z62" s="108">
        <f>'Sabiqa Month B'!Z25</f>
        <v>0</v>
      </c>
      <c r="AA62" s="109">
        <f>'Sabiqa Month B'!AA25</f>
        <v>0</v>
      </c>
      <c r="AB62" s="111">
        <f>'Sabiqa Month B'!AB25</f>
        <v>0</v>
      </c>
      <c r="AC62" s="108">
        <f>'Sabiqa Month B'!AC25</f>
        <v>0</v>
      </c>
      <c r="AD62" s="126">
        <f t="shared" ref="AD62:AD64" si="35">AD58</f>
        <v>0</v>
      </c>
      <c r="AE62" s="302">
        <f>'Mojuda Month B'!AD25</f>
        <v>0</v>
      </c>
      <c r="AF62" s="305">
        <v>13</v>
      </c>
      <c r="AG62" s="20"/>
    </row>
    <row r="63" spans="1:33" ht="23.45" customHeight="1" x14ac:dyDescent="0.4">
      <c r="A63" s="19"/>
      <c r="B63" s="194">
        <f>'Mojuda Month B'!B25</f>
        <v>0</v>
      </c>
      <c r="C63" s="62">
        <f>'Mojuda Month B'!C25</f>
        <v>0</v>
      </c>
      <c r="D63" s="63">
        <f>'Mojuda Month B'!D25</f>
        <v>0</v>
      </c>
      <c r="E63" s="62">
        <f>'Mojuda Month B'!E25</f>
        <v>0</v>
      </c>
      <c r="F63" s="63">
        <f>'Mojuda Month B'!F25</f>
        <v>0</v>
      </c>
      <c r="G63" s="62">
        <f>'Mojuda Month B'!G25</f>
        <v>0</v>
      </c>
      <c r="H63" s="192">
        <f>'Mojuda Month B'!H25</f>
        <v>0</v>
      </c>
      <c r="I63" s="63">
        <f>'Mojuda Month B'!I25</f>
        <v>0</v>
      </c>
      <c r="J63" s="62">
        <f>'Mojuda Month B'!J25</f>
        <v>0</v>
      </c>
      <c r="K63" s="63">
        <f>'Mojuda Month B'!K25</f>
        <v>0</v>
      </c>
      <c r="L63" s="62">
        <f>'Mojuda Month B'!L25</f>
        <v>0</v>
      </c>
      <c r="M63" s="63">
        <f>'Mojuda Month B'!M25</f>
        <v>0</v>
      </c>
      <c r="N63" s="62">
        <f>'Mojuda Month B'!N25</f>
        <v>0</v>
      </c>
      <c r="O63" s="63">
        <f>'Mojuda Month B'!O25</f>
        <v>0</v>
      </c>
      <c r="P63" s="64">
        <f>'Mojuda Month B'!P25</f>
        <v>0</v>
      </c>
      <c r="Q63" s="62">
        <f>'Mojuda Month B'!Q25</f>
        <v>0</v>
      </c>
      <c r="R63" s="63">
        <f>'Mojuda Month B'!R25</f>
        <v>0</v>
      </c>
      <c r="S63" s="64">
        <f>'Mojuda Month B'!S25</f>
        <v>0</v>
      </c>
      <c r="T63" s="62">
        <f>'Mojuda Month B'!T25</f>
        <v>0</v>
      </c>
      <c r="U63" s="63">
        <f>'Mojuda Month B'!U25</f>
        <v>0</v>
      </c>
      <c r="V63" s="62">
        <f>'Mojuda Month B'!V25</f>
        <v>0</v>
      </c>
      <c r="W63" s="63">
        <f>'Mojuda Month B'!W25</f>
        <v>0</v>
      </c>
      <c r="X63" s="62">
        <f>'Mojuda Month B'!X25</f>
        <v>0</v>
      </c>
      <c r="Y63" s="63">
        <f>'Mojuda Month B'!Y25</f>
        <v>0</v>
      </c>
      <c r="Z63" s="62">
        <f>'Mojuda Month B'!Z25</f>
        <v>0</v>
      </c>
      <c r="AA63" s="63">
        <f>'Mojuda Month B'!AA25</f>
        <v>0</v>
      </c>
      <c r="AB63" s="64">
        <f>'Mojuda Month B'!AB25</f>
        <v>0</v>
      </c>
      <c r="AC63" s="62">
        <f>'Mojuda Month B'!AC25</f>
        <v>0</v>
      </c>
      <c r="AD63" s="127">
        <f t="shared" si="35"/>
        <v>6</v>
      </c>
      <c r="AE63" s="303"/>
      <c r="AF63" s="306"/>
      <c r="AG63" s="20"/>
    </row>
    <row r="64" spans="1:33" ht="23.45" customHeight="1" thickBot="1" x14ac:dyDescent="0.45">
      <c r="A64" s="19"/>
      <c r="B64" s="195">
        <f t="shared" ref="B64:AB64" si="36">IF(SUM(B62:B63)=0,0,IF(B62=0,1*100.0001,IF(B63=0,1*-100.0001,(B63/B62*100-100))))</f>
        <v>0</v>
      </c>
      <c r="C64" s="93">
        <f t="shared" si="36"/>
        <v>0</v>
      </c>
      <c r="D64" s="94">
        <f t="shared" si="36"/>
        <v>0</v>
      </c>
      <c r="E64" s="93">
        <f t="shared" si="36"/>
        <v>0</v>
      </c>
      <c r="F64" s="94">
        <f t="shared" si="36"/>
        <v>0</v>
      </c>
      <c r="G64" s="93">
        <f t="shared" si="36"/>
        <v>0</v>
      </c>
      <c r="H64" s="95">
        <f t="shared" si="36"/>
        <v>0</v>
      </c>
      <c r="I64" s="94">
        <f t="shared" si="36"/>
        <v>0</v>
      </c>
      <c r="J64" s="93">
        <f t="shared" si="36"/>
        <v>0</v>
      </c>
      <c r="K64" s="94">
        <f t="shared" si="36"/>
        <v>0</v>
      </c>
      <c r="L64" s="93">
        <f t="shared" si="36"/>
        <v>0</v>
      </c>
      <c r="M64" s="94">
        <f t="shared" si="36"/>
        <v>0</v>
      </c>
      <c r="N64" s="93">
        <f t="shared" si="36"/>
        <v>0</v>
      </c>
      <c r="O64" s="94">
        <f t="shared" si="36"/>
        <v>0</v>
      </c>
      <c r="P64" s="96">
        <f t="shared" si="36"/>
        <v>0</v>
      </c>
      <c r="Q64" s="93">
        <f t="shared" si="36"/>
        <v>0</v>
      </c>
      <c r="R64" s="94">
        <f t="shared" si="36"/>
        <v>0</v>
      </c>
      <c r="S64" s="96">
        <f t="shared" si="36"/>
        <v>0</v>
      </c>
      <c r="T64" s="93">
        <f t="shared" si="36"/>
        <v>0</v>
      </c>
      <c r="U64" s="94">
        <f t="shared" si="36"/>
        <v>0</v>
      </c>
      <c r="V64" s="93">
        <f t="shared" si="36"/>
        <v>0</v>
      </c>
      <c r="W64" s="94">
        <f t="shared" si="36"/>
        <v>0</v>
      </c>
      <c r="X64" s="93">
        <f t="shared" si="36"/>
        <v>0</v>
      </c>
      <c r="Y64" s="94">
        <f t="shared" si="36"/>
        <v>0</v>
      </c>
      <c r="Z64" s="93">
        <f t="shared" si="36"/>
        <v>0</v>
      </c>
      <c r="AA64" s="94">
        <f t="shared" si="36"/>
        <v>0</v>
      </c>
      <c r="AB64" s="96">
        <f t="shared" si="36"/>
        <v>0</v>
      </c>
      <c r="AC64" s="93">
        <f t="shared" ref="AC64" si="37">IF(SUM(AC62:AC63)=0,0,IF(AC62=0,1*100.0001,IF(AC63=0,1*-100.0001,(AC63/AC62*100-100))))</f>
        <v>0</v>
      </c>
      <c r="AD64" s="128" t="str">
        <f t="shared" si="35"/>
        <v>ترقی/تنزلی</v>
      </c>
      <c r="AE64" s="304"/>
      <c r="AF64" s="307"/>
      <c r="AG64" s="20"/>
    </row>
    <row r="65" spans="1:33" s="25" customFormat="1" ht="4.1500000000000004" customHeight="1" thickBot="1" x14ac:dyDescent="0.45">
      <c r="A65" s="37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29"/>
      <c r="AE65" s="113"/>
      <c r="AF65" s="114"/>
      <c r="AG65" s="26"/>
    </row>
    <row r="66" spans="1:33" ht="23.45" customHeight="1" x14ac:dyDescent="0.4">
      <c r="A66" s="19"/>
      <c r="B66" s="203">
        <f>'Sabiqa Month B'!B26</f>
        <v>0</v>
      </c>
      <c r="C66" s="108">
        <f>'Sabiqa Month B'!C26</f>
        <v>0</v>
      </c>
      <c r="D66" s="109">
        <f>'Sabiqa Month B'!D26</f>
        <v>0</v>
      </c>
      <c r="E66" s="108">
        <f>'Sabiqa Month B'!E26</f>
        <v>0</v>
      </c>
      <c r="F66" s="109">
        <f>'Sabiqa Month B'!F26</f>
        <v>0</v>
      </c>
      <c r="G66" s="108">
        <f>'Sabiqa Month B'!G26</f>
        <v>0</v>
      </c>
      <c r="H66" s="110">
        <f>'Sabiqa Month B'!H26</f>
        <v>0</v>
      </c>
      <c r="I66" s="109">
        <f>'Sabiqa Month B'!I26</f>
        <v>0</v>
      </c>
      <c r="J66" s="108">
        <f>'Sabiqa Month B'!J26</f>
        <v>0</v>
      </c>
      <c r="K66" s="109">
        <f>'Sabiqa Month B'!K26</f>
        <v>0</v>
      </c>
      <c r="L66" s="108">
        <f>'Sabiqa Month B'!L26</f>
        <v>0</v>
      </c>
      <c r="M66" s="109">
        <f>'Sabiqa Month B'!M26</f>
        <v>0</v>
      </c>
      <c r="N66" s="108">
        <f>'Sabiqa Month B'!N26</f>
        <v>0</v>
      </c>
      <c r="O66" s="109">
        <f>'Sabiqa Month B'!O26</f>
        <v>0</v>
      </c>
      <c r="P66" s="111">
        <f>'Sabiqa Month B'!P26</f>
        <v>0</v>
      </c>
      <c r="Q66" s="108">
        <f>'Sabiqa Month B'!Q26</f>
        <v>0</v>
      </c>
      <c r="R66" s="109">
        <f>'Sabiqa Month B'!R26</f>
        <v>0</v>
      </c>
      <c r="S66" s="111">
        <f>'Sabiqa Month B'!S26</f>
        <v>0</v>
      </c>
      <c r="T66" s="108">
        <f>'Sabiqa Month B'!T26</f>
        <v>0</v>
      </c>
      <c r="U66" s="109">
        <f>'Sabiqa Month B'!U26</f>
        <v>0</v>
      </c>
      <c r="V66" s="108">
        <f>'Sabiqa Month B'!V26</f>
        <v>0</v>
      </c>
      <c r="W66" s="109">
        <f>'Sabiqa Month B'!W26</f>
        <v>0</v>
      </c>
      <c r="X66" s="108">
        <f>'Sabiqa Month B'!X26</f>
        <v>0</v>
      </c>
      <c r="Y66" s="109">
        <f>'Sabiqa Month B'!Y26</f>
        <v>0</v>
      </c>
      <c r="Z66" s="108">
        <f>'Sabiqa Month B'!Z26</f>
        <v>0</v>
      </c>
      <c r="AA66" s="109">
        <f>'Sabiqa Month B'!AA26</f>
        <v>0</v>
      </c>
      <c r="AB66" s="111">
        <f>'Sabiqa Month B'!AB26</f>
        <v>0</v>
      </c>
      <c r="AC66" s="108">
        <f>'Sabiqa Month B'!AC26</f>
        <v>0</v>
      </c>
      <c r="AD66" s="126">
        <f t="shared" ref="AD66:AD68" si="38">AD62</f>
        <v>0</v>
      </c>
      <c r="AE66" s="302">
        <f>'Mojuda Month B'!AD26</f>
        <v>0</v>
      </c>
      <c r="AF66" s="305">
        <v>14</v>
      </c>
      <c r="AG66" s="20"/>
    </row>
    <row r="67" spans="1:33" ht="23.45" customHeight="1" x14ac:dyDescent="0.4">
      <c r="A67" s="19"/>
      <c r="B67" s="194">
        <f>'Mojuda Month B'!B26</f>
        <v>0</v>
      </c>
      <c r="C67" s="62">
        <f>'Mojuda Month B'!C26</f>
        <v>0</v>
      </c>
      <c r="D67" s="63">
        <f>'Mojuda Month B'!D26</f>
        <v>0</v>
      </c>
      <c r="E67" s="62">
        <f>'Mojuda Month B'!E26</f>
        <v>0</v>
      </c>
      <c r="F67" s="63">
        <f>'Mojuda Month B'!F26</f>
        <v>0</v>
      </c>
      <c r="G67" s="62">
        <f>'Mojuda Month B'!G26</f>
        <v>0</v>
      </c>
      <c r="H67" s="192">
        <f>'Mojuda Month B'!H26</f>
        <v>0</v>
      </c>
      <c r="I67" s="63">
        <f>'Mojuda Month B'!I26</f>
        <v>0</v>
      </c>
      <c r="J67" s="62">
        <f>'Mojuda Month B'!J26</f>
        <v>0</v>
      </c>
      <c r="K67" s="63">
        <f>'Mojuda Month B'!K26</f>
        <v>0</v>
      </c>
      <c r="L67" s="62">
        <f>'Mojuda Month B'!L26</f>
        <v>0</v>
      </c>
      <c r="M67" s="63">
        <f>'Mojuda Month B'!M26</f>
        <v>0</v>
      </c>
      <c r="N67" s="62">
        <f>'Mojuda Month B'!N26</f>
        <v>0</v>
      </c>
      <c r="O67" s="63">
        <f>'Mojuda Month B'!O26</f>
        <v>0</v>
      </c>
      <c r="P67" s="64">
        <f>'Mojuda Month B'!P26</f>
        <v>0</v>
      </c>
      <c r="Q67" s="62">
        <f>'Mojuda Month B'!Q26</f>
        <v>0</v>
      </c>
      <c r="R67" s="63">
        <f>'Mojuda Month B'!R26</f>
        <v>0</v>
      </c>
      <c r="S67" s="64">
        <f>'Mojuda Month B'!S26</f>
        <v>0</v>
      </c>
      <c r="T67" s="62">
        <f>'Mojuda Month B'!T26</f>
        <v>0</v>
      </c>
      <c r="U67" s="63">
        <f>'Mojuda Month B'!U26</f>
        <v>0</v>
      </c>
      <c r="V67" s="62">
        <f>'Mojuda Month B'!V26</f>
        <v>0</v>
      </c>
      <c r="W67" s="63">
        <f>'Mojuda Month B'!W26</f>
        <v>0</v>
      </c>
      <c r="X67" s="62">
        <f>'Mojuda Month B'!X26</f>
        <v>0</v>
      </c>
      <c r="Y67" s="63">
        <f>'Mojuda Month B'!Y26</f>
        <v>0</v>
      </c>
      <c r="Z67" s="62">
        <f>'Mojuda Month B'!Z26</f>
        <v>0</v>
      </c>
      <c r="AA67" s="63">
        <f>'Mojuda Month B'!AA26</f>
        <v>0</v>
      </c>
      <c r="AB67" s="64">
        <f>'Mojuda Month B'!AB26</f>
        <v>0</v>
      </c>
      <c r="AC67" s="62">
        <f>'Mojuda Month B'!AC26</f>
        <v>0</v>
      </c>
      <c r="AD67" s="127">
        <f t="shared" si="38"/>
        <v>6</v>
      </c>
      <c r="AE67" s="303"/>
      <c r="AF67" s="306"/>
      <c r="AG67" s="20"/>
    </row>
    <row r="68" spans="1:33" ht="23.45" customHeight="1" thickBot="1" x14ac:dyDescent="0.45">
      <c r="A68" s="19"/>
      <c r="B68" s="195">
        <f t="shared" ref="B68:AB68" si="39">IF(SUM(B66:B67)=0,0,IF(B66=0,1*100.0001,IF(B67=0,1*-100.0001,(B67/B66*100-100))))</f>
        <v>0</v>
      </c>
      <c r="C68" s="93">
        <f t="shared" si="39"/>
        <v>0</v>
      </c>
      <c r="D68" s="94">
        <f t="shared" si="39"/>
        <v>0</v>
      </c>
      <c r="E68" s="93">
        <f t="shared" si="39"/>
        <v>0</v>
      </c>
      <c r="F68" s="94">
        <f t="shared" si="39"/>
        <v>0</v>
      </c>
      <c r="G68" s="93">
        <f t="shared" si="39"/>
        <v>0</v>
      </c>
      <c r="H68" s="95">
        <f t="shared" si="39"/>
        <v>0</v>
      </c>
      <c r="I68" s="94">
        <f t="shared" si="39"/>
        <v>0</v>
      </c>
      <c r="J68" s="93">
        <f t="shared" si="39"/>
        <v>0</v>
      </c>
      <c r="K68" s="94">
        <f t="shared" si="39"/>
        <v>0</v>
      </c>
      <c r="L68" s="93">
        <f t="shared" si="39"/>
        <v>0</v>
      </c>
      <c r="M68" s="94">
        <f t="shared" si="39"/>
        <v>0</v>
      </c>
      <c r="N68" s="93">
        <f t="shared" si="39"/>
        <v>0</v>
      </c>
      <c r="O68" s="94">
        <f t="shared" si="39"/>
        <v>0</v>
      </c>
      <c r="P68" s="96">
        <f t="shared" si="39"/>
        <v>0</v>
      </c>
      <c r="Q68" s="93">
        <f t="shared" si="39"/>
        <v>0</v>
      </c>
      <c r="R68" s="94">
        <f t="shared" si="39"/>
        <v>0</v>
      </c>
      <c r="S68" s="96">
        <f t="shared" si="39"/>
        <v>0</v>
      </c>
      <c r="T68" s="93">
        <f t="shared" si="39"/>
        <v>0</v>
      </c>
      <c r="U68" s="94">
        <f t="shared" si="39"/>
        <v>0</v>
      </c>
      <c r="V68" s="93">
        <f t="shared" si="39"/>
        <v>0</v>
      </c>
      <c r="W68" s="94">
        <f t="shared" si="39"/>
        <v>0</v>
      </c>
      <c r="X68" s="93">
        <f t="shared" si="39"/>
        <v>0</v>
      </c>
      <c r="Y68" s="94">
        <f t="shared" si="39"/>
        <v>0</v>
      </c>
      <c r="Z68" s="93">
        <f t="shared" si="39"/>
        <v>0</v>
      </c>
      <c r="AA68" s="94">
        <f t="shared" si="39"/>
        <v>0</v>
      </c>
      <c r="AB68" s="96">
        <f t="shared" si="39"/>
        <v>0</v>
      </c>
      <c r="AC68" s="93">
        <f t="shared" ref="AC68" si="40">IF(SUM(AC66:AC67)=0,0,IF(AC66=0,1*100.0001,IF(AC67=0,1*-100.0001,(AC67/AC66*100-100))))</f>
        <v>0</v>
      </c>
      <c r="AD68" s="128" t="str">
        <f t="shared" si="38"/>
        <v>ترقی/تنزلی</v>
      </c>
      <c r="AE68" s="304"/>
      <c r="AF68" s="307"/>
      <c r="AG68" s="20"/>
    </row>
    <row r="69" spans="1:33" s="25" customFormat="1" ht="4.1500000000000004" customHeight="1" thickBot="1" x14ac:dyDescent="0.45">
      <c r="A69" s="37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29"/>
      <c r="AE69" s="113"/>
      <c r="AF69" s="114"/>
      <c r="AG69" s="26"/>
    </row>
    <row r="70" spans="1:33" ht="23.45" customHeight="1" x14ac:dyDescent="0.4">
      <c r="A70" s="19"/>
      <c r="B70" s="203">
        <f>'Sabiqa Month B'!B27</f>
        <v>0</v>
      </c>
      <c r="C70" s="108">
        <f>'Sabiqa Month B'!C27</f>
        <v>0</v>
      </c>
      <c r="D70" s="109">
        <f>'Sabiqa Month B'!D27</f>
        <v>0</v>
      </c>
      <c r="E70" s="108">
        <f>'Sabiqa Month B'!E27</f>
        <v>0</v>
      </c>
      <c r="F70" s="109">
        <f>'Sabiqa Month B'!F27</f>
        <v>0</v>
      </c>
      <c r="G70" s="108">
        <f>'Sabiqa Month B'!G27</f>
        <v>0</v>
      </c>
      <c r="H70" s="110">
        <f>'Sabiqa Month B'!H27</f>
        <v>0</v>
      </c>
      <c r="I70" s="109">
        <f>'Sabiqa Month B'!I27</f>
        <v>0</v>
      </c>
      <c r="J70" s="108">
        <f>'Sabiqa Month B'!J27</f>
        <v>0</v>
      </c>
      <c r="K70" s="109">
        <f>'Sabiqa Month B'!K27</f>
        <v>0</v>
      </c>
      <c r="L70" s="108">
        <f>'Sabiqa Month B'!L27</f>
        <v>0</v>
      </c>
      <c r="M70" s="109">
        <f>'Sabiqa Month B'!M27</f>
        <v>0</v>
      </c>
      <c r="N70" s="108">
        <f>'Sabiqa Month B'!N27</f>
        <v>0</v>
      </c>
      <c r="O70" s="109">
        <f>'Sabiqa Month B'!O27</f>
        <v>0</v>
      </c>
      <c r="P70" s="111">
        <f>'Sabiqa Month B'!P27</f>
        <v>0</v>
      </c>
      <c r="Q70" s="108">
        <f>'Sabiqa Month B'!Q27</f>
        <v>0</v>
      </c>
      <c r="R70" s="109">
        <f>'Sabiqa Month B'!R27</f>
        <v>0</v>
      </c>
      <c r="S70" s="111">
        <f>'Sabiqa Month B'!S27</f>
        <v>0</v>
      </c>
      <c r="T70" s="108">
        <f>'Sabiqa Month B'!T27</f>
        <v>0</v>
      </c>
      <c r="U70" s="109">
        <f>'Sabiqa Month B'!U27</f>
        <v>0</v>
      </c>
      <c r="V70" s="108">
        <f>'Sabiqa Month B'!V27</f>
        <v>0</v>
      </c>
      <c r="W70" s="109">
        <f>'Sabiqa Month B'!W27</f>
        <v>0</v>
      </c>
      <c r="X70" s="108">
        <f>'Sabiqa Month B'!X27</f>
        <v>0</v>
      </c>
      <c r="Y70" s="109">
        <f>'Sabiqa Month B'!Y27</f>
        <v>0</v>
      </c>
      <c r="Z70" s="108">
        <f>'Sabiqa Month B'!Z27</f>
        <v>0</v>
      </c>
      <c r="AA70" s="109">
        <f>'Sabiqa Month B'!AA27</f>
        <v>0</v>
      </c>
      <c r="AB70" s="111">
        <f>'Sabiqa Month B'!AB27</f>
        <v>0</v>
      </c>
      <c r="AC70" s="108">
        <f>'Sabiqa Month B'!AC27</f>
        <v>0</v>
      </c>
      <c r="AD70" s="126">
        <f t="shared" ref="AD70:AD72" si="41">AD66</f>
        <v>0</v>
      </c>
      <c r="AE70" s="302">
        <f>'Mojuda Month B'!AD27</f>
        <v>0</v>
      </c>
      <c r="AF70" s="305">
        <v>15</v>
      </c>
      <c r="AG70" s="20"/>
    </row>
    <row r="71" spans="1:33" ht="23.45" customHeight="1" x14ac:dyDescent="0.4">
      <c r="A71" s="19"/>
      <c r="B71" s="194">
        <f>'Mojuda Month B'!B27</f>
        <v>0</v>
      </c>
      <c r="C71" s="62">
        <f>'Mojuda Month B'!C27</f>
        <v>0</v>
      </c>
      <c r="D71" s="63">
        <f>'Mojuda Month B'!D27</f>
        <v>0</v>
      </c>
      <c r="E71" s="62">
        <f>'Mojuda Month B'!E27</f>
        <v>0</v>
      </c>
      <c r="F71" s="63">
        <f>'Mojuda Month B'!F27</f>
        <v>0</v>
      </c>
      <c r="G71" s="62">
        <f>'Mojuda Month B'!G27</f>
        <v>0</v>
      </c>
      <c r="H71" s="192">
        <f>'Mojuda Month B'!H27</f>
        <v>0</v>
      </c>
      <c r="I71" s="63">
        <f>'Mojuda Month B'!I27</f>
        <v>0</v>
      </c>
      <c r="J71" s="62">
        <f>'Mojuda Month B'!J27</f>
        <v>0</v>
      </c>
      <c r="K71" s="63">
        <f>'Mojuda Month B'!K27</f>
        <v>0</v>
      </c>
      <c r="L71" s="62">
        <f>'Mojuda Month B'!L27</f>
        <v>0</v>
      </c>
      <c r="M71" s="63">
        <f>'Mojuda Month B'!M27</f>
        <v>0</v>
      </c>
      <c r="N71" s="62">
        <f>'Mojuda Month B'!N27</f>
        <v>0</v>
      </c>
      <c r="O71" s="63">
        <f>'Mojuda Month B'!O27</f>
        <v>0</v>
      </c>
      <c r="P71" s="64">
        <f>'Mojuda Month B'!P27</f>
        <v>0</v>
      </c>
      <c r="Q71" s="62">
        <f>'Mojuda Month B'!Q27</f>
        <v>0</v>
      </c>
      <c r="R71" s="63">
        <f>'Mojuda Month B'!R27</f>
        <v>0</v>
      </c>
      <c r="S71" s="64">
        <f>'Mojuda Month B'!S27</f>
        <v>0</v>
      </c>
      <c r="T71" s="62">
        <f>'Mojuda Month B'!T27</f>
        <v>0</v>
      </c>
      <c r="U71" s="63">
        <f>'Mojuda Month B'!U27</f>
        <v>0</v>
      </c>
      <c r="V71" s="62">
        <f>'Mojuda Month B'!V27</f>
        <v>0</v>
      </c>
      <c r="W71" s="63">
        <f>'Mojuda Month B'!W27</f>
        <v>0</v>
      </c>
      <c r="X71" s="62">
        <f>'Mojuda Month B'!X27</f>
        <v>0</v>
      </c>
      <c r="Y71" s="63">
        <f>'Mojuda Month B'!Y27</f>
        <v>0</v>
      </c>
      <c r="Z71" s="62">
        <f>'Mojuda Month B'!Z27</f>
        <v>0</v>
      </c>
      <c r="AA71" s="63">
        <f>'Mojuda Month B'!AA27</f>
        <v>0</v>
      </c>
      <c r="AB71" s="64">
        <f>'Mojuda Month B'!AB27</f>
        <v>0</v>
      </c>
      <c r="AC71" s="62">
        <f>'Mojuda Month B'!AC27</f>
        <v>0</v>
      </c>
      <c r="AD71" s="127">
        <f t="shared" si="41"/>
        <v>6</v>
      </c>
      <c r="AE71" s="303"/>
      <c r="AF71" s="306"/>
      <c r="AG71" s="20"/>
    </row>
    <row r="72" spans="1:33" ht="23.45" customHeight="1" thickBot="1" x14ac:dyDescent="0.45">
      <c r="A72" s="19"/>
      <c r="B72" s="195">
        <f t="shared" ref="B72:AB72" si="42">IF(SUM(B70:B71)=0,0,IF(B70=0,1*100.0001,IF(B71=0,1*-100.0001,(B71/B70*100-100))))</f>
        <v>0</v>
      </c>
      <c r="C72" s="93">
        <f t="shared" si="42"/>
        <v>0</v>
      </c>
      <c r="D72" s="94">
        <f t="shared" si="42"/>
        <v>0</v>
      </c>
      <c r="E72" s="93">
        <f t="shared" si="42"/>
        <v>0</v>
      </c>
      <c r="F72" s="94">
        <f t="shared" si="42"/>
        <v>0</v>
      </c>
      <c r="G72" s="93">
        <f t="shared" si="42"/>
        <v>0</v>
      </c>
      <c r="H72" s="95">
        <f t="shared" si="42"/>
        <v>0</v>
      </c>
      <c r="I72" s="94">
        <f t="shared" si="42"/>
        <v>0</v>
      </c>
      <c r="J72" s="93">
        <f t="shared" si="42"/>
        <v>0</v>
      </c>
      <c r="K72" s="94">
        <f t="shared" si="42"/>
        <v>0</v>
      </c>
      <c r="L72" s="93">
        <f t="shared" si="42"/>
        <v>0</v>
      </c>
      <c r="M72" s="94">
        <f t="shared" si="42"/>
        <v>0</v>
      </c>
      <c r="N72" s="93">
        <f t="shared" si="42"/>
        <v>0</v>
      </c>
      <c r="O72" s="94">
        <f t="shared" si="42"/>
        <v>0</v>
      </c>
      <c r="P72" s="96">
        <f t="shared" si="42"/>
        <v>0</v>
      </c>
      <c r="Q72" s="93">
        <f t="shared" si="42"/>
        <v>0</v>
      </c>
      <c r="R72" s="94">
        <f t="shared" si="42"/>
        <v>0</v>
      </c>
      <c r="S72" s="96">
        <f t="shared" si="42"/>
        <v>0</v>
      </c>
      <c r="T72" s="93">
        <f t="shared" si="42"/>
        <v>0</v>
      </c>
      <c r="U72" s="94">
        <f t="shared" si="42"/>
        <v>0</v>
      </c>
      <c r="V72" s="93">
        <f t="shared" si="42"/>
        <v>0</v>
      </c>
      <c r="W72" s="94">
        <f t="shared" si="42"/>
        <v>0</v>
      </c>
      <c r="X72" s="93">
        <f t="shared" si="42"/>
        <v>0</v>
      </c>
      <c r="Y72" s="94">
        <f t="shared" si="42"/>
        <v>0</v>
      </c>
      <c r="Z72" s="93">
        <f t="shared" si="42"/>
        <v>0</v>
      </c>
      <c r="AA72" s="94">
        <f t="shared" si="42"/>
        <v>0</v>
      </c>
      <c r="AB72" s="96">
        <f t="shared" si="42"/>
        <v>0</v>
      </c>
      <c r="AC72" s="93">
        <f t="shared" ref="AC72" si="43">IF(SUM(AC70:AC71)=0,0,IF(AC70=0,1*100.0001,IF(AC71=0,1*-100.0001,(AC71/AC70*100-100))))</f>
        <v>0</v>
      </c>
      <c r="AD72" s="128" t="str">
        <f t="shared" si="41"/>
        <v>ترقی/تنزلی</v>
      </c>
      <c r="AE72" s="304"/>
      <c r="AF72" s="307"/>
      <c r="AG72" s="20"/>
    </row>
    <row r="73" spans="1:33" s="25" customFormat="1" ht="4.1500000000000004" customHeight="1" thickBot="1" x14ac:dyDescent="0.45">
      <c r="A73" s="37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29"/>
      <c r="AE73" s="113"/>
      <c r="AF73" s="114"/>
      <c r="AG73" s="26"/>
    </row>
    <row r="74" spans="1:33" ht="21.75" x14ac:dyDescent="0.4">
      <c r="A74" s="19"/>
      <c r="B74" s="203">
        <f t="shared" ref="B74:AB75" si="44">B14+B18+B22+B26+B30+B34+B38+B42+B46+B50+B54+B58+B62+B66+B70</f>
        <v>0</v>
      </c>
      <c r="C74" s="108">
        <f t="shared" si="44"/>
        <v>0</v>
      </c>
      <c r="D74" s="109">
        <f t="shared" si="44"/>
        <v>0</v>
      </c>
      <c r="E74" s="108">
        <f t="shared" si="44"/>
        <v>0</v>
      </c>
      <c r="F74" s="109">
        <f t="shared" si="44"/>
        <v>0</v>
      </c>
      <c r="G74" s="108">
        <f t="shared" si="44"/>
        <v>0</v>
      </c>
      <c r="H74" s="110">
        <f t="shared" si="44"/>
        <v>0</v>
      </c>
      <c r="I74" s="109">
        <f t="shared" si="44"/>
        <v>0</v>
      </c>
      <c r="J74" s="108">
        <f t="shared" si="44"/>
        <v>0</v>
      </c>
      <c r="K74" s="109">
        <f t="shared" si="44"/>
        <v>0</v>
      </c>
      <c r="L74" s="108">
        <f t="shared" si="44"/>
        <v>0</v>
      </c>
      <c r="M74" s="109">
        <f t="shared" si="44"/>
        <v>0</v>
      </c>
      <c r="N74" s="108">
        <f t="shared" si="44"/>
        <v>0</v>
      </c>
      <c r="O74" s="109">
        <f t="shared" si="44"/>
        <v>0</v>
      </c>
      <c r="P74" s="111">
        <f t="shared" si="44"/>
        <v>0</v>
      </c>
      <c r="Q74" s="108">
        <f t="shared" si="44"/>
        <v>0</v>
      </c>
      <c r="R74" s="109">
        <f t="shared" si="44"/>
        <v>0</v>
      </c>
      <c r="S74" s="111">
        <f t="shared" si="44"/>
        <v>0</v>
      </c>
      <c r="T74" s="108">
        <f t="shared" si="44"/>
        <v>0</v>
      </c>
      <c r="U74" s="109">
        <f t="shared" si="44"/>
        <v>0</v>
      </c>
      <c r="V74" s="108">
        <f t="shared" si="44"/>
        <v>0</v>
      </c>
      <c r="W74" s="109">
        <f t="shared" si="44"/>
        <v>0</v>
      </c>
      <c r="X74" s="108">
        <f t="shared" si="44"/>
        <v>0</v>
      </c>
      <c r="Y74" s="109">
        <f t="shared" si="44"/>
        <v>0</v>
      </c>
      <c r="Z74" s="108">
        <f t="shared" si="44"/>
        <v>0</v>
      </c>
      <c r="AA74" s="109">
        <f t="shared" si="44"/>
        <v>0</v>
      </c>
      <c r="AB74" s="111">
        <f t="shared" si="44"/>
        <v>0</v>
      </c>
      <c r="AC74" s="108">
        <f t="shared" ref="AC74:AC75" si="45">AC14+AC18+AC22+AC26+AC30+AC34+AC38+AC42+AC46+AC50+AC54+AC58+AC62+AC66+AC70</f>
        <v>0</v>
      </c>
      <c r="AD74" s="126">
        <f>AD70</f>
        <v>0</v>
      </c>
      <c r="AE74" s="317" t="s">
        <v>13</v>
      </c>
      <c r="AF74" s="318"/>
      <c r="AG74" s="20"/>
    </row>
    <row r="75" spans="1:33" ht="21.75" x14ac:dyDescent="0.4">
      <c r="A75" s="19"/>
      <c r="B75" s="194">
        <f t="shared" si="44"/>
        <v>0</v>
      </c>
      <c r="C75" s="62">
        <f t="shared" si="44"/>
        <v>0</v>
      </c>
      <c r="D75" s="63">
        <f t="shared" si="44"/>
        <v>0</v>
      </c>
      <c r="E75" s="62">
        <f t="shared" si="44"/>
        <v>0</v>
      </c>
      <c r="F75" s="63">
        <f t="shared" si="44"/>
        <v>0</v>
      </c>
      <c r="G75" s="62">
        <f t="shared" si="44"/>
        <v>0</v>
      </c>
      <c r="H75" s="192">
        <f t="shared" si="44"/>
        <v>0</v>
      </c>
      <c r="I75" s="63">
        <f t="shared" si="44"/>
        <v>0</v>
      </c>
      <c r="J75" s="62">
        <f t="shared" si="44"/>
        <v>0</v>
      </c>
      <c r="K75" s="63">
        <f t="shared" si="44"/>
        <v>0</v>
      </c>
      <c r="L75" s="62">
        <f t="shared" si="44"/>
        <v>0</v>
      </c>
      <c r="M75" s="63">
        <f t="shared" si="44"/>
        <v>0</v>
      </c>
      <c r="N75" s="62">
        <f t="shared" si="44"/>
        <v>0</v>
      </c>
      <c r="O75" s="63">
        <f t="shared" si="44"/>
        <v>0</v>
      </c>
      <c r="P75" s="64">
        <f t="shared" si="44"/>
        <v>0</v>
      </c>
      <c r="Q75" s="62">
        <f t="shared" si="44"/>
        <v>0</v>
      </c>
      <c r="R75" s="63">
        <f t="shared" si="44"/>
        <v>0</v>
      </c>
      <c r="S75" s="64">
        <f t="shared" si="44"/>
        <v>0</v>
      </c>
      <c r="T75" s="62">
        <f t="shared" si="44"/>
        <v>0</v>
      </c>
      <c r="U75" s="63">
        <f t="shared" si="44"/>
        <v>0</v>
      </c>
      <c r="V75" s="62">
        <f t="shared" si="44"/>
        <v>0</v>
      </c>
      <c r="W75" s="63">
        <f t="shared" si="44"/>
        <v>0</v>
      </c>
      <c r="X75" s="62">
        <f t="shared" si="44"/>
        <v>0</v>
      </c>
      <c r="Y75" s="63">
        <f t="shared" si="44"/>
        <v>0</v>
      </c>
      <c r="Z75" s="62">
        <f t="shared" si="44"/>
        <v>0</v>
      </c>
      <c r="AA75" s="63">
        <f t="shared" si="44"/>
        <v>0</v>
      </c>
      <c r="AB75" s="64">
        <f t="shared" si="44"/>
        <v>0</v>
      </c>
      <c r="AC75" s="62">
        <f t="shared" si="45"/>
        <v>0</v>
      </c>
      <c r="AD75" s="127">
        <f>AD71</f>
        <v>6</v>
      </c>
      <c r="AE75" s="319" t="s">
        <v>3</v>
      </c>
      <c r="AF75" s="320"/>
      <c r="AG75" s="20"/>
    </row>
    <row r="76" spans="1:33" ht="22.5" thickBot="1" x14ac:dyDescent="0.45">
      <c r="A76" s="19"/>
      <c r="B76" s="204">
        <f t="shared" ref="B76:AB76" si="46">IF(SUM(B74:B75)=0,0,IF(B74=0,1*100.0001,IF(B75=0,1*-100.0001,(B75/B74*100-100))))</f>
        <v>0</v>
      </c>
      <c r="C76" s="116">
        <f t="shared" si="46"/>
        <v>0</v>
      </c>
      <c r="D76" s="117">
        <f t="shared" si="46"/>
        <v>0</v>
      </c>
      <c r="E76" s="116">
        <f t="shared" si="46"/>
        <v>0</v>
      </c>
      <c r="F76" s="117">
        <f t="shared" si="46"/>
        <v>0</v>
      </c>
      <c r="G76" s="116">
        <f t="shared" si="46"/>
        <v>0</v>
      </c>
      <c r="H76" s="118">
        <f t="shared" si="46"/>
        <v>0</v>
      </c>
      <c r="I76" s="117">
        <f t="shared" si="46"/>
        <v>0</v>
      </c>
      <c r="J76" s="116">
        <f t="shared" si="46"/>
        <v>0</v>
      </c>
      <c r="K76" s="117">
        <f t="shared" si="46"/>
        <v>0</v>
      </c>
      <c r="L76" s="116">
        <f t="shared" si="46"/>
        <v>0</v>
      </c>
      <c r="M76" s="117">
        <f t="shared" si="46"/>
        <v>0</v>
      </c>
      <c r="N76" s="116">
        <f t="shared" si="46"/>
        <v>0</v>
      </c>
      <c r="O76" s="117">
        <f t="shared" si="46"/>
        <v>0</v>
      </c>
      <c r="P76" s="119">
        <f t="shared" si="46"/>
        <v>0</v>
      </c>
      <c r="Q76" s="116">
        <f t="shared" si="46"/>
        <v>0</v>
      </c>
      <c r="R76" s="117">
        <f t="shared" si="46"/>
        <v>0</v>
      </c>
      <c r="S76" s="119">
        <f t="shared" si="46"/>
        <v>0</v>
      </c>
      <c r="T76" s="116">
        <f t="shared" si="46"/>
        <v>0</v>
      </c>
      <c r="U76" s="117">
        <f t="shared" si="46"/>
        <v>0</v>
      </c>
      <c r="V76" s="116">
        <f t="shared" si="46"/>
        <v>0</v>
      </c>
      <c r="W76" s="117">
        <f t="shared" si="46"/>
        <v>0</v>
      </c>
      <c r="X76" s="116">
        <f t="shared" si="46"/>
        <v>0</v>
      </c>
      <c r="Y76" s="117">
        <f t="shared" si="46"/>
        <v>0</v>
      </c>
      <c r="Z76" s="116">
        <f t="shared" si="46"/>
        <v>0</v>
      </c>
      <c r="AA76" s="117">
        <f t="shared" si="46"/>
        <v>0</v>
      </c>
      <c r="AB76" s="119">
        <f t="shared" si="46"/>
        <v>0</v>
      </c>
      <c r="AC76" s="116">
        <f t="shared" ref="AC76" si="47">IF(SUM(AC74:AC75)=0,0,IF(AC74=0,1*100.0001,IF(AC75=0,1*-100.0001,(AC75/AC74*100-100))))</f>
        <v>0</v>
      </c>
      <c r="AD76" s="128" t="str">
        <f>AD72</f>
        <v>ترقی/تنزلی</v>
      </c>
      <c r="AE76" s="252" t="s">
        <v>5</v>
      </c>
      <c r="AF76" s="253"/>
      <c r="AG76" s="20"/>
    </row>
    <row r="77" spans="1:33" ht="4.5" customHeight="1" thickBot="1" x14ac:dyDescent="0.45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30"/>
      <c r="AE77" s="28"/>
      <c r="AF77" s="28"/>
      <c r="AG77" s="29"/>
    </row>
    <row r="78" spans="1:33" ht="18" thickTop="1" x14ac:dyDescent="0.4"/>
  </sheetData>
  <sheetProtection algorithmName="SHA-512" hashValue="qps1TLu+hWYWvSVbVyZaxEz6HOq4SmusuF56QXXoqeTBkC7xv+C8j/gZaN62k7jNRSWFi5LPGC0KoujG2yYXvw==" saltValue="LbLjqAT4iv1V34J7z9kikA==" spinCount="100000" sheet="1" formatCells="0" formatColumns="0" formatRows="0" insertColumns="0" insertRows="0" insertHyperlinks="0" deleteColumns="0" deleteRows="0" sort="0" autoFilter="0" pivotTables="0"/>
  <mergeCells count="84">
    <mergeCell ref="F11:G11"/>
    <mergeCell ref="I11:J11"/>
    <mergeCell ref="K11:L11"/>
    <mergeCell ref="B10:E10"/>
    <mergeCell ref="B11:C11"/>
    <mergeCell ref="D11:E11"/>
    <mergeCell ref="AE70:AE72"/>
    <mergeCell ref="AF70:AF72"/>
    <mergeCell ref="AE74:AF74"/>
    <mergeCell ref="AE75:AF75"/>
    <mergeCell ref="AE76:AF76"/>
    <mergeCell ref="AE62:AE64"/>
    <mergeCell ref="AF62:AF64"/>
    <mergeCell ref="AE66:AE68"/>
    <mergeCell ref="AF66:AF68"/>
    <mergeCell ref="B9:C9"/>
    <mergeCell ref="D9:E9"/>
    <mergeCell ref="F9:G9"/>
    <mergeCell ref="I9:J9"/>
    <mergeCell ref="K9:L9"/>
    <mergeCell ref="M9:N9"/>
    <mergeCell ref="O9:Q9"/>
    <mergeCell ref="R9:T9"/>
    <mergeCell ref="AA9:AC9"/>
    <mergeCell ref="AD9:AD12"/>
    <mergeCell ref="AF9:AF12"/>
    <mergeCell ref="F10:N10"/>
    <mergeCell ref="AE50:AE52"/>
    <mergeCell ref="AF50:AF52"/>
    <mergeCell ref="AE54:AE56"/>
    <mergeCell ref="AF54:AF56"/>
    <mergeCell ref="AE58:AE60"/>
    <mergeCell ref="AF58:AF60"/>
    <mergeCell ref="AE38:AE40"/>
    <mergeCell ref="AF38:AF40"/>
    <mergeCell ref="AE42:AE44"/>
    <mergeCell ref="AF42:AF44"/>
    <mergeCell ref="AE46:AE48"/>
    <mergeCell ref="AF46:AF48"/>
    <mergeCell ref="AE26:AE28"/>
    <mergeCell ref="AF26:AF28"/>
    <mergeCell ref="AE30:AE32"/>
    <mergeCell ref="AF30:AF32"/>
    <mergeCell ref="AE34:AE36"/>
    <mergeCell ref="AF34:AF36"/>
    <mergeCell ref="O10:AC10"/>
    <mergeCell ref="Y11:Z11"/>
    <mergeCell ref="AA11:AC11"/>
    <mergeCell ref="AE22:AE24"/>
    <mergeCell ref="AF22:AF24"/>
    <mergeCell ref="AE14:AE16"/>
    <mergeCell ref="AF14:AF16"/>
    <mergeCell ref="AE18:AE20"/>
    <mergeCell ref="AF18:AF20"/>
    <mergeCell ref="AE9:AE12"/>
    <mergeCell ref="U9:X9"/>
    <mergeCell ref="Y9:Z9"/>
    <mergeCell ref="BX8:CA8"/>
    <mergeCell ref="AU5:BT6"/>
    <mergeCell ref="B7:F7"/>
    <mergeCell ref="H7:AB7"/>
    <mergeCell ref="AD7:AF7"/>
    <mergeCell ref="AI8:AP8"/>
    <mergeCell ref="AU8:AZ8"/>
    <mergeCell ref="BA8:BF8"/>
    <mergeCell ref="BJ8:BO8"/>
    <mergeCell ref="BP8:BT8"/>
    <mergeCell ref="B5:F6"/>
    <mergeCell ref="AD5:AF6"/>
    <mergeCell ref="I5:L5"/>
    <mergeCell ref="M5:Q5"/>
    <mergeCell ref="W5:AA5"/>
    <mergeCell ref="S5:V5"/>
    <mergeCell ref="A1:AG1"/>
    <mergeCell ref="B2:F2"/>
    <mergeCell ref="H2:AB3"/>
    <mergeCell ref="AD2:AF2"/>
    <mergeCell ref="B3:F3"/>
    <mergeCell ref="AD3:AF3"/>
    <mergeCell ref="M11:N11"/>
    <mergeCell ref="O11:Q11"/>
    <mergeCell ref="R11:T11"/>
    <mergeCell ref="U11:V11"/>
    <mergeCell ref="W11:X11"/>
  </mergeCells>
  <conditionalFormatting sqref="AE14:AE73 BW9:CA11">
    <cfRule type="cellIs" dxfId="43" priority="140" operator="equal">
      <formula>0</formula>
    </cfRule>
  </conditionalFormatting>
  <conditionalFormatting sqref="AD14">
    <cfRule type="cellIs" dxfId="42" priority="139" operator="equal">
      <formula>0</formula>
    </cfRule>
  </conditionalFormatting>
  <conditionalFormatting sqref="AD15 S5">
    <cfRule type="cellIs" dxfId="41" priority="138" operator="equal">
      <formula>0</formula>
    </cfRule>
  </conditionalFormatting>
  <conditionalFormatting sqref="AD74">
    <cfRule type="cellIs" dxfId="40" priority="137" operator="equal">
      <formula>0</formula>
    </cfRule>
  </conditionalFormatting>
  <conditionalFormatting sqref="AD75">
    <cfRule type="cellIs" dxfId="39" priority="136" operator="equal">
      <formula>0</formula>
    </cfRule>
  </conditionalFormatting>
  <conditionalFormatting sqref="AI6 BW6:CA6">
    <cfRule type="cellIs" dxfId="38" priority="135" operator="equal">
      <formula>0</formula>
    </cfRule>
  </conditionalFormatting>
  <conditionalFormatting sqref="AD18 AD22 AD26 AD30 AD34 AD38 AD42 AD46 AD50 AD54 AD58 AD62 AD66 AD70">
    <cfRule type="cellIs" dxfId="37" priority="134" operator="equal">
      <formula>0</formula>
    </cfRule>
  </conditionalFormatting>
  <conditionalFormatting sqref="AD19 AD23 AD27 AD31 AD35 AD39 AD43 AD47 AD51 AD55 AD59 AD63 AD67 AD71">
    <cfRule type="cellIs" dxfId="36" priority="133" operator="equal">
      <formula>0</formula>
    </cfRule>
  </conditionalFormatting>
  <conditionalFormatting sqref="B3:F3 B7:F7 AD3:AF3 AD7:AF7">
    <cfRule type="cellIs" dxfId="35" priority="132" operator="equal">
      <formula>0</formula>
    </cfRule>
  </conditionalFormatting>
  <conditionalFormatting sqref="I5">
    <cfRule type="cellIs" dxfId="34" priority="131" operator="equal">
      <formula>0</formula>
    </cfRule>
  </conditionalFormatting>
  <conditionalFormatting sqref="B14:AC14">
    <cfRule type="cellIs" dxfId="33" priority="31" operator="equal">
      <formula>0</formula>
    </cfRule>
    <cfRule type="cellIs" dxfId="32" priority="32" stopIfTrue="1" operator="equal">
      <formula>0</formula>
    </cfRule>
  </conditionalFormatting>
  <conditionalFormatting sqref="B18:AC18">
    <cfRule type="cellIs" dxfId="31" priority="29" operator="equal">
      <formula>0</formula>
    </cfRule>
    <cfRule type="cellIs" dxfId="30" priority="30" stopIfTrue="1" operator="equal">
      <formula>0</formula>
    </cfRule>
  </conditionalFormatting>
  <conditionalFormatting sqref="B22:AC22">
    <cfRule type="cellIs" dxfId="29" priority="27" operator="equal">
      <formula>0</formula>
    </cfRule>
    <cfRule type="cellIs" dxfId="28" priority="28" stopIfTrue="1" operator="equal">
      <formula>0</formula>
    </cfRule>
  </conditionalFormatting>
  <conditionalFormatting sqref="B26:AC26">
    <cfRule type="cellIs" dxfId="27" priority="25" operator="equal">
      <formula>0</formula>
    </cfRule>
    <cfRule type="cellIs" dxfId="26" priority="26" stopIfTrue="1" operator="equal">
      <formula>0</formula>
    </cfRule>
  </conditionalFormatting>
  <conditionalFormatting sqref="B30:AC30">
    <cfRule type="cellIs" dxfId="25" priority="23" operator="equal">
      <formula>0</formula>
    </cfRule>
    <cfRule type="cellIs" dxfId="24" priority="24" stopIfTrue="1" operator="equal">
      <formula>0</formula>
    </cfRule>
  </conditionalFormatting>
  <conditionalFormatting sqref="B34:AC34">
    <cfRule type="cellIs" dxfId="23" priority="21" operator="equal">
      <formula>0</formula>
    </cfRule>
    <cfRule type="cellIs" dxfId="22" priority="22" stopIfTrue="1" operator="equal">
      <formula>0</formula>
    </cfRule>
  </conditionalFormatting>
  <conditionalFormatting sqref="B38:AC38">
    <cfRule type="cellIs" dxfId="21" priority="19" operator="equal">
      <formula>0</formula>
    </cfRule>
    <cfRule type="cellIs" dxfId="20" priority="20" stopIfTrue="1" operator="equal">
      <formula>0</formula>
    </cfRule>
  </conditionalFormatting>
  <conditionalFormatting sqref="B42:AC42">
    <cfRule type="cellIs" dxfId="19" priority="17" operator="equal">
      <formula>0</formula>
    </cfRule>
    <cfRule type="cellIs" dxfId="18" priority="18" stopIfTrue="1" operator="equal">
      <formula>0</formula>
    </cfRule>
  </conditionalFormatting>
  <conditionalFormatting sqref="B46:AC46">
    <cfRule type="cellIs" dxfId="17" priority="15" operator="equal">
      <formula>0</formula>
    </cfRule>
    <cfRule type="cellIs" dxfId="16" priority="16" stopIfTrue="1" operator="equal">
      <formula>0</formula>
    </cfRule>
  </conditionalFormatting>
  <conditionalFormatting sqref="B50:AC50">
    <cfRule type="cellIs" dxfId="15" priority="13" operator="equal">
      <formula>0</formula>
    </cfRule>
    <cfRule type="cellIs" dxfId="14" priority="14" stopIfTrue="1" operator="equal">
      <formula>0</formula>
    </cfRule>
  </conditionalFormatting>
  <conditionalFormatting sqref="B54:AC54">
    <cfRule type="cellIs" dxfId="13" priority="11" operator="equal">
      <formula>0</formula>
    </cfRule>
    <cfRule type="cellIs" dxfId="12" priority="12" stopIfTrue="1" operator="equal">
      <formula>0</formula>
    </cfRule>
  </conditionalFormatting>
  <conditionalFormatting sqref="B58:AC58">
    <cfRule type="cellIs" dxfId="11" priority="9" operator="equal">
      <formula>0</formula>
    </cfRule>
    <cfRule type="cellIs" dxfId="10" priority="10" stopIfTrue="1" operator="equal">
      <formula>0</formula>
    </cfRule>
  </conditionalFormatting>
  <conditionalFormatting sqref="B62:AC62">
    <cfRule type="cellIs" dxfId="9" priority="7" operator="equal">
      <formula>0</formula>
    </cfRule>
    <cfRule type="cellIs" dxfId="8" priority="8" stopIfTrue="1" operator="equal">
      <formula>0</formula>
    </cfRule>
  </conditionalFormatting>
  <conditionalFormatting sqref="B66:AC66">
    <cfRule type="cellIs" dxfId="7" priority="5" operator="equal">
      <formula>0</formula>
    </cfRule>
    <cfRule type="cellIs" dxfId="6" priority="6" stopIfTrue="1" operator="equal">
      <formula>0</formula>
    </cfRule>
  </conditionalFormatting>
  <conditionalFormatting sqref="B70:AC70">
    <cfRule type="cellIs" dxfId="5" priority="3" operator="equal">
      <formula>0</formula>
    </cfRule>
    <cfRule type="cellIs" dxfId="4" priority="4" stopIfTrue="1" operator="equal">
      <formula>0</formula>
    </cfRule>
  </conditionalFormatting>
  <conditionalFormatting sqref="B74:AC74">
    <cfRule type="cellIs" dxfId="3" priority="1" operator="equal">
      <formula>0</formula>
    </cfRule>
    <cfRule type="cellIs" dxfId="2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8" max="27" man="1"/>
    <brk id="48" max="29" man="1"/>
    <brk id="68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Sabiqa Month A</vt:lpstr>
      <vt:lpstr>Mojuda Month A</vt:lpstr>
      <vt:lpstr>Taqabul A</vt:lpstr>
      <vt:lpstr>Sabiqa Month B</vt:lpstr>
      <vt:lpstr>Mojuda Month B</vt:lpstr>
      <vt:lpstr>Taqabul B</vt:lpstr>
      <vt:lpstr>'Mojuda Month A'!Print_Area</vt:lpstr>
      <vt:lpstr>'Mojuda Month B'!Print_Area</vt:lpstr>
      <vt:lpstr>'Sabiqa Month A'!Print_Area</vt:lpstr>
      <vt:lpstr>'Sabiqa Month B'!Print_Area</vt:lpstr>
      <vt:lpstr>'Taqabul A'!Print_Area</vt:lpstr>
      <vt:lpstr>'Taqabul B'!Print_Area</vt:lpstr>
      <vt:lpstr>'Mojuda Month A'!Print_Titles</vt:lpstr>
      <vt:lpstr>'Mojuda Month B'!Print_Titles</vt:lpstr>
      <vt:lpstr>'Sabiqa Month A'!Print_Titles</vt:lpstr>
      <vt:lpstr>'Sabiqa Month B'!Print_Titles</vt:lpstr>
      <vt:lpstr>'Taqabul A'!Print_Titles</vt:lpstr>
      <vt:lpstr>'Taqabul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2022-03-27T12:46:44Z</cp:lastPrinted>
  <dcterms:created xsi:type="dcterms:W3CDTF">2002-05-03T06:31:37Z</dcterms:created>
  <dcterms:modified xsi:type="dcterms:W3CDTF">2022-03-27T12:46:59Z</dcterms:modified>
</cp:coreProperties>
</file>