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udents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Month'!$A$1:$AC$31</definedName>
    <definedName name="_xlnm.Print_Area" localSheetId="0">'Sabiqa Month'!$A$1:$AC$30</definedName>
    <definedName name="_xlnm.Print_Area" localSheetId="2">Taqabul!$A$1:$AD$76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" i="33" l="1"/>
  <c r="AA19" i="33"/>
  <c r="AA20" i="33"/>
  <c r="AA21" i="33"/>
  <c r="AA22" i="33"/>
  <c r="AA23" i="33"/>
  <c r="AA24" i="33"/>
  <c r="AB61" i="36" s="1"/>
  <c r="AA25" i="33"/>
  <c r="AB65" i="36" s="1"/>
  <c r="AA26" i="33"/>
  <c r="AB69" i="36" s="1"/>
  <c r="Z27" i="33"/>
  <c r="Z29" i="33" s="1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B13" i="36"/>
  <c r="C13" i="36"/>
  <c r="D13" i="36"/>
  <c r="E13" i="36"/>
  <c r="E73" i="36" s="1"/>
  <c r="F13" i="36"/>
  <c r="G13" i="36"/>
  <c r="H13" i="36"/>
  <c r="I13" i="36"/>
  <c r="I73" i="36" s="1"/>
  <c r="J13" i="36"/>
  <c r="K13" i="36"/>
  <c r="L13" i="36"/>
  <c r="M13" i="36"/>
  <c r="M73" i="36" s="1"/>
  <c r="N13" i="36"/>
  <c r="O13" i="36"/>
  <c r="P13" i="36"/>
  <c r="Q13" i="36"/>
  <c r="Q73" i="36" s="1"/>
  <c r="R13" i="36"/>
  <c r="S13" i="36"/>
  <c r="T13" i="36"/>
  <c r="U13" i="36"/>
  <c r="U73" i="36" s="1"/>
  <c r="V13" i="36"/>
  <c r="W13" i="36"/>
  <c r="X13" i="36"/>
  <c r="Y13" i="36"/>
  <c r="Y73" i="36" s="1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S15" i="36" s="1"/>
  <c r="T14" i="36"/>
  <c r="T15" i="36" s="1"/>
  <c r="U14" i="36"/>
  <c r="U15" i="36" s="1"/>
  <c r="V14" i="36"/>
  <c r="V15" i="36" s="1"/>
  <c r="W14" i="36"/>
  <c r="W15" i="36" s="1"/>
  <c r="X14" i="36"/>
  <c r="X15" i="36" s="1"/>
  <c r="Y14" i="36"/>
  <c r="Y15" i="36" s="1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B18" i="36"/>
  <c r="B19" i="36" s="1"/>
  <c r="C18" i="36"/>
  <c r="C19" i="36" s="1"/>
  <c r="D18" i="36"/>
  <c r="D19" i="36" s="1"/>
  <c r="E18" i="36"/>
  <c r="E19" i="36" s="1"/>
  <c r="F18" i="36"/>
  <c r="F19" i="36" s="1"/>
  <c r="G18" i="36"/>
  <c r="G19" i="36" s="1"/>
  <c r="H18" i="36"/>
  <c r="H19" i="36" s="1"/>
  <c r="I18" i="36"/>
  <c r="I19" i="36" s="1"/>
  <c r="J18" i="36"/>
  <c r="J19" i="36" s="1"/>
  <c r="K18" i="36"/>
  <c r="K19" i="36" s="1"/>
  <c r="L18" i="36"/>
  <c r="L19" i="36" s="1"/>
  <c r="M18" i="36"/>
  <c r="M19" i="36" s="1"/>
  <c r="N18" i="36"/>
  <c r="N19" i="36" s="1"/>
  <c r="O18" i="36"/>
  <c r="O19" i="36" s="1"/>
  <c r="P18" i="36"/>
  <c r="P19" i="36" s="1"/>
  <c r="Q18" i="36"/>
  <c r="Q19" i="36" s="1"/>
  <c r="R18" i="36"/>
  <c r="R19" i="36" s="1"/>
  <c r="S18" i="36"/>
  <c r="S19" i="36" s="1"/>
  <c r="T18" i="36"/>
  <c r="T19" i="36" s="1"/>
  <c r="U18" i="36"/>
  <c r="U19" i="36" s="1"/>
  <c r="V18" i="36"/>
  <c r="V19" i="36" s="1"/>
  <c r="W18" i="36"/>
  <c r="W19" i="36" s="1"/>
  <c r="X18" i="36"/>
  <c r="X19" i="36" s="1"/>
  <c r="Y18" i="36"/>
  <c r="Y19" i="36" s="1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B22" i="36"/>
  <c r="B23" i="36" s="1"/>
  <c r="C22" i="36"/>
  <c r="C23" i="36" s="1"/>
  <c r="D22" i="36"/>
  <c r="D23" i="36" s="1"/>
  <c r="E22" i="36"/>
  <c r="E23" i="36" s="1"/>
  <c r="F22" i="36"/>
  <c r="F23" i="36" s="1"/>
  <c r="G22" i="36"/>
  <c r="G23" i="36" s="1"/>
  <c r="H22" i="36"/>
  <c r="H23" i="36" s="1"/>
  <c r="I22" i="36"/>
  <c r="I23" i="36" s="1"/>
  <c r="J22" i="36"/>
  <c r="J23" i="36" s="1"/>
  <c r="K22" i="36"/>
  <c r="K23" i="36" s="1"/>
  <c r="L22" i="36"/>
  <c r="L23" i="36" s="1"/>
  <c r="M22" i="36"/>
  <c r="M23" i="36" s="1"/>
  <c r="N22" i="36"/>
  <c r="N23" i="36" s="1"/>
  <c r="O22" i="36"/>
  <c r="O23" i="36" s="1"/>
  <c r="P22" i="36"/>
  <c r="P23" i="36" s="1"/>
  <c r="Q22" i="36"/>
  <c r="Q23" i="36" s="1"/>
  <c r="R22" i="36"/>
  <c r="R23" i="36" s="1"/>
  <c r="S22" i="36"/>
  <c r="S23" i="36" s="1"/>
  <c r="T22" i="36"/>
  <c r="T23" i="36" s="1"/>
  <c r="U22" i="36"/>
  <c r="U23" i="36" s="1"/>
  <c r="V22" i="36"/>
  <c r="V23" i="36" s="1"/>
  <c r="W22" i="36"/>
  <c r="W23" i="36" s="1"/>
  <c r="X22" i="36"/>
  <c r="X23" i="36" s="1"/>
  <c r="Y22" i="36"/>
  <c r="Y23" i="36" s="1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B26" i="36"/>
  <c r="B27" i="36" s="1"/>
  <c r="C26" i="36"/>
  <c r="C27" i="36" s="1"/>
  <c r="D26" i="36"/>
  <c r="D27" i="36" s="1"/>
  <c r="E26" i="36"/>
  <c r="E27" i="36" s="1"/>
  <c r="F26" i="36"/>
  <c r="F27" i="36" s="1"/>
  <c r="G26" i="36"/>
  <c r="G27" i="36" s="1"/>
  <c r="H26" i="36"/>
  <c r="H27" i="36" s="1"/>
  <c r="I26" i="36"/>
  <c r="I27" i="36" s="1"/>
  <c r="J26" i="36"/>
  <c r="J27" i="36" s="1"/>
  <c r="K26" i="36"/>
  <c r="K27" i="36" s="1"/>
  <c r="L26" i="36"/>
  <c r="L27" i="36" s="1"/>
  <c r="M26" i="36"/>
  <c r="M27" i="36" s="1"/>
  <c r="N26" i="36"/>
  <c r="N27" i="36" s="1"/>
  <c r="O26" i="36"/>
  <c r="O27" i="36" s="1"/>
  <c r="P26" i="36"/>
  <c r="P27" i="36" s="1"/>
  <c r="Q26" i="36"/>
  <c r="Q27" i="36" s="1"/>
  <c r="R26" i="36"/>
  <c r="R27" i="36" s="1"/>
  <c r="S26" i="36"/>
  <c r="S27" i="36" s="1"/>
  <c r="T26" i="36"/>
  <c r="T27" i="36" s="1"/>
  <c r="U26" i="36"/>
  <c r="U27" i="36" s="1"/>
  <c r="V26" i="36"/>
  <c r="V27" i="36" s="1"/>
  <c r="W26" i="36"/>
  <c r="W27" i="36" s="1"/>
  <c r="X26" i="36"/>
  <c r="X27" i="36" s="1"/>
  <c r="Y26" i="36"/>
  <c r="Y27" i="36" s="1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B30" i="36"/>
  <c r="B31" i="36" s="1"/>
  <c r="C30" i="36"/>
  <c r="C31" i="36" s="1"/>
  <c r="D30" i="36"/>
  <c r="D31" i="36" s="1"/>
  <c r="E30" i="36"/>
  <c r="E31" i="36" s="1"/>
  <c r="F30" i="36"/>
  <c r="F31" i="36" s="1"/>
  <c r="G30" i="36"/>
  <c r="G31" i="36" s="1"/>
  <c r="H30" i="36"/>
  <c r="H31" i="36" s="1"/>
  <c r="I30" i="36"/>
  <c r="I31" i="36" s="1"/>
  <c r="J30" i="36"/>
  <c r="J31" i="36" s="1"/>
  <c r="K30" i="36"/>
  <c r="K31" i="36" s="1"/>
  <c r="L30" i="36"/>
  <c r="L31" i="36" s="1"/>
  <c r="M30" i="36"/>
  <c r="M31" i="36" s="1"/>
  <c r="N30" i="36"/>
  <c r="N31" i="36" s="1"/>
  <c r="O30" i="36"/>
  <c r="O31" i="36" s="1"/>
  <c r="P30" i="36"/>
  <c r="P31" i="36" s="1"/>
  <c r="Q30" i="36"/>
  <c r="Q31" i="36" s="1"/>
  <c r="R30" i="36"/>
  <c r="R31" i="36" s="1"/>
  <c r="S30" i="36"/>
  <c r="S31" i="36" s="1"/>
  <c r="T30" i="36"/>
  <c r="T31" i="36" s="1"/>
  <c r="U30" i="36"/>
  <c r="U31" i="36" s="1"/>
  <c r="V30" i="36"/>
  <c r="V31" i="36" s="1"/>
  <c r="W30" i="36"/>
  <c r="W31" i="36" s="1"/>
  <c r="X30" i="36"/>
  <c r="X31" i="36" s="1"/>
  <c r="Y30" i="36"/>
  <c r="Y31" i="36" s="1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B34" i="36"/>
  <c r="B35" i="36" s="1"/>
  <c r="C34" i="36"/>
  <c r="C35" i="36" s="1"/>
  <c r="D34" i="36"/>
  <c r="D35" i="36" s="1"/>
  <c r="E34" i="36"/>
  <c r="E35" i="36" s="1"/>
  <c r="F34" i="36"/>
  <c r="F35" i="36" s="1"/>
  <c r="G34" i="36"/>
  <c r="G35" i="36" s="1"/>
  <c r="H34" i="36"/>
  <c r="H35" i="36" s="1"/>
  <c r="I34" i="36"/>
  <c r="I35" i="36" s="1"/>
  <c r="J34" i="36"/>
  <c r="J35" i="36" s="1"/>
  <c r="K34" i="36"/>
  <c r="K35" i="36" s="1"/>
  <c r="L34" i="36"/>
  <c r="L35" i="36" s="1"/>
  <c r="M34" i="36"/>
  <c r="M35" i="36" s="1"/>
  <c r="N34" i="36"/>
  <c r="N35" i="36" s="1"/>
  <c r="O34" i="36"/>
  <c r="O35" i="36" s="1"/>
  <c r="P34" i="36"/>
  <c r="P35" i="36" s="1"/>
  <c r="Q34" i="36"/>
  <c r="Q35" i="36" s="1"/>
  <c r="R34" i="36"/>
  <c r="R35" i="36" s="1"/>
  <c r="S34" i="36"/>
  <c r="S35" i="36" s="1"/>
  <c r="T34" i="36"/>
  <c r="T35" i="36" s="1"/>
  <c r="U34" i="36"/>
  <c r="U35" i="36" s="1"/>
  <c r="V34" i="36"/>
  <c r="V35" i="36" s="1"/>
  <c r="W34" i="36"/>
  <c r="W35" i="36" s="1"/>
  <c r="X34" i="36"/>
  <c r="X35" i="36" s="1"/>
  <c r="Y34" i="36"/>
  <c r="Y35" i="36" s="1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B38" i="36"/>
  <c r="B39" i="36" s="1"/>
  <c r="C38" i="36"/>
  <c r="C39" i="36" s="1"/>
  <c r="D38" i="36"/>
  <c r="D39" i="36" s="1"/>
  <c r="E38" i="36"/>
  <c r="E39" i="36" s="1"/>
  <c r="F38" i="36"/>
  <c r="F39" i="36" s="1"/>
  <c r="G38" i="36"/>
  <c r="G39" i="36" s="1"/>
  <c r="H38" i="36"/>
  <c r="H39" i="36" s="1"/>
  <c r="I38" i="36"/>
  <c r="I39" i="36" s="1"/>
  <c r="J38" i="36"/>
  <c r="J39" i="36" s="1"/>
  <c r="K38" i="36"/>
  <c r="K39" i="36" s="1"/>
  <c r="L38" i="36"/>
  <c r="L39" i="36" s="1"/>
  <c r="M38" i="36"/>
  <c r="M39" i="36" s="1"/>
  <c r="N38" i="36"/>
  <c r="N39" i="36" s="1"/>
  <c r="O38" i="36"/>
  <c r="O39" i="36" s="1"/>
  <c r="P38" i="36"/>
  <c r="P39" i="36" s="1"/>
  <c r="Q38" i="36"/>
  <c r="Q39" i="36" s="1"/>
  <c r="R38" i="36"/>
  <c r="R39" i="36" s="1"/>
  <c r="S38" i="36"/>
  <c r="S39" i="36" s="1"/>
  <c r="T38" i="36"/>
  <c r="T39" i="36" s="1"/>
  <c r="U38" i="36"/>
  <c r="U39" i="36" s="1"/>
  <c r="V38" i="36"/>
  <c r="V39" i="36" s="1"/>
  <c r="W38" i="36"/>
  <c r="W39" i="36" s="1"/>
  <c r="X38" i="36"/>
  <c r="X39" i="36" s="1"/>
  <c r="Y38" i="36"/>
  <c r="Y39" i="36" s="1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B42" i="36"/>
  <c r="B43" i="36" s="1"/>
  <c r="C42" i="36"/>
  <c r="C43" i="36" s="1"/>
  <c r="D42" i="36"/>
  <c r="D43" i="36" s="1"/>
  <c r="E42" i="36"/>
  <c r="E43" i="36" s="1"/>
  <c r="F42" i="36"/>
  <c r="F43" i="36" s="1"/>
  <c r="G42" i="36"/>
  <c r="G43" i="36" s="1"/>
  <c r="H42" i="36"/>
  <c r="H43" i="36" s="1"/>
  <c r="I42" i="36"/>
  <c r="I43" i="36" s="1"/>
  <c r="J42" i="36"/>
  <c r="J43" i="36" s="1"/>
  <c r="K42" i="36"/>
  <c r="K43" i="36" s="1"/>
  <c r="L42" i="36"/>
  <c r="L43" i="36" s="1"/>
  <c r="M42" i="36"/>
  <c r="M43" i="36" s="1"/>
  <c r="N42" i="36"/>
  <c r="N43" i="36" s="1"/>
  <c r="O42" i="36"/>
  <c r="O43" i="36" s="1"/>
  <c r="P42" i="36"/>
  <c r="P43" i="36" s="1"/>
  <c r="Q42" i="36"/>
  <c r="Q43" i="36" s="1"/>
  <c r="R42" i="36"/>
  <c r="R43" i="36" s="1"/>
  <c r="S42" i="36"/>
  <c r="S43" i="36" s="1"/>
  <c r="T42" i="36"/>
  <c r="T43" i="36" s="1"/>
  <c r="U42" i="36"/>
  <c r="U43" i="36" s="1"/>
  <c r="V42" i="36"/>
  <c r="V43" i="36" s="1"/>
  <c r="W42" i="36"/>
  <c r="W43" i="36" s="1"/>
  <c r="X42" i="36"/>
  <c r="X43" i="36" s="1"/>
  <c r="Y42" i="36"/>
  <c r="Y43" i="36" s="1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B46" i="36"/>
  <c r="B47" i="36" s="1"/>
  <c r="C46" i="36"/>
  <c r="C47" i="36" s="1"/>
  <c r="D46" i="36"/>
  <c r="D47" i="36" s="1"/>
  <c r="E46" i="36"/>
  <c r="E47" i="36" s="1"/>
  <c r="F46" i="36"/>
  <c r="F47" i="36" s="1"/>
  <c r="G46" i="36"/>
  <c r="G47" i="36" s="1"/>
  <c r="H46" i="36"/>
  <c r="H47" i="36" s="1"/>
  <c r="I46" i="36"/>
  <c r="I47" i="36" s="1"/>
  <c r="J46" i="36"/>
  <c r="J47" i="36" s="1"/>
  <c r="K46" i="36"/>
  <c r="K47" i="36" s="1"/>
  <c r="L46" i="36"/>
  <c r="L47" i="36" s="1"/>
  <c r="M46" i="36"/>
  <c r="M47" i="36" s="1"/>
  <c r="N46" i="36"/>
  <c r="N47" i="36" s="1"/>
  <c r="O46" i="36"/>
  <c r="O47" i="36" s="1"/>
  <c r="P46" i="36"/>
  <c r="P47" i="36" s="1"/>
  <c r="Q46" i="36"/>
  <c r="Q47" i="36" s="1"/>
  <c r="R46" i="36"/>
  <c r="R47" i="36" s="1"/>
  <c r="S46" i="36"/>
  <c r="S47" i="36" s="1"/>
  <c r="T46" i="36"/>
  <c r="T47" i="36" s="1"/>
  <c r="U46" i="36"/>
  <c r="U47" i="36" s="1"/>
  <c r="V46" i="36"/>
  <c r="V47" i="36" s="1"/>
  <c r="W46" i="36"/>
  <c r="W47" i="36" s="1"/>
  <c r="X46" i="36"/>
  <c r="X47" i="36" s="1"/>
  <c r="Y46" i="36"/>
  <c r="Y47" i="36" s="1"/>
  <c r="B49" i="36"/>
  <c r="C49" i="36"/>
  <c r="D49" i="36"/>
  <c r="E49" i="36"/>
  <c r="F49" i="36"/>
  <c r="G49" i="36"/>
  <c r="H49" i="36"/>
  <c r="I49" i="36"/>
  <c r="J49" i="36"/>
  <c r="J73" i="36" s="1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B50" i="36"/>
  <c r="B51" i="36" s="1"/>
  <c r="C50" i="36"/>
  <c r="C51" i="36" s="1"/>
  <c r="D50" i="36"/>
  <c r="D51" i="36" s="1"/>
  <c r="E50" i="36"/>
  <c r="E51" i="36" s="1"/>
  <c r="F50" i="36"/>
  <c r="F51" i="36" s="1"/>
  <c r="G50" i="36"/>
  <c r="G51" i="36" s="1"/>
  <c r="H50" i="36"/>
  <c r="H51" i="36" s="1"/>
  <c r="I50" i="36"/>
  <c r="I51" i="36" s="1"/>
  <c r="J50" i="36"/>
  <c r="J51" i="36" s="1"/>
  <c r="K50" i="36"/>
  <c r="K51" i="36" s="1"/>
  <c r="L50" i="36"/>
  <c r="L51" i="36" s="1"/>
  <c r="M50" i="36"/>
  <c r="M51" i="36" s="1"/>
  <c r="N50" i="36"/>
  <c r="N51" i="36" s="1"/>
  <c r="O50" i="36"/>
  <c r="O51" i="36" s="1"/>
  <c r="P50" i="36"/>
  <c r="P51" i="36" s="1"/>
  <c r="Q50" i="36"/>
  <c r="Q51" i="36" s="1"/>
  <c r="R50" i="36"/>
  <c r="R51" i="36" s="1"/>
  <c r="S50" i="36"/>
  <c r="S51" i="36" s="1"/>
  <c r="T50" i="36"/>
  <c r="T51" i="36" s="1"/>
  <c r="U50" i="36"/>
  <c r="U51" i="36" s="1"/>
  <c r="V50" i="36"/>
  <c r="V51" i="36" s="1"/>
  <c r="W50" i="36"/>
  <c r="W51" i="36" s="1"/>
  <c r="X50" i="36"/>
  <c r="X51" i="36" s="1"/>
  <c r="Y50" i="36"/>
  <c r="Y51" i="36" s="1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B54" i="36"/>
  <c r="B55" i="36" s="1"/>
  <c r="C54" i="36"/>
  <c r="C55" i="36" s="1"/>
  <c r="D54" i="36"/>
  <c r="D55" i="36" s="1"/>
  <c r="E54" i="36"/>
  <c r="E55" i="36" s="1"/>
  <c r="F54" i="36"/>
  <c r="F55" i="36" s="1"/>
  <c r="G54" i="36"/>
  <c r="G55" i="36" s="1"/>
  <c r="H54" i="36"/>
  <c r="H55" i="36" s="1"/>
  <c r="I54" i="36"/>
  <c r="I55" i="36" s="1"/>
  <c r="J54" i="36"/>
  <c r="J55" i="36" s="1"/>
  <c r="K54" i="36"/>
  <c r="K55" i="36" s="1"/>
  <c r="L54" i="36"/>
  <c r="L55" i="36" s="1"/>
  <c r="M54" i="36"/>
  <c r="M55" i="36" s="1"/>
  <c r="N54" i="36"/>
  <c r="N55" i="36" s="1"/>
  <c r="O54" i="36"/>
  <c r="O55" i="36" s="1"/>
  <c r="P54" i="36"/>
  <c r="P55" i="36" s="1"/>
  <c r="Q54" i="36"/>
  <c r="Q55" i="36" s="1"/>
  <c r="R54" i="36"/>
  <c r="R55" i="36" s="1"/>
  <c r="S54" i="36"/>
  <c r="S55" i="36" s="1"/>
  <c r="T54" i="36"/>
  <c r="T55" i="36" s="1"/>
  <c r="U54" i="36"/>
  <c r="U55" i="36" s="1"/>
  <c r="V54" i="36"/>
  <c r="V55" i="36" s="1"/>
  <c r="W54" i="36"/>
  <c r="W55" i="36" s="1"/>
  <c r="X54" i="36"/>
  <c r="X55" i="36" s="1"/>
  <c r="Y54" i="36"/>
  <c r="Y55" i="36" s="1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B58" i="36"/>
  <c r="B59" i="36" s="1"/>
  <c r="C58" i="36"/>
  <c r="C59" i="36" s="1"/>
  <c r="D58" i="36"/>
  <c r="D59" i="36" s="1"/>
  <c r="E58" i="36"/>
  <c r="E59" i="36" s="1"/>
  <c r="F58" i="36"/>
  <c r="F59" i="36" s="1"/>
  <c r="G58" i="36"/>
  <c r="G59" i="36" s="1"/>
  <c r="H58" i="36"/>
  <c r="H59" i="36" s="1"/>
  <c r="I58" i="36"/>
  <c r="I59" i="36" s="1"/>
  <c r="J58" i="36"/>
  <c r="J59" i="36" s="1"/>
  <c r="K58" i="36"/>
  <c r="K59" i="36" s="1"/>
  <c r="L58" i="36"/>
  <c r="L59" i="36" s="1"/>
  <c r="M58" i="36"/>
  <c r="M59" i="36" s="1"/>
  <c r="N58" i="36"/>
  <c r="N59" i="36" s="1"/>
  <c r="O58" i="36"/>
  <c r="O59" i="36" s="1"/>
  <c r="P58" i="36"/>
  <c r="P59" i="36" s="1"/>
  <c r="Q58" i="36"/>
  <c r="Q59" i="36" s="1"/>
  <c r="R58" i="36"/>
  <c r="R59" i="36" s="1"/>
  <c r="S58" i="36"/>
  <c r="S59" i="36" s="1"/>
  <c r="T58" i="36"/>
  <c r="T59" i="36" s="1"/>
  <c r="U58" i="36"/>
  <c r="U59" i="36" s="1"/>
  <c r="V58" i="36"/>
  <c r="V59" i="36" s="1"/>
  <c r="W58" i="36"/>
  <c r="W59" i="36" s="1"/>
  <c r="X58" i="36"/>
  <c r="X59" i="36" s="1"/>
  <c r="Y58" i="36"/>
  <c r="Y59" i="36" s="1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B62" i="36"/>
  <c r="B63" i="36" s="1"/>
  <c r="C62" i="36"/>
  <c r="C63" i="36" s="1"/>
  <c r="D62" i="36"/>
  <c r="D63" i="36" s="1"/>
  <c r="E62" i="36"/>
  <c r="E63" i="36" s="1"/>
  <c r="F62" i="36"/>
  <c r="F63" i="36" s="1"/>
  <c r="G62" i="36"/>
  <c r="G63" i="36" s="1"/>
  <c r="H62" i="36"/>
  <c r="H63" i="36" s="1"/>
  <c r="I62" i="36"/>
  <c r="I63" i="36" s="1"/>
  <c r="J62" i="36"/>
  <c r="J63" i="36" s="1"/>
  <c r="K62" i="36"/>
  <c r="K63" i="36" s="1"/>
  <c r="L62" i="36"/>
  <c r="L63" i="36" s="1"/>
  <c r="M62" i="36"/>
  <c r="M63" i="36" s="1"/>
  <c r="N62" i="36"/>
  <c r="N63" i="36" s="1"/>
  <c r="O62" i="36"/>
  <c r="O63" i="36" s="1"/>
  <c r="P62" i="36"/>
  <c r="P63" i="36" s="1"/>
  <c r="Q62" i="36"/>
  <c r="Q63" i="36" s="1"/>
  <c r="R62" i="36"/>
  <c r="R63" i="36" s="1"/>
  <c r="S62" i="36"/>
  <c r="S63" i="36" s="1"/>
  <c r="T62" i="36"/>
  <c r="T63" i="36" s="1"/>
  <c r="U62" i="36"/>
  <c r="U63" i="36" s="1"/>
  <c r="V62" i="36"/>
  <c r="V63" i="36" s="1"/>
  <c r="W62" i="36"/>
  <c r="W63" i="36" s="1"/>
  <c r="X62" i="36"/>
  <c r="X63" i="36" s="1"/>
  <c r="Y62" i="36"/>
  <c r="Y63" i="36" s="1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B66" i="36"/>
  <c r="B67" i="36" s="1"/>
  <c r="C66" i="36"/>
  <c r="C67" i="36" s="1"/>
  <c r="D66" i="36"/>
  <c r="D67" i="36" s="1"/>
  <c r="E66" i="36"/>
  <c r="E67" i="36" s="1"/>
  <c r="F66" i="36"/>
  <c r="F67" i="36" s="1"/>
  <c r="G66" i="36"/>
  <c r="G67" i="36" s="1"/>
  <c r="H66" i="36"/>
  <c r="H67" i="36" s="1"/>
  <c r="I66" i="36"/>
  <c r="I67" i="36" s="1"/>
  <c r="J66" i="36"/>
  <c r="J67" i="36" s="1"/>
  <c r="K66" i="36"/>
  <c r="K67" i="36" s="1"/>
  <c r="L66" i="36"/>
  <c r="L67" i="36" s="1"/>
  <c r="M66" i="36"/>
  <c r="M67" i="36" s="1"/>
  <c r="N66" i="36"/>
  <c r="N67" i="36" s="1"/>
  <c r="O66" i="36"/>
  <c r="O67" i="36" s="1"/>
  <c r="P66" i="36"/>
  <c r="P67" i="36" s="1"/>
  <c r="Q66" i="36"/>
  <c r="Q67" i="36" s="1"/>
  <c r="R66" i="36"/>
  <c r="R67" i="36" s="1"/>
  <c r="S66" i="36"/>
  <c r="S67" i="36" s="1"/>
  <c r="T66" i="36"/>
  <c r="T67" i="36" s="1"/>
  <c r="U66" i="36"/>
  <c r="U67" i="36" s="1"/>
  <c r="V66" i="36"/>
  <c r="V67" i="36" s="1"/>
  <c r="W66" i="36"/>
  <c r="W67" i="36" s="1"/>
  <c r="X66" i="36"/>
  <c r="X67" i="36" s="1"/>
  <c r="Y66" i="36"/>
  <c r="Y67" i="36" s="1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B70" i="36"/>
  <c r="B71" i="36" s="1"/>
  <c r="C70" i="36"/>
  <c r="C71" i="36" s="1"/>
  <c r="D70" i="36"/>
  <c r="D71" i="36" s="1"/>
  <c r="E70" i="36"/>
  <c r="E71" i="36" s="1"/>
  <c r="F70" i="36"/>
  <c r="F71" i="36" s="1"/>
  <c r="G70" i="36"/>
  <c r="G71" i="36" s="1"/>
  <c r="H70" i="36"/>
  <c r="H71" i="36" s="1"/>
  <c r="I70" i="36"/>
  <c r="I71" i="36" s="1"/>
  <c r="J70" i="36"/>
  <c r="J71" i="36" s="1"/>
  <c r="K70" i="36"/>
  <c r="K71" i="36" s="1"/>
  <c r="L70" i="36"/>
  <c r="L71" i="36" s="1"/>
  <c r="M70" i="36"/>
  <c r="M71" i="36" s="1"/>
  <c r="N70" i="36"/>
  <c r="N71" i="36" s="1"/>
  <c r="O70" i="36"/>
  <c r="O71" i="36" s="1"/>
  <c r="P70" i="36"/>
  <c r="P71" i="36" s="1"/>
  <c r="Q70" i="36"/>
  <c r="Q71" i="36" s="1"/>
  <c r="R70" i="36"/>
  <c r="R71" i="36" s="1"/>
  <c r="S70" i="36"/>
  <c r="S71" i="36" s="1"/>
  <c r="T70" i="36"/>
  <c r="T71" i="36" s="1"/>
  <c r="U70" i="36"/>
  <c r="U71" i="36" s="1"/>
  <c r="V70" i="36"/>
  <c r="V71" i="36" s="1"/>
  <c r="W70" i="36"/>
  <c r="W71" i="36" s="1"/>
  <c r="X70" i="36"/>
  <c r="X71" i="36" s="1"/>
  <c r="Y70" i="36"/>
  <c r="Y71" i="36" s="1"/>
  <c r="B73" i="36"/>
  <c r="R73" i="36"/>
  <c r="Z27" i="34"/>
  <c r="Z29" i="34" s="1"/>
  <c r="Y27" i="34"/>
  <c r="Y29" i="34" s="1"/>
  <c r="X27" i="34"/>
  <c r="X29" i="34" s="1"/>
  <c r="W27" i="34"/>
  <c r="W29" i="34" s="1"/>
  <c r="V27" i="34"/>
  <c r="V29" i="34" s="1"/>
  <c r="U27" i="34"/>
  <c r="U29" i="34" s="1"/>
  <c r="T27" i="34"/>
  <c r="T29" i="34" s="1"/>
  <c r="S27" i="34"/>
  <c r="S29" i="34" s="1"/>
  <c r="R27" i="34"/>
  <c r="R29" i="34" s="1"/>
  <c r="Q27" i="34"/>
  <c r="Q29" i="34" s="1"/>
  <c r="P27" i="34"/>
  <c r="P29" i="34" s="1"/>
  <c r="O27" i="34"/>
  <c r="O29" i="34" s="1"/>
  <c r="N27" i="34"/>
  <c r="N29" i="34" s="1"/>
  <c r="M27" i="34"/>
  <c r="M29" i="34" s="1"/>
  <c r="L27" i="34"/>
  <c r="L29" i="34" s="1"/>
  <c r="K27" i="34"/>
  <c r="K29" i="34" s="1"/>
  <c r="J27" i="34"/>
  <c r="J29" i="34" s="1"/>
  <c r="I27" i="34"/>
  <c r="I29" i="34" s="1"/>
  <c r="H27" i="34"/>
  <c r="H29" i="34" s="1"/>
  <c r="G27" i="34"/>
  <c r="G29" i="34" s="1"/>
  <c r="F27" i="34"/>
  <c r="F29" i="34" s="1"/>
  <c r="E27" i="34"/>
  <c r="E29" i="34" s="1"/>
  <c r="D27" i="34"/>
  <c r="D29" i="34" s="1"/>
  <c r="C27" i="34"/>
  <c r="C29" i="34" s="1"/>
  <c r="B27" i="34"/>
  <c r="B29" i="34" s="1"/>
  <c r="AA13" i="33"/>
  <c r="AA14" i="33"/>
  <c r="AA15" i="33"/>
  <c r="AA16" i="33"/>
  <c r="AA17" i="33"/>
  <c r="AA12" i="33"/>
  <c r="V73" i="36" l="1"/>
  <c r="N73" i="36"/>
  <c r="F73" i="36"/>
  <c r="Q74" i="36"/>
  <c r="Q75" i="36" s="1"/>
  <c r="Y74" i="36"/>
  <c r="Y75" i="36" s="1"/>
  <c r="I74" i="36"/>
  <c r="I75" i="36" s="1"/>
  <c r="W73" i="36"/>
  <c r="S73" i="36"/>
  <c r="O73" i="36"/>
  <c r="K73" i="36"/>
  <c r="G73" i="36"/>
  <c r="C73" i="36"/>
  <c r="X73" i="36"/>
  <c r="T73" i="36"/>
  <c r="P73" i="36"/>
  <c r="L73" i="36"/>
  <c r="H73" i="36"/>
  <c r="D73" i="36"/>
  <c r="T74" i="36"/>
  <c r="D74" i="36"/>
  <c r="D75" i="36" s="1"/>
  <c r="L74" i="36"/>
  <c r="U74" i="36"/>
  <c r="U75" i="36" s="1"/>
  <c r="M74" i="36"/>
  <c r="M75" i="36" s="1"/>
  <c r="E74" i="36"/>
  <c r="E75" i="36" s="1"/>
  <c r="X74" i="36"/>
  <c r="X75" i="36" s="1"/>
  <c r="P74" i="36"/>
  <c r="H74" i="36"/>
  <c r="H75" i="36" s="1"/>
  <c r="B74" i="36"/>
  <c r="B75" i="36" s="1"/>
  <c r="C74" i="36"/>
  <c r="W74" i="36"/>
  <c r="O74" i="36"/>
  <c r="O75" i="36" s="1"/>
  <c r="S74" i="36"/>
  <c r="S75" i="36" s="1"/>
  <c r="K74" i="36"/>
  <c r="G74" i="36"/>
  <c r="V74" i="36"/>
  <c r="V75" i="36" s="1"/>
  <c r="R74" i="36"/>
  <c r="R75" i="36" s="1"/>
  <c r="N74" i="36"/>
  <c r="J74" i="36"/>
  <c r="J75" i="36" s="1"/>
  <c r="F74" i="36"/>
  <c r="F75" i="36" s="1"/>
  <c r="B6" i="33"/>
  <c r="B3" i="33"/>
  <c r="Y6" i="33"/>
  <c r="AA6" i="36" s="1"/>
  <c r="Y3" i="33"/>
  <c r="AA3" i="36" s="1"/>
  <c r="N75" i="36" l="1"/>
  <c r="K75" i="36"/>
  <c r="C75" i="36"/>
  <c r="L75" i="36"/>
  <c r="T75" i="36"/>
  <c r="G75" i="36"/>
  <c r="W75" i="36"/>
  <c r="P75" i="36"/>
  <c r="Z70" i="36"/>
  <c r="Z69" i="36"/>
  <c r="Z66" i="36"/>
  <c r="Z65" i="36"/>
  <c r="Z62" i="36"/>
  <c r="Z61" i="36"/>
  <c r="Z58" i="36"/>
  <c r="Z57" i="36"/>
  <c r="Z54" i="36"/>
  <c r="Z53" i="36"/>
  <c r="Z50" i="36"/>
  <c r="Z49" i="36"/>
  <c r="Z46" i="36"/>
  <c r="Z47" i="36" s="1"/>
  <c r="Z45" i="36"/>
  <c r="Z42" i="36"/>
  <c r="Z43" i="36" s="1"/>
  <c r="Z41" i="36"/>
  <c r="Z38" i="36"/>
  <c r="Z39" i="36" s="1"/>
  <c r="Z37" i="36"/>
  <c r="Z34" i="36"/>
  <c r="Z35" i="36" s="1"/>
  <c r="Z33" i="36"/>
  <c r="Z30" i="36"/>
  <c r="Z31" i="36" s="1"/>
  <c r="Z29" i="36"/>
  <c r="Z26" i="36"/>
  <c r="Z27" i="36" s="1"/>
  <c r="Z25" i="36"/>
  <c r="Z22" i="36"/>
  <c r="Z23" i="36" s="1"/>
  <c r="Z21" i="36"/>
  <c r="Z18" i="36"/>
  <c r="Z19" i="36" s="1"/>
  <c r="Z17" i="36"/>
  <c r="Z14" i="36"/>
  <c r="Z15" i="36" s="1"/>
  <c r="Z13" i="36"/>
  <c r="Z51" i="36" l="1"/>
  <c r="Z55" i="36"/>
  <c r="Z59" i="36"/>
  <c r="Z63" i="36"/>
  <c r="Z67" i="36"/>
  <c r="Z71" i="36"/>
  <c r="Z74" i="36"/>
  <c r="Z73" i="36"/>
  <c r="J5" i="36"/>
  <c r="AA14" i="36" s="1"/>
  <c r="AA18" i="36" s="1"/>
  <c r="AA22" i="36" s="1"/>
  <c r="AA26" i="36" s="1"/>
  <c r="AA30" i="36" s="1"/>
  <c r="AA34" i="36" s="1"/>
  <c r="AA38" i="36" s="1"/>
  <c r="AA42" i="36" s="1"/>
  <c r="AA46" i="36" s="1"/>
  <c r="AA50" i="36" s="1"/>
  <c r="AA54" i="36" s="1"/>
  <c r="AA58" i="36" s="1"/>
  <c r="AA62" i="36" s="1"/>
  <c r="AA66" i="36" s="1"/>
  <c r="AA70" i="36" s="1"/>
  <c r="AA74" i="36" s="1"/>
  <c r="R5" i="36"/>
  <c r="AA13" i="36" s="1"/>
  <c r="AA17" i="36" s="1"/>
  <c r="AA21" i="36" s="1"/>
  <c r="AA25" i="36" s="1"/>
  <c r="AA29" i="36" s="1"/>
  <c r="AA33" i="36" s="1"/>
  <c r="AA37" i="36" s="1"/>
  <c r="AA41" i="36" s="1"/>
  <c r="AA45" i="36" s="1"/>
  <c r="AA49" i="36" s="1"/>
  <c r="AA53" i="36" s="1"/>
  <c r="AA57" i="36" s="1"/>
  <c r="AA61" i="36" s="1"/>
  <c r="AA65" i="36" s="1"/>
  <c r="AA69" i="36" s="1"/>
  <c r="AA73" i="36" s="1"/>
  <c r="AB57" i="36"/>
  <c r="AB53" i="36"/>
  <c r="AB49" i="36"/>
  <c r="AB45" i="36"/>
  <c r="AB41" i="36"/>
  <c r="AB37" i="36"/>
  <c r="AB33" i="36"/>
  <c r="AB29" i="36"/>
  <c r="AB25" i="36"/>
  <c r="AB21" i="36"/>
  <c r="AB17" i="36"/>
  <c r="AB13" i="36"/>
  <c r="B6" i="36"/>
  <c r="B3" i="36"/>
  <c r="AA19" i="36"/>
  <c r="AA23" i="36" s="1"/>
  <c r="AA27" i="36" s="1"/>
  <c r="AA31" i="36" s="1"/>
  <c r="AA35" i="36" s="1"/>
  <c r="AA39" i="36" s="1"/>
  <c r="AA43" i="36" s="1"/>
  <c r="AA47" i="36" s="1"/>
  <c r="AA51" i="36" s="1"/>
  <c r="AA55" i="36" s="1"/>
  <c r="AA59" i="36" s="1"/>
  <c r="AA63" i="36" s="1"/>
  <c r="AA67" i="36" s="1"/>
  <c r="AA71" i="36" s="1"/>
  <c r="AA75" i="36" s="1"/>
  <c r="AC18" i="36"/>
  <c r="AC19" i="36" s="1"/>
  <c r="AC14" i="36"/>
  <c r="AC15" i="36" s="1"/>
  <c r="Z75" i="36" l="1"/>
  <c r="AB13" i="34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13" i="33" l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</calcChain>
</file>

<file path=xl/sharedStrings.xml><?xml version="1.0" encoding="utf-8"?>
<sst xmlns="http://schemas.openxmlformats.org/spreadsheetml/2006/main" count="137" uniqueCount="59">
  <si>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</si>
  <si>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</si>
  <si>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</si>
  <si>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</si>
  <si>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</si>
  <si>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</si>
  <si>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</si>
  <si>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</si>
  <si>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</si>
  <si>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</si>
  <si>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</si>
  <si>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</si>
  <si>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</si>
  <si>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</si>
  <si>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</si>
  <si>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</si>
  <si>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</si>
  <si>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</si>
  <si>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</si>
  <si>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</si>
  <si>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</si>
  <si>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</si>
  <si>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</si>
  <si>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 xml:space="preserve"> 12سال سے کم عمربچوں کے دینی کام </t>
  </si>
  <si>
    <t>اس ماہ کتنے طلبہ نے  مکمل کیا</t>
  </si>
  <si>
    <t xml:space="preserve"> 12سال سے بڑے طلبہ کے دینی کام </t>
  </si>
  <si>
    <t>اس ماہ</t>
  </si>
  <si>
    <t xml:space="preserve"> روزانہ درود پاک پڑھنے والے</t>
  </si>
  <si>
    <t>روزانہ سکول اور مدرسے کا سبق یاد کرنے والے</t>
  </si>
  <si>
    <t>گھر میں بننے والا کھانا بغیرضائع  کئےاور بغیر  ضد کئے کھانے والے</t>
  </si>
  <si>
    <t>روزانہ نماز پڑھنے والے</t>
  </si>
  <si>
    <t>امی ابو کے ہاتھ چومنے والے</t>
  </si>
  <si>
    <t xml:space="preserve">دیگر کورسز </t>
  </si>
  <si>
    <t>حفظ</t>
  </si>
  <si>
    <t>ناظرہ</t>
  </si>
  <si>
    <t>مدنی قاعدہ</t>
  </si>
  <si>
    <t>3دن مدنی قافلہ شرکاء</t>
  </si>
  <si>
    <t>نیک اعمال کا رِسالہ جمع کروایا</t>
  </si>
  <si>
    <t>ہفتہ وار اجتماع(قریب نہ ہونے پر مدنی چینل)</t>
  </si>
  <si>
    <t>مدنی مذاکرہ</t>
  </si>
  <si>
    <t>اسلامی بھائیوں کے مدرسۃ المدینہ میں پڑھنے/پڑھانے والے</t>
  </si>
  <si>
    <t>مدنی درس</t>
  </si>
  <si>
    <t>چھوڑ کر جانے والے طلباء</t>
  </si>
  <si>
    <t>نیا داخلہ ہوا</t>
  </si>
  <si>
    <t>دیگر اسٹاف</t>
  </si>
  <si>
    <t>مدرسین</t>
  </si>
  <si>
    <t>طلبہ</t>
  </si>
  <si>
    <t xml:space="preserve"> درجات</t>
  </si>
  <si>
    <t>شاخیں(Branches)</t>
  </si>
  <si>
    <t>صوبہ ماہانہ کارکردگی فارم فیضان آن لائن اکیڈمی بوائز(Boys)</t>
  </si>
  <si>
    <t>صوبہ ماہانہ تقابلی جائزہ کارکردگی فارم فیضان آن لائن اکیڈمی بوائز(Boys)</t>
  </si>
  <si>
    <t>شعبہ نِگران</t>
  </si>
  <si>
    <t xml:space="preserve">اس ماہ کی کارکردگی </t>
  </si>
  <si>
    <t>صوبائی ذِمہ دار</t>
  </si>
  <si>
    <r>
      <rPr>
        <sz val="12"/>
        <rFont val="UL Sajid Heading"/>
        <charset val="178"/>
      </rPr>
      <t xml:space="preserve">  براہِ کرم!</t>
    </r>
    <r>
      <rPr>
        <sz val="12"/>
        <rFont val="Alvi Nastaleeq"/>
      </rPr>
      <t>یہ کارکردگی فارم ہر عیسوی  ماہ کی 4تاریخ تک نِگرانِ صوبائی مشاورت اورشعبہ  نِگران کو ای میل کریں۔</t>
    </r>
  </si>
  <si>
    <t>بنیادی معلومات(تعداد)</t>
  </si>
  <si>
    <t>کِڈز مدنی چینل دیکھنے والے</t>
  </si>
  <si>
    <t>کچھ نہ کچھ ٹائم روزانہ مدنی چینل دیکھنے والے</t>
  </si>
  <si>
    <t>شِفٹیں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</si>
</sst>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8"/>
      <name val="Times New Roman"/>
      <family val="1"/>
    </font>
    <font>
      <sz val="10"/>
      <name val="Wingdings"/>
      <charset val="2"/>
    </font>
    <font>
      <sz val="12"/>
      <name val="Jameel Noori Nastaleeq"/>
    </font>
    <font>
      <sz val="12"/>
      <name val="Alvi Nastaleeq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7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51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13" fillId="0" borderId="15" xfId="0" applyFont="1" applyBorder="1" applyAlignment="1" applyProtection="1">
      <alignment horizontal="center" vertical="center" shrinkToFit="1"/>
    </xf>
    <xf numFmtId="0" fontId="13" fillId="0" borderId="16" xfId="0" applyFont="1" applyBorder="1" applyAlignment="1" applyProtection="1">
      <alignment horizontal="center" vertical="center" shrinkToFit="1"/>
    </xf>
    <xf numFmtId="1" fontId="18" fillId="2" borderId="50" xfId="1" applyNumberFormat="1" applyFont="1" applyFill="1" applyBorder="1" applyAlignment="1" applyProtection="1">
      <alignment horizontal="center" vertical="center" shrinkToFit="1"/>
    </xf>
    <xf numFmtId="1" fontId="18" fillId="2" borderId="19" xfId="1" applyNumberFormat="1" applyFont="1" applyFill="1" applyBorder="1" applyAlignment="1" applyProtection="1">
      <alignment horizontal="center" vertical="center" shrinkToFit="1"/>
    </xf>
    <xf numFmtId="1" fontId="18" fillId="2" borderId="33" xfId="1" applyNumberFormat="1" applyFont="1" applyFill="1" applyBorder="1" applyAlignment="1" applyProtection="1">
      <alignment horizontal="center" vertical="center" shrinkToFit="1"/>
    </xf>
    <xf numFmtId="1" fontId="18" fillId="2" borderId="34" xfId="1" applyNumberFormat="1" applyFont="1" applyFill="1" applyBorder="1" applyAlignment="1" applyProtection="1">
      <alignment horizontal="center" vertical="center" shrinkToFit="1"/>
    </xf>
    <xf numFmtId="38" fontId="18" fillId="2" borderId="51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7" xfId="0" applyFont="1" applyFill="1" applyBorder="1" applyAlignment="1" applyProtection="1">
      <alignment vertical="center" wrapText="1" shrinkToFit="1"/>
    </xf>
    <xf numFmtId="0" fontId="11" fillId="2" borderId="28" xfId="0" applyFont="1" applyFill="1" applyBorder="1" applyAlignment="1" applyProtection="1">
      <alignment vertical="center" wrapText="1" shrinkToFit="1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35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1" fontId="18" fillId="0" borderId="18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28" xfId="0" applyFont="1" applyBorder="1" applyAlignment="1" applyProtection="1">
      <alignment horizontal="center" vertical="center" shrinkToFit="1"/>
    </xf>
    <xf numFmtId="1" fontId="18" fillId="0" borderId="49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56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56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57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35" xfId="1" applyNumberFormat="1" applyFont="1" applyFill="1" applyBorder="1" applyAlignment="1" applyProtection="1">
      <alignment horizontal="center" vertical="center" shrinkToFit="1"/>
    </xf>
    <xf numFmtId="38" fontId="18" fillId="2" borderId="54" xfId="1" applyNumberFormat="1" applyFont="1" applyFill="1" applyBorder="1" applyAlignment="1" applyProtection="1">
      <alignment horizontal="center" vertical="center" wrapText="1" shrinkToFit="1"/>
    </xf>
    <xf numFmtId="0" fontId="9" fillId="0" borderId="41" xfId="4" applyFont="1" applyFill="1" applyBorder="1" applyAlignment="1" applyProtection="1">
      <alignment horizontal="center" vertical="center" wrapText="1" shrinkToFit="1"/>
      <protection locked="0"/>
    </xf>
    <xf numFmtId="0" fontId="9" fillId="0" borderId="21" xfId="4" applyFont="1" applyFill="1" applyBorder="1" applyAlignment="1" applyProtection="1">
      <alignment horizontal="center" vertical="center" wrapText="1" shrinkToFit="1"/>
      <protection locked="0"/>
    </xf>
    <xf numFmtId="0" fontId="14" fillId="0" borderId="21" xfId="4" applyFont="1" applyFill="1" applyBorder="1" applyAlignment="1" applyProtection="1">
      <alignment horizontal="center" vertical="center" wrapText="1" shrinkToFit="1"/>
      <protection locked="0"/>
    </xf>
    <xf numFmtId="1" fontId="18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Border="1" applyAlignment="1" applyProtection="1">
      <alignment horizontal="center" vertical="center" shrinkToFit="1"/>
      <protection locked="0"/>
    </xf>
    <xf numFmtId="1" fontId="8" fillId="4" borderId="66" xfId="3" applyNumberFormat="1" applyFont="1" applyFill="1" applyBorder="1" applyAlignment="1" applyProtection="1">
      <alignment horizontal="center" vertical="center" shrinkToFit="1"/>
    </xf>
    <xf numFmtId="1" fontId="8" fillId="2" borderId="21" xfId="3" applyNumberFormat="1" applyFont="1" applyFill="1" applyBorder="1" applyAlignment="1" applyProtection="1">
      <alignment horizontal="center" vertical="center" shrinkToFit="1"/>
    </xf>
    <xf numFmtId="1" fontId="8" fillId="3" borderId="68" xfId="3" applyNumberFormat="1" applyFont="1" applyFill="1" applyBorder="1" applyAlignment="1" applyProtection="1">
      <alignment horizontal="center" vertical="center" shrinkToFit="1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1" fontId="9" fillId="4" borderId="66" xfId="3" applyNumberFormat="1" applyFont="1" applyFill="1" applyBorder="1" applyAlignment="1" applyProtection="1">
      <alignment horizontal="center" vertical="center" shrinkToFit="1"/>
    </xf>
    <xf numFmtId="1" fontId="9" fillId="2" borderId="21" xfId="3" applyNumberFormat="1" applyFont="1" applyFill="1" applyBorder="1" applyAlignment="1" applyProtection="1">
      <alignment horizontal="center" vertical="center" shrinkToFit="1"/>
    </xf>
    <xf numFmtId="1" fontId="9" fillId="3" borderId="68" xfId="3" applyNumberFormat="1" applyFont="1" applyFill="1" applyBorder="1" applyAlignment="1" applyProtection="1">
      <alignment horizontal="center" vertical="center" shrinkToFit="1"/>
    </xf>
    <xf numFmtId="0" fontId="9" fillId="0" borderId="41" xfId="4" applyFont="1" applyFill="1" applyBorder="1" applyAlignment="1" applyProtection="1">
      <alignment horizontal="center" vertical="center" wrapText="1" shrinkToFit="1"/>
    </xf>
    <xf numFmtId="0" fontId="9" fillId="0" borderId="21" xfId="4" applyFont="1" applyFill="1" applyBorder="1" applyAlignment="1" applyProtection="1">
      <alignment horizontal="center" vertical="center" wrapText="1" shrinkToFit="1"/>
    </xf>
    <xf numFmtId="0" fontId="14" fillId="0" borderId="21" xfId="4" applyFont="1" applyFill="1" applyBorder="1" applyAlignment="1" applyProtection="1">
      <alignment horizontal="center" vertical="center" wrapText="1" shrinkToFit="1"/>
    </xf>
    <xf numFmtId="0" fontId="34" fillId="2" borderId="31" xfId="0" quotePrefix="1" applyFont="1" applyFill="1" applyBorder="1" applyAlignment="1">
      <alignment vertical="center"/>
    </xf>
    <xf numFmtId="0" fontId="34" fillId="2" borderId="27" xfId="0" quotePrefix="1" applyFont="1" applyFill="1" applyBorder="1" applyAlignment="1">
      <alignment vertical="center"/>
    </xf>
    <xf numFmtId="0" fontId="6" fillId="2" borderId="47" xfId="0" applyFont="1" applyFill="1" applyBorder="1" applyAlignment="1">
      <alignment horizontal="center" vertical="center" textRotation="90" wrapText="1" shrinkToFit="1"/>
    </xf>
    <xf numFmtId="0" fontId="6" fillId="2" borderId="17" xfId="0" applyFont="1" applyFill="1" applyBorder="1" applyAlignment="1">
      <alignment horizontal="center" vertical="center" textRotation="90" wrapText="1" shrinkToFit="1"/>
    </xf>
    <xf numFmtId="0" fontId="4" fillId="2" borderId="45" xfId="0" applyFont="1" applyFill="1" applyBorder="1" applyAlignment="1">
      <alignment horizontal="center" vertical="center" textRotation="90" wrapText="1" shrinkToFit="1"/>
    </xf>
    <xf numFmtId="0" fontId="6" fillId="2" borderId="45" xfId="0" applyFont="1" applyFill="1" applyBorder="1" applyAlignment="1">
      <alignment horizontal="center" vertical="center" textRotation="90" wrapText="1" shrinkToFit="1"/>
    </xf>
    <xf numFmtId="0" fontId="6" fillId="2" borderId="67" xfId="0" applyFont="1" applyFill="1" applyBorder="1" applyAlignment="1">
      <alignment horizontal="center" vertical="center" textRotation="90" wrapText="1" shrinkToFit="1"/>
    </xf>
    <xf numFmtId="0" fontId="6" fillId="2" borderId="71" xfId="0" applyFont="1" applyFill="1" applyBorder="1" applyAlignment="1">
      <alignment horizontal="center" vertical="center" textRotation="90" wrapText="1" shrinkToFit="1" readingOrder="2"/>
    </xf>
    <xf numFmtId="0" fontId="6" fillId="2" borderId="17" xfId="0" applyFont="1" applyFill="1" applyBorder="1" applyAlignment="1">
      <alignment horizontal="center" vertical="center" textRotation="90" wrapText="1" shrinkToFit="1" readingOrder="2"/>
    </xf>
    <xf numFmtId="0" fontId="6" fillId="2" borderId="45" xfId="0" applyFont="1" applyFill="1" applyBorder="1" applyAlignment="1">
      <alignment horizontal="center" vertical="center" textRotation="90" wrapText="1" shrinkToFit="1" readingOrder="2"/>
    </xf>
    <xf numFmtId="0" fontId="6" fillId="2" borderId="71" xfId="0" applyFont="1" applyFill="1" applyBorder="1" applyAlignment="1">
      <alignment horizontal="center" vertical="center" textRotation="90" wrapText="1" shrinkToFit="1"/>
    </xf>
    <xf numFmtId="0" fontId="6" fillId="2" borderId="12" xfId="0" applyFont="1" applyFill="1" applyBorder="1" applyAlignment="1">
      <alignment horizontal="center" vertical="center" textRotation="90" wrapText="1" shrinkToFit="1"/>
    </xf>
    <xf numFmtId="0" fontId="6" fillId="2" borderId="11" xfId="0" applyFont="1" applyFill="1" applyBorder="1" applyAlignment="1">
      <alignment horizontal="center" vertical="center" textRotation="90" wrapText="1" shrinkToFit="1"/>
    </xf>
    <xf numFmtId="0" fontId="6" fillId="2" borderId="13" xfId="0" applyFont="1" applyFill="1" applyBorder="1" applyAlignment="1">
      <alignment horizontal="center" vertical="center" textRotation="90" wrapText="1" shrinkToFit="1"/>
    </xf>
    <xf numFmtId="0" fontId="6" fillId="2" borderId="39" xfId="0" applyFont="1" applyFill="1" applyBorder="1" applyAlignment="1">
      <alignment horizontal="center" vertical="center" textRotation="90" wrapText="1" shrinkToFit="1"/>
    </xf>
    <xf numFmtId="0" fontId="35" fillId="2" borderId="39" xfId="0" applyFont="1" applyFill="1" applyBorder="1" applyAlignment="1">
      <alignment horizontal="center" vertical="center" textRotation="90"/>
    </xf>
    <xf numFmtId="0" fontId="6" fillId="2" borderId="13" xfId="0" applyFont="1" applyFill="1" applyBorder="1" applyAlignment="1">
      <alignment horizontal="center" vertical="center" textRotation="90"/>
    </xf>
    <xf numFmtId="0" fontId="6" fillId="2" borderId="37" xfId="0" applyFont="1" applyFill="1" applyBorder="1" applyAlignment="1">
      <alignment horizontal="center" vertical="center" textRotation="90" wrapText="1"/>
    </xf>
    <xf numFmtId="1" fontId="18" fillId="0" borderId="46" xfId="1" applyNumberFormat="1" applyFont="1" applyBorder="1" applyAlignment="1" applyProtection="1">
      <alignment horizontal="center" vertical="center" shrinkToFit="1"/>
      <protection locked="0"/>
    </xf>
    <xf numFmtId="1" fontId="18" fillId="0" borderId="72" xfId="1" applyNumberFormat="1" applyFont="1" applyBorder="1" applyAlignment="1" applyProtection="1">
      <alignment horizontal="center" vertical="center" shrinkToFit="1"/>
      <protection locked="0"/>
    </xf>
    <xf numFmtId="1" fontId="18" fillId="0" borderId="55" xfId="1" applyNumberFormat="1" applyFont="1" applyBorder="1" applyAlignment="1" applyProtection="1">
      <alignment horizontal="center" vertical="center" shrinkToFit="1"/>
      <protection locked="0"/>
    </xf>
    <xf numFmtId="1" fontId="18" fillId="0" borderId="73" xfId="1" applyNumberFormat="1" applyFont="1" applyBorder="1" applyAlignment="1" applyProtection="1">
      <alignment horizontal="center" vertical="center" shrinkToFit="1"/>
      <protection locked="0"/>
    </xf>
    <xf numFmtId="1" fontId="18" fillId="0" borderId="49" xfId="1" applyNumberFormat="1" applyFont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Border="1" applyAlignment="1" applyProtection="1">
      <alignment horizontal="center" vertical="center" shrinkToFit="1"/>
      <protection locked="0"/>
    </xf>
    <xf numFmtId="1" fontId="18" fillId="0" borderId="69" xfId="1" applyNumberFormat="1" applyFont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Border="1" applyAlignment="1" applyProtection="1">
      <alignment horizontal="center" vertical="center" shrinkToFit="1"/>
      <protection locked="0"/>
    </xf>
    <xf numFmtId="1" fontId="18" fillId="0" borderId="74" xfId="1" applyNumberFormat="1" applyFont="1" applyBorder="1" applyAlignment="1" applyProtection="1">
      <alignment horizontal="center" vertical="center" shrinkToFit="1"/>
      <protection locked="0"/>
    </xf>
    <xf numFmtId="1" fontId="18" fillId="0" borderId="7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44" xfId="1" applyNumberFormat="1" applyFont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1" xfId="1" applyNumberFormat="1" applyFont="1" applyFill="1" applyBorder="1" applyAlignment="1" applyProtection="1">
      <alignment horizontal="center" vertical="center" shrinkToFit="1"/>
      <protection locked="0"/>
    </xf>
    <xf numFmtId="1" fontId="18" fillId="2" borderId="75" xfId="1" applyNumberFormat="1" applyFont="1" applyFill="1" applyBorder="1" applyAlignment="1" applyProtection="1">
      <alignment horizontal="center" vertical="center" shrinkToFit="1"/>
    </xf>
    <xf numFmtId="1" fontId="18" fillId="2" borderId="60" xfId="1" applyNumberFormat="1" applyFont="1" applyFill="1" applyBorder="1" applyAlignment="1" applyProtection="1">
      <alignment horizontal="center" vertical="center" shrinkToFit="1"/>
    </xf>
    <xf numFmtId="1" fontId="18" fillId="2" borderId="66" xfId="1" applyNumberFormat="1" applyFont="1" applyFill="1" applyBorder="1" applyAlignment="1" applyProtection="1">
      <alignment horizontal="center" vertical="center" shrinkToFit="1"/>
    </xf>
    <xf numFmtId="1" fontId="18" fillId="0" borderId="18" xfId="1" applyNumberFormat="1" applyFont="1" applyBorder="1" applyAlignment="1" applyProtection="1">
      <alignment horizontal="center" vertical="center" shrinkToFit="1"/>
      <protection locked="0"/>
    </xf>
    <xf numFmtId="1" fontId="18" fillId="0" borderId="21" xfId="1" applyNumberFormat="1" applyFont="1" applyBorder="1" applyAlignment="1" applyProtection="1">
      <alignment horizontal="center" vertical="center" shrinkToFit="1"/>
      <protection locked="0"/>
    </xf>
    <xf numFmtId="1" fontId="18" fillId="0" borderId="20" xfId="1" applyNumberFormat="1" applyFont="1" applyBorder="1" applyAlignment="1" applyProtection="1">
      <alignment horizontal="center" vertical="center" shrinkToFit="1"/>
      <protection locked="0"/>
    </xf>
    <xf numFmtId="38" fontId="18" fillId="2" borderId="43" xfId="1" applyNumberFormat="1" applyFont="1" applyFill="1" applyBorder="1" applyAlignment="1" applyProtection="1">
      <alignment horizontal="center" vertical="center" wrapText="1" shrinkToFit="1"/>
    </xf>
    <xf numFmtId="38" fontId="18" fillId="2" borderId="64" xfId="1" applyNumberFormat="1" applyFont="1" applyFill="1" applyBorder="1" applyAlignment="1" applyProtection="1">
      <alignment horizontal="center" vertical="center" wrapText="1" shrinkToFit="1"/>
    </xf>
    <xf numFmtId="38" fontId="18" fillId="2" borderId="68" xfId="1" applyNumberFormat="1" applyFont="1" applyFill="1" applyBorder="1" applyAlignment="1" applyProtection="1">
      <alignment horizontal="center" vertical="center" wrapText="1" shrinkToFit="1"/>
    </xf>
    <xf numFmtId="0" fontId="6" fillId="2" borderId="9" xfId="0" applyFont="1" applyFill="1" applyBorder="1" applyAlignment="1">
      <alignment horizontal="center" vertical="center" wrapText="1" shrinkToFit="1"/>
    </xf>
    <xf numFmtId="0" fontId="6" fillId="2" borderId="10" xfId="0" applyFont="1" applyFill="1" applyBorder="1" applyAlignment="1">
      <alignment horizontal="center" vertical="center" wrapText="1" shrinkToFit="1"/>
    </xf>
    <xf numFmtId="0" fontId="6" fillId="2" borderId="8" xfId="0" applyFont="1" applyFill="1" applyBorder="1" applyAlignment="1">
      <alignment horizontal="center" vertical="center" wrapText="1" shrinkToFit="1"/>
    </xf>
    <xf numFmtId="0" fontId="33" fillId="2" borderId="31" xfId="0" applyFont="1" applyFill="1" applyBorder="1" applyAlignment="1">
      <alignment horizontal="center" vertical="center"/>
    </xf>
    <xf numFmtId="0" fontId="33" fillId="2" borderId="41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 shrinkToFit="1"/>
    </xf>
    <xf numFmtId="0" fontId="6" fillId="2" borderId="18" xfId="0" applyFont="1" applyFill="1" applyBorder="1" applyAlignment="1">
      <alignment horizontal="center" vertical="center" shrinkToFit="1"/>
    </xf>
    <xf numFmtId="0" fontId="6" fillId="2" borderId="21" xfId="0" applyFont="1" applyFill="1" applyBorder="1" applyAlignment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21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>
      <alignment horizontal="center" vertical="center" shrinkToFit="1"/>
    </xf>
    <xf numFmtId="0" fontId="6" fillId="2" borderId="9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7" fillId="0" borderId="42" xfId="0" applyFont="1" applyBorder="1" applyAlignment="1" applyProtection="1">
      <alignment horizontal="left" vertical="center" wrapText="1" shrinkToFit="1"/>
    </xf>
    <xf numFmtId="0" fontId="17" fillId="0" borderId="0" xfId="0" applyFont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9" fillId="0" borderId="4" xfId="0" applyFont="1" applyBorder="1" applyAlignment="1" applyProtection="1">
      <alignment horizontal="right" shrinkToFit="1"/>
    </xf>
    <xf numFmtId="0" fontId="16" fillId="2" borderId="21" xfId="0" applyFont="1" applyFill="1" applyBorder="1" applyAlignment="1" applyProtection="1">
      <alignment horizontal="center" vertical="center" wrapText="1" shrinkToFit="1"/>
    </xf>
    <xf numFmtId="0" fontId="16" fillId="2" borderId="67" xfId="0" applyFont="1" applyFill="1" applyBorder="1" applyAlignment="1" applyProtection="1">
      <alignment horizontal="center" vertical="center" wrapText="1" shrinkToFit="1"/>
    </xf>
    <xf numFmtId="0" fontId="9" fillId="2" borderId="40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5" fillId="0" borderId="44" xfId="0" applyFont="1" applyBorder="1" applyAlignment="1" applyProtection="1">
      <alignment horizontal="center" vertical="center" wrapText="1" shrinkToFit="1"/>
      <protection locked="0"/>
    </xf>
    <xf numFmtId="0" fontId="5" fillId="0" borderId="18" xfId="0" applyFont="1" applyBorder="1" applyAlignment="1" applyProtection="1">
      <alignment horizontal="center" vertical="center" wrapText="1" shrinkToFit="1"/>
      <protection locked="0"/>
    </xf>
    <xf numFmtId="0" fontId="5" fillId="0" borderId="16" xfId="0" applyFont="1" applyBorder="1" applyAlignment="1" applyProtection="1">
      <alignment horizontal="center" vertical="center" wrapText="1" shrinkToFit="1"/>
      <protection locked="0"/>
    </xf>
    <xf numFmtId="0" fontId="5" fillId="0" borderId="47" xfId="0" applyFont="1" applyBorder="1" applyAlignment="1" applyProtection="1">
      <alignment horizontal="center" vertical="center" wrapText="1" shrinkToFit="1"/>
      <protection locked="0"/>
    </xf>
    <xf numFmtId="0" fontId="5" fillId="0" borderId="45" xfId="0" applyFont="1" applyBorder="1" applyAlignment="1" applyProtection="1">
      <alignment horizontal="center" vertical="center" wrapText="1" shrinkToFit="1"/>
      <protection locked="0"/>
    </xf>
    <xf numFmtId="0" fontId="5" fillId="0" borderId="48" xfId="0" applyFont="1" applyBorder="1" applyAlignment="1" applyProtection="1">
      <alignment horizontal="center" vertical="center" wrapText="1" shrinkToFit="1"/>
      <protection locked="0"/>
    </xf>
    <xf numFmtId="0" fontId="5" fillId="0" borderId="52" xfId="0" applyFont="1" applyBorder="1" applyAlignment="1" applyProtection="1">
      <alignment horizontal="center" vertical="center" wrapText="1" shrinkToFit="1"/>
      <protection locked="0"/>
    </xf>
    <xf numFmtId="0" fontId="5" fillId="0" borderId="53" xfId="0" applyFont="1" applyBorder="1" applyAlignment="1" applyProtection="1">
      <alignment horizontal="center" vertical="center" wrapText="1" shrinkToFit="1"/>
      <protection locked="0"/>
    </xf>
    <xf numFmtId="0" fontId="5" fillId="0" borderId="15" xfId="0" applyFont="1" applyBorder="1" applyAlignment="1" applyProtection="1">
      <alignment horizontal="center" vertical="center" wrapText="1" shrinkToFit="1"/>
      <protection locked="0"/>
    </xf>
    <xf numFmtId="0" fontId="5" fillId="0" borderId="43" xfId="0" applyFont="1" applyBorder="1" applyAlignment="1" applyProtection="1">
      <alignment horizontal="center" vertical="center" wrapText="1" shrinkToFit="1"/>
      <protection locked="0"/>
    </xf>
    <xf numFmtId="0" fontId="5" fillId="0" borderId="54" xfId="0" applyFont="1" applyBorder="1" applyAlignment="1" applyProtection="1">
      <alignment horizontal="center" vertical="center" wrapText="1" shrinkToFit="1"/>
      <protection locked="0"/>
    </xf>
    <xf numFmtId="0" fontId="5" fillId="0" borderId="29" xfId="0" applyFont="1" applyBorder="1" applyAlignment="1" applyProtection="1">
      <alignment horizontal="center" vertical="center" wrapText="1" shrinkToFit="1"/>
      <protection locked="0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horizontal="center" vertical="center" wrapText="1"/>
    </xf>
    <xf numFmtId="0" fontId="17" fillId="2" borderId="46" xfId="0" applyFont="1" applyFill="1" applyBorder="1" applyAlignment="1" applyProtection="1">
      <alignment horizontal="center" vertical="center" wrapText="1" shrinkToFit="1"/>
    </xf>
    <xf numFmtId="0" fontId="17" fillId="2" borderId="27" xfId="0" applyFont="1" applyFill="1" applyBorder="1" applyAlignment="1" applyProtection="1">
      <alignment horizontal="center" vertical="center" wrapText="1" shrinkToFit="1"/>
    </xf>
    <xf numFmtId="0" fontId="17" fillId="2" borderId="28" xfId="0" applyFont="1" applyFill="1" applyBorder="1" applyAlignment="1" applyProtection="1">
      <alignment horizontal="center" vertical="center" wrapText="1" shrinkToFit="1"/>
    </xf>
    <xf numFmtId="0" fontId="5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0" xfId="3" applyFont="1" applyFill="1" applyBorder="1" applyAlignment="1" applyProtection="1">
      <alignment horizontal="center" vertical="center"/>
      <protection locked="0"/>
    </xf>
    <xf numFmtId="0" fontId="5" fillId="2" borderId="18" xfId="3" applyFont="1" applyFill="1" applyBorder="1" applyAlignment="1" applyProtection="1">
      <alignment horizontal="center" vertical="center"/>
      <protection locked="0"/>
    </xf>
    <xf numFmtId="0" fontId="5" fillId="2" borderId="21" xfId="3" applyFont="1" applyFill="1" applyBorder="1" applyAlignment="1" applyProtection="1">
      <alignment horizontal="center" vertical="center"/>
      <protection locked="0"/>
    </xf>
    <xf numFmtId="14" fontId="17" fillId="2" borderId="46" xfId="0" applyNumberFormat="1" applyFont="1" applyFill="1" applyBorder="1" applyAlignment="1" applyProtection="1">
      <alignment horizontal="center" vertical="center" wrapText="1" shrinkToFit="1"/>
    </xf>
    <xf numFmtId="14" fontId="17" fillId="2" borderId="27" xfId="0" applyNumberFormat="1" applyFont="1" applyFill="1" applyBorder="1" applyAlignment="1" applyProtection="1">
      <alignment horizontal="center" vertical="center" wrapText="1" shrinkToFit="1"/>
    </xf>
    <xf numFmtId="14" fontId="17" fillId="2" borderId="28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6" fillId="2" borderId="18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0" fontId="9" fillId="2" borderId="54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0" fontId="17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55" xfId="0" applyNumberFormat="1" applyFont="1" applyFill="1" applyBorder="1" applyAlignment="1" applyProtection="1">
      <alignment horizontal="center" vertical="center" wrapText="1" shrinkToFit="1"/>
    </xf>
    <xf numFmtId="0" fontId="5" fillId="0" borderId="47" xfId="0" applyNumberFormat="1" applyFont="1" applyBorder="1" applyAlignment="1" applyProtection="1">
      <alignment horizontal="center" vertical="center" wrapText="1" shrinkToFit="1"/>
    </xf>
    <xf numFmtId="0" fontId="5" fillId="0" borderId="45" xfId="0" applyNumberFormat="1" applyFont="1" applyBorder="1" applyAlignment="1" applyProtection="1">
      <alignment horizontal="center" vertical="center" wrapText="1" shrinkToFit="1"/>
    </xf>
    <xf numFmtId="0" fontId="5" fillId="0" borderId="48" xfId="0" applyNumberFormat="1" applyFont="1" applyBorder="1" applyAlignment="1" applyProtection="1">
      <alignment horizontal="center" vertical="center" wrapText="1" shrinkToFit="1"/>
    </xf>
    <xf numFmtId="0" fontId="17" fillId="0" borderId="47" xfId="0" applyNumberFormat="1" applyFont="1" applyFill="1" applyBorder="1" applyAlignment="1" applyProtection="1">
      <alignment horizontal="center" vertical="center" wrapText="1" shrinkToFit="1"/>
    </xf>
    <xf numFmtId="0" fontId="17" fillId="0" borderId="45" xfId="0" applyNumberFormat="1" applyFont="1" applyFill="1" applyBorder="1" applyAlignment="1" applyProtection="1">
      <alignment horizontal="center" vertical="center" wrapText="1" shrinkToFit="1"/>
    </xf>
    <xf numFmtId="0" fontId="17" fillId="0" borderId="48" xfId="0" applyNumberFormat="1" applyFont="1" applyFill="1" applyBorder="1" applyAlignment="1" applyProtection="1">
      <alignment horizontal="center" vertical="center" wrapText="1" shrinkToFit="1"/>
    </xf>
    <xf numFmtId="0" fontId="5" fillId="0" borderId="44" xfId="0" applyNumberFormat="1" applyFont="1" applyBorder="1" applyAlignment="1" applyProtection="1">
      <alignment horizontal="center" vertical="center" wrapText="1" shrinkToFit="1"/>
    </xf>
    <xf numFmtId="0" fontId="5" fillId="0" borderId="18" xfId="0" applyNumberFormat="1" applyFont="1" applyBorder="1" applyAlignment="1" applyProtection="1">
      <alignment horizontal="center" vertical="center" wrapText="1" shrinkToFit="1"/>
    </xf>
    <xf numFmtId="0" fontId="5" fillId="0" borderId="16" xfId="0" applyNumberFormat="1" applyFont="1" applyBorder="1" applyAlignment="1" applyProtection="1">
      <alignment horizontal="center" vertical="center" wrapText="1" shrinkToFit="1"/>
    </xf>
    <xf numFmtId="0" fontId="5" fillId="0" borderId="52" xfId="0" applyNumberFormat="1" applyFont="1" applyBorder="1" applyAlignment="1" applyProtection="1">
      <alignment horizontal="center" vertical="center" wrapText="1" shrinkToFit="1"/>
    </xf>
    <xf numFmtId="0" fontId="5" fillId="0" borderId="53" xfId="0" applyNumberFormat="1" applyFont="1" applyBorder="1" applyAlignment="1" applyProtection="1">
      <alignment horizontal="center" vertical="center" wrapText="1" shrinkToFit="1"/>
    </xf>
    <xf numFmtId="0" fontId="5" fillId="0" borderId="15" xfId="0" applyNumberFormat="1" applyFont="1" applyBorder="1" applyAlignment="1" applyProtection="1">
      <alignment horizontal="center" vertical="center" wrapText="1" shrinkToFit="1"/>
    </xf>
    <xf numFmtId="0" fontId="5" fillId="0" borderId="43" xfId="0" applyNumberFormat="1" applyFont="1" applyBorder="1" applyAlignment="1" applyProtection="1">
      <alignment horizontal="center" vertical="center" wrapText="1" shrinkToFit="1"/>
    </xf>
    <xf numFmtId="0" fontId="5" fillId="0" borderId="54" xfId="0" applyNumberFormat="1" applyFont="1" applyBorder="1" applyAlignment="1" applyProtection="1">
      <alignment horizontal="center" vertical="center" wrapText="1" shrinkToFit="1"/>
    </xf>
    <xf numFmtId="0" fontId="5" fillId="0" borderId="29" xfId="0" applyNumberFormat="1" applyFont="1" applyBorder="1" applyAlignment="1" applyProtection="1">
      <alignment horizontal="center" vertical="center" wrapText="1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</xf>
    <xf numFmtId="164" fontId="4" fillId="0" borderId="30" xfId="3" applyNumberFormat="1" applyFont="1" applyBorder="1" applyAlignment="1" applyProtection="1">
      <alignment horizontal="center"/>
      <protection locked="0"/>
    </xf>
    <xf numFmtId="0" fontId="9" fillId="0" borderId="35" xfId="3" applyNumberFormat="1" applyFont="1" applyBorder="1" applyAlignment="1" applyProtection="1">
      <alignment horizontal="left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6" fillId="3" borderId="60" xfId="3" applyFont="1" applyFill="1" applyBorder="1" applyAlignment="1" applyProtection="1">
      <alignment horizontal="center" vertical="center" shrinkToFit="1"/>
    </xf>
    <xf numFmtId="0" fontId="6" fillId="3" borderId="62" xfId="3" applyFont="1" applyFill="1" applyBorder="1" applyAlignment="1" applyProtection="1">
      <alignment horizontal="center" vertical="center" shrinkToFit="1"/>
    </xf>
    <xf numFmtId="0" fontId="6" fillId="3" borderId="64" xfId="3" applyFont="1" applyFill="1" applyBorder="1" applyAlignment="1" applyProtection="1">
      <alignment horizontal="center" vertical="center" shrinkToFit="1"/>
    </xf>
    <xf numFmtId="0" fontId="13" fillId="3" borderId="61" xfId="3" applyFont="1" applyFill="1" applyBorder="1" applyAlignment="1" applyProtection="1">
      <alignment horizontal="center" vertical="center"/>
    </xf>
    <xf numFmtId="0" fontId="13" fillId="3" borderId="63" xfId="3" applyFont="1" applyFill="1" applyBorder="1" applyAlignment="1" applyProtection="1">
      <alignment horizontal="center" vertical="center"/>
    </xf>
    <xf numFmtId="0" fontId="13" fillId="3" borderId="32" xfId="3" applyFont="1" applyFill="1" applyBorder="1" applyAlignment="1" applyProtection="1">
      <alignment horizontal="center" vertical="center"/>
    </xf>
    <xf numFmtId="0" fontId="6" fillId="2" borderId="51" xfId="3" applyFont="1" applyFill="1" applyBorder="1" applyAlignment="1" applyProtection="1">
      <alignment horizontal="center" vertical="center" shrinkToFit="1"/>
    </xf>
    <xf numFmtId="0" fontId="6" fillId="2" borderId="29" xfId="3" applyFont="1" applyFill="1" applyBorder="1" applyAlignment="1" applyProtection="1">
      <alignment horizontal="center" vertical="center" shrinkToFit="1"/>
    </xf>
    <xf numFmtId="0" fontId="6" fillId="2" borderId="20" xfId="3" applyFont="1" applyFill="1" applyBorder="1" applyAlignment="1" applyProtection="1">
      <alignment horizontal="center" vertical="center" shrinkToFit="1"/>
    </xf>
    <xf numFmtId="0" fontId="6" fillId="2" borderId="16" xfId="3" applyFont="1" applyFill="1" applyBorder="1" applyAlignment="1" applyProtection="1">
      <alignment horizontal="center" vertical="center" shrinkToFit="1"/>
    </xf>
    <xf numFmtId="0" fontId="29" fillId="2" borderId="60" xfId="3" applyFont="1" applyFill="1" applyBorder="1" applyAlignment="1" applyProtection="1">
      <alignment horizontal="center" vertical="center" wrapText="1" shrinkToFit="1"/>
    </xf>
    <xf numFmtId="0" fontId="29" fillId="2" borderId="62" xfId="3" applyFont="1" applyFill="1" applyBorder="1" applyAlignment="1" applyProtection="1">
      <alignment horizontal="center" vertical="center" wrapText="1" shrinkToFit="1"/>
    </xf>
    <xf numFmtId="0" fontId="29" fillId="2" borderId="64" xfId="3" applyFont="1" applyFill="1" applyBorder="1" applyAlignment="1" applyProtection="1">
      <alignment horizontal="center" vertical="center" wrapText="1" shrinkToFit="1"/>
    </xf>
    <xf numFmtId="0" fontId="20" fillId="2" borderId="60" xfId="3" applyFont="1" applyFill="1" applyBorder="1" applyAlignment="1" applyProtection="1">
      <alignment horizontal="center" vertical="center" shrinkToFit="1"/>
    </xf>
    <xf numFmtId="0" fontId="20" fillId="2" borderId="62" xfId="3" applyFont="1" applyFill="1" applyBorder="1" applyAlignment="1" applyProtection="1">
      <alignment horizontal="center" vertical="center" shrinkToFit="1"/>
    </xf>
    <xf numFmtId="0" fontId="20" fillId="2" borderId="64" xfId="3" applyFont="1" applyFill="1" applyBorder="1" applyAlignment="1" applyProtection="1">
      <alignment horizontal="center" vertical="center" shrinkToFit="1"/>
    </xf>
    <xf numFmtId="0" fontId="27" fillId="2" borderId="14" xfId="3" applyFont="1" applyFill="1" applyBorder="1" applyAlignment="1" applyProtection="1">
      <alignment horizontal="center" vertical="center"/>
    </xf>
    <xf numFmtId="0" fontId="27" fillId="2" borderId="20" xfId="3" applyFont="1" applyFill="1" applyBorder="1" applyAlignment="1" applyProtection="1">
      <alignment horizontal="center" vertical="center"/>
    </xf>
    <xf numFmtId="0" fontId="27" fillId="2" borderId="18" xfId="3" applyFont="1" applyFill="1" applyBorder="1" applyAlignment="1" applyProtection="1">
      <alignment horizontal="center" vertical="center"/>
    </xf>
    <xf numFmtId="0" fontId="27" fillId="2" borderId="21" xfId="3" applyFont="1" applyFill="1" applyBorder="1" applyAlignment="1" applyProtection="1">
      <alignment horizontal="center" vertical="center"/>
    </xf>
    <xf numFmtId="0" fontId="22" fillId="2" borderId="46" xfId="3" applyFont="1" applyFill="1" applyBorder="1" applyAlignment="1" applyProtection="1">
      <alignment horizontal="center" vertical="center" shrinkToFit="1"/>
    </xf>
    <xf numFmtId="0" fontId="22" fillId="2" borderId="27" xfId="3" applyFont="1" applyFill="1" applyBorder="1" applyAlignment="1" applyProtection="1">
      <alignment horizontal="center" vertical="center" shrinkToFit="1"/>
    </xf>
    <xf numFmtId="0" fontId="22" fillId="2" borderId="28" xfId="3" applyFont="1" applyFill="1" applyBorder="1" applyAlignment="1" applyProtection="1">
      <alignment horizontal="center" vertical="center" shrinkToFit="1"/>
    </xf>
    <xf numFmtId="0" fontId="5" fillId="3" borderId="52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15" xfId="3" applyFont="1" applyFill="1" applyBorder="1" applyAlignment="1" applyProtection="1">
      <alignment horizontal="center" vertical="center" shrinkToFit="1"/>
    </xf>
    <xf numFmtId="0" fontId="5" fillId="3" borderId="43" xfId="3" applyFont="1" applyFill="1" applyBorder="1" applyAlignment="1" applyProtection="1">
      <alignment horizontal="center" vertical="center" shrinkToFit="1"/>
    </xf>
    <xf numFmtId="0" fontId="5" fillId="3" borderId="54" xfId="3" applyFont="1" applyFill="1" applyBorder="1" applyAlignment="1" applyProtection="1">
      <alignment horizontal="center" vertical="center" shrinkToFit="1"/>
    </xf>
    <xf numFmtId="0" fontId="5" fillId="3" borderId="29" xfId="3" applyFont="1" applyFill="1" applyBorder="1" applyAlignment="1" applyProtection="1">
      <alignment horizontal="center" vertical="center" shrinkToFit="1"/>
    </xf>
    <xf numFmtId="0" fontId="5" fillId="2" borderId="61" xfId="3" applyFont="1" applyFill="1" applyBorder="1" applyAlignment="1" applyProtection="1">
      <alignment horizontal="center" vertical="center" wrapText="1" shrinkToFit="1"/>
    </xf>
    <xf numFmtId="0" fontId="5" fillId="2" borderId="63" xfId="3" applyFont="1" applyFill="1" applyBorder="1" applyAlignment="1" applyProtection="1">
      <alignment horizontal="center" vertical="center" wrapText="1" shrinkToFit="1"/>
    </xf>
    <xf numFmtId="0" fontId="5" fillId="2" borderId="32" xfId="3" applyFont="1" applyFill="1" applyBorder="1" applyAlignment="1" applyProtection="1">
      <alignment horizontal="center" vertical="center" wrapText="1" shrinkToFit="1"/>
    </xf>
    <xf numFmtId="0" fontId="9" fillId="3" borderId="42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4" fillId="0" borderId="23" xfId="3" applyFont="1" applyBorder="1" applyAlignment="1" applyProtection="1">
      <alignment horizontal="center"/>
      <protection locked="0"/>
    </xf>
    <xf numFmtId="0" fontId="4" fillId="0" borderId="24" xfId="3" applyFont="1" applyBorder="1" applyAlignment="1" applyProtection="1">
      <alignment horizontal="center"/>
      <protection locked="0"/>
    </xf>
    <xf numFmtId="0" fontId="4" fillId="0" borderId="25" xfId="3" applyFont="1" applyBorder="1" applyAlignment="1" applyProtection="1">
      <alignment horizontal="center"/>
      <protection locked="0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5" fillId="3" borderId="47" xfId="3" applyFont="1" applyFill="1" applyBorder="1" applyAlignment="1" applyProtection="1">
      <alignment horizontal="center" vertical="center" shrinkToFit="1"/>
    </xf>
    <xf numFmtId="0" fontId="5" fillId="3" borderId="45" xfId="3" applyFont="1" applyFill="1" applyBorder="1" applyAlignment="1" applyProtection="1">
      <alignment horizontal="center" vertical="center" shrinkToFit="1"/>
    </xf>
    <xf numFmtId="0" fontId="5" fillId="3" borderId="48" xfId="3" applyFont="1" applyFill="1" applyBorder="1" applyAlignment="1" applyProtection="1">
      <alignment horizontal="center" vertical="center" shrinkToFit="1"/>
    </xf>
    <xf numFmtId="0" fontId="6" fillId="2" borderId="20" xfId="3" applyFont="1" applyFill="1" applyBorder="1" applyAlignment="1" applyProtection="1">
      <alignment horizontal="center" vertical="center"/>
    </xf>
    <xf numFmtId="0" fontId="6" fillId="2" borderId="18" xfId="3" applyFont="1" applyFill="1" applyBorder="1" applyAlignment="1" applyProtection="1">
      <alignment horizontal="center" vertical="center"/>
    </xf>
    <xf numFmtId="0" fontId="6" fillId="2" borderId="21" xfId="3" applyFont="1" applyFill="1" applyBorder="1" applyAlignment="1" applyProtection="1">
      <alignment horizontal="center" vertical="center"/>
    </xf>
    <xf numFmtId="0" fontId="13" fillId="0" borderId="46" xfId="3" applyFont="1" applyBorder="1" applyAlignment="1" applyProtection="1">
      <alignment horizontal="center" vertical="center" shrinkToFit="1"/>
    </xf>
    <xf numFmtId="1" fontId="13" fillId="0" borderId="26" xfId="3" applyNumberFormat="1" applyFont="1" applyFill="1" applyBorder="1" applyAlignment="1" applyProtection="1">
      <alignment horizontal="center" vertical="center" shrinkToFit="1"/>
    </xf>
    <xf numFmtId="1" fontId="13" fillId="0" borderId="27" xfId="3" applyNumberFormat="1" applyFont="1" applyFill="1" applyBorder="1" applyAlignment="1" applyProtection="1">
      <alignment horizontal="center" vertical="center" shrinkToFit="1"/>
    </xf>
    <xf numFmtId="1" fontId="13" fillId="0" borderId="41" xfId="3" applyNumberFormat="1" applyFont="1" applyFill="1" applyBorder="1" applyAlignment="1" applyProtection="1">
      <alignment horizontal="center" vertical="center" shrinkToFit="1"/>
    </xf>
    <xf numFmtId="1" fontId="13" fillId="0" borderId="22" xfId="3" applyNumberFormat="1" applyFont="1" applyFill="1" applyBorder="1" applyAlignment="1" applyProtection="1">
      <alignment horizontal="center" vertical="center" shrinkToFit="1"/>
    </xf>
    <xf numFmtId="1" fontId="13" fillId="0" borderId="58" xfId="3" applyNumberFormat="1" applyFont="1" applyFill="1" applyBorder="1" applyAlignment="1" applyProtection="1">
      <alignment horizontal="center" vertical="center" shrinkToFit="1"/>
    </xf>
    <xf numFmtId="1" fontId="13" fillId="0" borderId="59" xfId="3" applyNumberFormat="1" applyFont="1" applyFill="1" applyBorder="1" applyAlignment="1" applyProtection="1">
      <alignment horizontal="center" vertical="center" shrinkToFit="1"/>
    </xf>
    <xf numFmtId="1" fontId="13" fillId="3" borderId="58" xfId="3" applyNumberFormat="1" applyFont="1" applyFill="1" applyBorder="1" applyAlignment="1" applyProtection="1">
      <alignment horizontal="center" vertical="center" shrinkToFit="1"/>
    </xf>
    <xf numFmtId="0" fontId="13" fillId="0" borderId="44" xfId="3" applyFont="1" applyBorder="1" applyAlignment="1" applyProtection="1">
      <alignment horizontal="center" vertical="center" shrinkToFit="1"/>
    </xf>
    <xf numFmtId="1" fontId="13" fillId="0" borderId="14" xfId="3" applyNumberFormat="1" applyFont="1" applyFill="1" applyBorder="1" applyAlignment="1" applyProtection="1">
      <alignment horizontal="center" vertical="center" shrinkToFit="1"/>
    </xf>
    <xf numFmtId="1" fontId="13" fillId="0" borderId="18" xfId="3" applyNumberFormat="1" applyFont="1" applyFill="1" applyBorder="1" applyAlignment="1" applyProtection="1">
      <alignment horizontal="center" vertical="center" shrinkToFit="1"/>
    </xf>
    <xf numFmtId="1" fontId="13" fillId="0" borderId="21" xfId="3" applyNumberFormat="1" applyFont="1" applyFill="1" applyBorder="1" applyAlignment="1" applyProtection="1">
      <alignment horizontal="center" vertical="center" shrinkToFit="1"/>
    </xf>
    <xf numFmtId="1" fontId="13" fillId="0" borderId="9" xfId="3" applyNumberFormat="1" applyFont="1" applyFill="1" applyBorder="1" applyAlignment="1" applyProtection="1">
      <alignment horizontal="center" vertical="center" shrinkToFit="1"/>
    </xf>
    <xf numFmtId="1" fontId="13" fillId="0" borderId="8" xfId="3" applyNumberFormat="1" applyFont="1" applyFill="1" applyBorder="1" applyAlignment="1" applyProtection="1">
      <alignment horizontal="center" vertical="center" shrinkToFit="1"/>
    </xf>
    <xf numFmtId="1" fontId="13" fillId="0" borderId="10" xfId="3" applyNumberFormat="1" applyFont="1" applyFill="1" applyBorder="1" applyAlignment="1" applyProtection="1">
      <alignment horizontal="center" vertical="center" shrinkToFit="1"/>
    </xf>
    <xf numFmtId="1" fontId="13" fillId="3" borderId="8" xfId="3" applyNumberFormat="1" applyFont="1" applyFill="1" applyBorder="1" applyAlignment="1" applyProtection="1">
      <alignment horizontal="center" vertical="center" shrinkToFit="1"/>
    </xf>
    <xf numFmtId="165" fontId="13" fillId="2" borderId="47" xfId="3" applyNumberFormat="1" applyFont="1" applyFill="1" applyBorder="1" applyAlignment="1" applyProtection="1">
      <alignment horizontal="center" vertical="center" shrinkToFit="1"/>
    </xf>
    <xf numFmtId="165" fontId="13" fillId="2" borderId="17" xfId="3" applyNumberFormat="1" applyFont="1" applyFill="1" applyBorder="1" applyAlignment="1" applyProtection="1">
      <alignment horizontal="center" vertical="center" shrinkToFit="1"/>
    </xf>
    <xf numFmtId="165" fontId="13" fillId="2" borderId="45" xfId="3" applyNumberFormat="1" applyFont="1" applyFill="1" applyBorder="1" applyAlignment="1" applyProtection="1">
      <alignment horizontal="center" vertical="center" shrinkToFit="1"/>
    </xf>
    <xf numFmtId="165" fontId="13" fillId="2" borderId="67" xfId="3" applyNumberFormat="1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 shrinkToFit="1"/>
    </xf>
    <xf numFmtId="1" fontId="13" fillId="3" borderId="0" xfId="3" applyNumberFormat="1" applyFont="1" applyFill="1" applyBorder="1" applyAlignment="1" applyProtection="1">
      <alignment horizontal="center" vertical="center" shrinkToFit="1"/>
    </xf>
    <xf numFmtId="0" fontId="13" fillId="5" borderId="46" xfId="3" applyFont="1" applyFill="1" applyBorder="1" applyAlignment="1" applyProtection="1">
      <alignment horizontal="center" vertical="center" shrinkToFit="1"/>
    </xf>
    <xf numFmtId="1" fontId="13" fillId="5" borderId="26" xfId="3" applyNumberFormat="1" applyFont="1" applyFill="1" applyBorder="1" applyAlignment="1" applyProtection="1">
      <alignment horizontal="center" vertical="center" shrinkToFit="1"/>
    </xf>
    <xf numFmtId="1" fontId="13" fillId="5" borderId="27" xfId="3" applyNumberFormat="1" applyFont="1" applyFill="1" applyBorder="1" applyAlignment="1" applyProtection="1">
      <alignment horizontal="center" vertical="center" shrinkToFit="1"/>
    </xf>
    <xf numFmtId="1" fontId="13" fillId="5" borderId="41" xfId="3" applyNumberFormat="1" applyFont="1" applyFill="1" applyBorder="1" applyAlignment="1" applyProtection="1">
      <alignment horizontal="center" vertical="center" shrinkToFit="1"/>
    </xf>
    <xf numFmtId="1" fontId="13" fillId="5" borderId="31" xfId="3" applyNumberFormat="1" applyFont="1" applyFill="1" applyBorder="1" applyAlignment="1" applyProtection="1">
      <alignment horizontal="center" vertical="center" shrinkToFit="1"/>
    </xf>
    <xf numFmtId="1" fontId="13" fillId="5" borderId="22" xfId="3" applyNumberFormat="1" applyFont="1" applyFill="1" applyBorder="1" applyAlignment="1" applyProtection="1">
      <alignment horizontal="center" vertical="center" shrinkToFit="1"/>
    </xf>
    <xf numFmtId="1" fontId="13" fillId="5" borderId="58" xfId="3" applyNumberFormat="1" applyFont="1" applyFill="1" applyBorder="1" applyAlignment="1" applyProtection="1">
      <alignment horizontal="center" vertical="center" shrinkToFit="1"/>
    </xf>
    <xf numFmtId="1" fontId="13" fillId="5" borderId="76" xfId="3" applyNumberFormat="1" applyFont="1" applyFill="1" applyBorder="1" applyAlignment="1" applyProtection="1">
      <alignment horizontal="center" vertical="center" shrinkToFit="1"/>
    </xf>
    <xf numFmtId="1" fontId="13" fillId="5" borderId="59" xfId="3" applyNumberFormat="1" applyFont="1" applyFill="1" applyBorder="1" applyAlignment="1" applyProtection="1">
      <alignment horizontal="center" vertical="center" shrinkToFit="1"/>
    </xf>
    <xf numFmtId="1" fontId="13" fillId="0" borderId="20" xfId="3" applyNumberFormat="1" applyFont="1" applyFill="1" applyBorder="1" applyAlignment="1" applyProtection="1">
      <alignment horizontal="center" vertical="center" shrinkToFit="1"/>
    </xf>
    <xf numFmtId="1" fontId="13" fillId="0" borderId="65" xfId="3" applyNumberFormat="1" applyFont="1" applyFill="1" applyBorder="1" applyAlignment="1" applyProtection="1">
      <alignment horizontal="center" vertical="center" shrinkToFit="1"/>
    </xf>
    <xf numFmtId="1" fontId="13" fillId="2" borderId="13" xfId="3" applyNumberFormat="1" applyFont="1" applyFill="1" applyBorder="1" applyAlignment="1" applyProtection="1">
      <alignment horizontal="center" vertical="center" shrinkToFit="1"/>
    </xf>
    <xf numFmtId="1" fontId="13" fillId="2" borderId="12" xfId="3" applyNumberFormat="1" applyFont="1" applyFill="1" applyBorder="1" applyAlignment="1" applyProtection="1">
      <alignment horizontal="center" vertical="center" shrinkToFit="1"/>
    </xf>
    <xf numFmtId="1" fontId="13" fillId="2" borderId="70" xfId="3" applyNumberFormat="1" applyFont="1" applyFill="1" applyBorder="1" applyAlignment="1" applyProtection="1">
      <alignment horizontal="center" vertical="center" shrinkToFit="1"/>
    </xf>
    <xf numFmtId="1" fontId="13" fillId="2" borderId="11" xfId="3" applyNumberFormat="1" applyFont="1" applyFill="1" applyBorder="1" applyAlignment="1" applyProtection="1">
      <alignment horizontal="center" vertical="center" shrinkToFit="1"/>
    </xf>
    <xf numFmtId="165" fontId="13" fillId="6" borderId="47" xfId="3" applyNumberFormat="1" applyFont="1" applyFill="1" applyBorder="1" applyAlignment="1" applyProtection="1">
      <alignment horizontal="center" vertical="center" shrinkToFit="1"/>
    </xf>
    <xf numFmtId="165" fontId="13" fillId="6" borderId="17" xfId="3" applyNumberFormat="1" applyFont="1" applyFill="1" applyBorder="1" applyAlignment="1" applyProtection="1">
      <alignment horizontal="center" vertical="center" shrinkToFit="1"/>
    </xf>
    <xf numFmtId="165" fontId="13" fillId="6" borderId="45" xfId="3" applyNumberFormat="1" applyFont="1" applyFill="1" applyBorder="1" applyAlignment="1" applyProtection="1">
      <alignment horizontal="center" vertical="center" shrinkToFit="1"/>
    </xf>
    <xf numFmtId="165" fontId="13" fillId="6" borderId="67" xfId="3" applyNumberFormat="1" applyFont="1" applyFill="1" applyBorder="1" applyAlignment="1" applyProtection="1">
      <alignment horizontal="center" vertical="center" shrinkToFit="1"/>
    </xf>
    <xf numFmtId="1" fontId="13" fillId="6" borderId="12" xfId="3" applyNumberFormat="1" applyFont="1" applyFill="1" applyBorder="1" applyAlignment="1" applyProtection="1">
      <alignment horizontal="center" vertical="center" shrinkToFit="1"/>
    </xf>
    <xf numFmtId="1" fontId="13" fillId="6" borderId="11" xfId="3" applyNumberFormat="1" applyFont="1" applyFill="1" applyBorder="1" applyAlignment="1" applyProtection="1">
      <alignment horizontal="center" vertical="center" shrinkToFit="1"/>
    </xf>
    <xf numFmtId="1" fontId="13" fillId="6" borderId="70" xfId="3" applyNumberFormat="1" applyFont="1" applyFill="1" applyBorder="1" applyAlignment="1" applyProtection="1">
      <alignment horizontal="center" vertical="center" shrinkToFit="1"/>
    </xf>
    <xf numFmtId="1" fontId="13" fillId="6" borderId="13" xfId="3" applyNumberFormat="1" applyFont="1" applyFill="1" applyBorder="1" applyAlignment="1" applyProtection="1">
      <alignment horizontal="center" vertical="center" shrinkToFit="1"/>
    </xf>
    <xf numFmtId="3" fontId="18" fillId="2" borderId="38" xfId="1" applyNumberFormat="1" applyFont="1" applyFill="1" applyBorder="1" applyAlignment="1" applyProtection="1">
      <alignment horizontal="center" vertical="center" wrapText="1" shrinkToFit="1"/>
    </xf>
    <xf numFmtId="3" fontId="18" fillId="2" borderId="37" xfId="1" applyNumberFormat="1" applyFont="1" applyFill="1" applyBorder="1" applyAlignment="1" applyProtection="1">
      <alignment horizontal="center" vertical="center" wrapText="1" shrinkToFit="1"/>
    </xf>
    <xf numFmtId="3" fontId="18" fillId="2" borderId="39" xfId="1" applyNumberFormat="1" applyFont="1" applyFill="1" applyBorder="1" applyAlignment="1" applyProtection="1">
      <alignment horizontal="center" vertical="center" wrapText="1" shrinkToFit="1"/>
    </xf>
    <xf numFmtId="0" fontId="9" fillId="0" borderId="4" xfId="0" applyFont="1" applyBorder="1" applyAlignment="1" applyProtection="1">
      <alignment horizontal="center" shrinkToFit="1"/>
    </xf>
    <xf numFmtId="1" fontId="6" fillId="0" borderId="35" xfId="0" applyNumberFormat="1" applyFont="1" applyBorder="1" applyAlignment="1" applyProtection="1">
      <alignment horizontal="right" vertical="top" shrinkToFit="1"/>
    </xf>
    <xf numFmtId="1" fontId="36" fillId="0" borderId="35" xfId="0" applyNumberFormat="1" applyFont="1" applyBorder="1" applyAlignment="1" applyProtection="1">
      <alignment horizontal="right" vertical="top" shrinkToFit="1"/>
    </xf>
    <xf numFmtId="0" fontId="13" fillId="2" borderId="4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shrinkToFit="1"/>
    </xf>
    <xf numFmtId="0" fontId="4" fillId="2" borderId="27" xfId="0" applyFont="1" applyFill="1" applyBorder="1" applyAlignment="1">
      <alignment horizontal="center" vertical="center" shrinkToFit="1"/>
    </xf>
    <xf numFmtId="0" fontId="4" fillId="2" borderId="41" xfId="0" applyFont="1" applyFill="1" applyBorder="1" applyAlignment="1">
      <alignment horizontal="center" vertical="center" shrinkToFit="1"/>
    </xf>
    <xf numFmtId="0" fontId="13" fillId="2" borderId="31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shrinkToFit="1"/>
    </xf>
    <xf numFmtId="0" fontId="9" fillId="2" borderId="27" xfId="0" applyFont="1" applyFill="1" applyBorder="1" applyAlignment="1">
      <alignment horizontal="center" vertical="center" shrinkToFit="1"/>
    </xf>
    <xf numFmtId="0" fontId="9" fillId="2" borderId="41" xfId="0" applyFont="1" applyFill="1" applyBorder="1" applyAlignment="1">
      <alignment horizontal="center" vertical="center" shrinkToFit="1"/>
    </xf>
    <xf numFmtId="0" fontId="18" fillId="2" borderId="4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18" fillId="2" borderId="4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4" fillId="2" borderId="67" xfId="0" applyFont="1" applyFill="1" applyBorder="1" applyAlignment="1">
      <alignment horizontal="center" vertical="center" textRotation="90" wrapText="1" shrinkToFit="1"/>
    </xf>
    <xf numFmtId="0" fontId="6" fillId="2" borderId="31" xfId="3" applyFont="1" applyFill="1" applyBorder="1" applyAlignment="1" applyProtection="1">
      <alignment horizontal="center" vertical="center" shrinkToFit="1"/>
    </xf>
    <xf numFmtId="0" fontId="6" fillId="2" borderId="28" xfId="3" applyFont="1" applyFill="1" applyBorder="1" applyAlignment="1" applyProtection="1">
      <alignment horizontal="center" vertic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33"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8"/>
  <sheetViews>
    <sheetView showGridLines="0" zoomScaleNormal="100" zoomScaleSheetLayoutView="100" workbookViewId="0">
      <selection activeCell="AA12" sqref="AA12"/>
    </sheetView>
  </sheetViews>
  <sheetFormatPr defaultColWidth="9.28515625" defaultRowHeight="17.25" x14ac:dyDescent="0.2"/>
  <cols>
    <col min="1" max="1" width="0.85546875" style="39" customWidth="1"/>
    <col min="2" max="3" width="5.140625" style="39" customWidth="1"/>
    <col min="4" max="4" width="5.140625" style="73" customWidth="1"/>
    <col min="5" max="13" width="5.140625" style="39" customWidth="1"/>
    <col min="14" max="16" width="5.140625" style="73" customWidth="1"/>
    <col min="17" max="25" width="5.140625" style="39" customWidth="1"/>
    <col min="26" max="26" width="5.140625" style="71" customWidth="1"/>
    <col min="27" max="27" width="9.85546875" style="39" customWidth="1"/>
    <col min="28" max="28" width="3.5703125" style="39" customWidth="1"/>
    <col min="29" max="29" width="0.7109375" style="39" customWidth="1"/>
    <col min="30" max="16384" width="9.28515625" style="39"/>
  </cols>
  <sheetData>
    <row r="1" spans="1:29" ht="5.25" customHeight="1" thickTop="1" thickBot="1" x14ac:dyDescent="0.25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4"/>
    </row>
    <row r="2" spans="1:29" ht="25.5" customHeight="1" x14ac:dyDescent="0.2">
      <c r="A2" s="1"/>
      <c r="B2" s="183" t="s">
        <v>51</v>
      </c>
      <c r="C2" s="184"/>
      <c r="D2" s="184"/>
      <c r="E2" s="185"/>
      <c r="F2" s="10"/>
      <c r="G2" s="205" t="s">
        <v>49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Y2" s="192" t="s">
        <v>11</v>
      </c>
      <c r="Z2" s="193"/>
      <c r="AA2" s="193"/>
      <c r="AB2" s="194"/>
      <c r="AC2" s="2"/>
    </row>
    <row r="3" spans="1:29" ht="23.25" customHeight="1" thickBot="1" x14ac:dyDescent="0.25">
      <c r="A3" s="1"/>
      <c r="B3" s="171"/>
      <c r="C3" s="172"/>
      <c r="D3" s="172"/>
      <c r="E3" s="173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Y3" s="207"/>
      <c r="Z3" s="208"/>
      <c r="AA3" s="208"/>
      <c r="AB3" s="209"/>
      <c r="AC3" s="2"/>
    </row>
    <row r="4" spans="1:29" ht="5.0999999999999996" customHeight="1" thickBot="1" x14ac:dyDescent="0.25">
      <c r="A4" s="1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Y4" s="210"/>
      <c r="Z4" s="210"/>
      <c r="AA4" s="210"/>
      <c r="AB4" s="210"/>
      <c r="AC4" s="2"/>
    </row>
    <row r="5" spans="1:29" ht="24.75" customHeight="1" x14ac:dyDescent="0.2">
      <c r="A5" s="1"/>
      <c r="B5" s="183" t="s">
        <v>53</v>
      </c>
      <c r="C5" s="184"/>
      <c r="D5" s="184"/>
      <c r="E5" s="185"/>
      <c r="F5" s="11"/>
      <c r="G5" s="11"/>
      <c r="H5" s="186"/>
      <c r="I5" s="187"/>
      <c r="J5" s="188"/>
      <c r="K5" s="160" t="s">
        <v>0</v>
      </c>
      <c r="L5" s="162"/>
      <c r="M5" s="162"/>
      <c r="N5" s="162"/>
      <c r="O5" s="72"/>
      <c r="P5" s="189"/>
      <c r="Q5" s="190"/>
      <c r="R5" s="191"/>
      <c r="S5" s="160" t="s">
        <v>7</v>
      </c>
      <c r="T5" s="161"/>
      <c r="U5" s="161"/>
      <c r="V5" s="161"/>
      <c r="W5" s="11"/>
      <c r="X5" s="11"/>
      <c r="Y5" s="192" t="s">
        <v>22</v>
      </c>
      <c r="Z5" s="193"/>
      <c r="AA5" s="193"/>
      <c r="AB5" s="194"/>
      <c r="AC5" s="2"/>
    </row>
    <row r="6" spans="1:29" ht="5.0999999999999996" customHeight="1" x14ac:dyDescent="0.2">
      <c r="A6" s="1"/>
      <c r="B6" s="168"/>
      <c r="C6" s="169"/>
      <c r="D6" s="169"/>
      <c r="E6" s="17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W6" s="11"/>
      <c r="X6" s="11"/>
      <c r="Y6" s="174"/>
      <c r="Z6" s="175"/>
      <c r="AA6" s="175"/>
      <c r="AB6" s="176"/>
      <c r="AC6" s="2"/>
    </row>
    <row r="7" spans="1:29" ht="22.5" customHeight="1" thickBot="1" x14ac:dyDescent="0.25">
      <c r="A7" s="1"/>
      <c r="B7" s="171"/>
      <c r="C7" s="172"/>
      <c r="D7" s="172"/>
      <c r="E7" s="173"/>
      <c r="G7" s="180" t="s">
        <v>5</v>
      </c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2"/>
      <c r="X7" s="11"/>
      <c r="Y7" s="177"/>
      <c r="Z7" s="178"/>
      <c r="AA7" s="178"/>
      <c r="AB7" s="179"/>
      <c r="AC7" s="2"/>
    </row>
    <row r="8" spans="1:2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29" s="6" customFormat="1" ht="17.25" customHeight="1" x14ac:dyDescent="0.2">
      <c r="A9" s="4"/>
      <c r="B9" s="334">
        <v>3</v>
      </c>
      <c r="C9" s="335"/>
      <c r="D9" s="335"/>
      <c r="E9" s="335"/>
      <c r="F9" s="335"/>
      <c r="G9" s="336"/>
      <c r="H9" s="341">
        <v>2</v>
      </c>
      <c r="I9" s="342"/>
      <c r="J9" s="342"/>
      <c r="K9" s="343"/>
      <c r="L9" s="340">
        <v>1</v>
      </c>
      <c r="M9" s="335"/>
      <c r="N9" s="335"/>
      <c r="O9" s="335"/>
      <c r="P9" s="335"/>
      <c r="Q9" s="335"/>
      <c r="R9" s="336"/>
      <c r="S9" s="145"/>
      <c r="T9" s="146"/>
      <c r="U9" s="100"/>
      <c r="V9" s="101"/>
      <c r="W9" s="101"/>
      <c r="X9" s="101"/>
      <c r="Y9" s="101"/>
      <c r="Z9" s="101"/>
      <c r="AA9" s="20"/>
      <c r="AB9" s="21"/>
      <c r="AC9" s="5"/>
    </row>
    <row r="10" spans="1:29" s="6" customFormat="1" ht="21.75" customHeight="1" x14ac:dyDescent="0.2">
      <c r="A10" s="7"/>
      <c r="B10" s="147" t="s">
        <v>23</v>
      </c>
      <c r="C10" s="148"/>
      <c r="D10" s="148"/>
      <c r="E10" s="148"/>
      <c r="F10" s="148"/>
      <c r="G10" s="149"/>
      <c r="H10" s="150" t="s">
        <v>24</v>
      </c>
      <c r="I10" s="151"/>
      <c r="J10" s="151"/>
      <c r="K10" s="152"/>
      <c r="L10" s="153" t="s">
        <v>25</v>
      </c>
      <c r="M10" s="148"/>
      <c r="N10" s="148"/>
      <c r="O10" s="148"/>
      <c r="P10" s="148"/>
      <c r="Q10" s="148"/>
      <c r="R10" s="148"/>
      <c r="S10" s="154" t="s">
        <v>26</v>
      </c>
      <c r="T10" s="155"/>
      <c r="U10" s="142" t="s">
        <v>55</v>
      </c>
      <c r="V10" s="143"/>
      <c r="W10" s="143"/>
      <c r="X10" s="143"/>
      <c r="Y10" s="143"/>
      <c r="Z10" s="144"/>
      <c r="AA10" s="164" t="s">
        <v>13</v>
      </c>
      <c r="AB10" s="166" t="s">
        <v>2</v>
      </c>
      <c r="AC10" s="5"/>
    </row>
    <row r="11" spans="1:29" s="36" customFormat="1" ht="156.75" customHeight="1" thickBot="1" x14ac:dyDescent="0.25">
      <c r="A11" s="34"/>
      <c r="B11" s="102" t="s">
        <v>27</v>
      </c>
      <c r="C11" s="103" t="s">
        <v>56</v>
      </c>
      <c r="D11" s="103" t="s">
        <v>28</v>
      </c>
      <c r="E11" s="104" t="s">
        <v>29</v>
      </c>
      <c r="F11" s="103" t="s">
        <v>30</v>
      </c>
      <c r="G11" s="105" t="s">
        <v>31</v>
      </c>
      <c r="H11" s="103" t="s">
        <v>32</v>
      </c>
      <c r="I11" s="105" t="s">
        <v>33</v>
      </c>
      <c r="J11" s="103" t="s">
        <v>34</v>
      </c>
      <c r="K11" s="106" t="s">
        <v>35</v>
      </c>
      <c r="L11" s="106" t="s">
        <v>36</v>
      </c>
      <c r="M11" s="107" t="s">
        <v>37</v>
      </c>
      <c r="N11" s="108" t="s">
        <v>38</v>
      </c>
      <c r="O11" s="109" t="s">
        <v>57</v>
      </c>
      <c r="P11" s="108" t="s">
        <v>39</v>
      </c>
      <c r="Q11" s="348" t="s">
        <v>40</v>
      </c>
      <c r="R11" s="110" t="s">
        <v>41</v>
      </c>
      <c r="S11" s="111" t="s">
        <v>42</v>
      </c>
      <c r="T11" s="112" t="s">
        <v>43</v>
      </c>
      <c r="U11" s="111" t="s">
        <v>44</v>
      </c>
      <c r="V11" s="113" t="s">
        <v>45</v>
      </c>
      <c r="W11" s="114" t="s">
        <v>46</v>
      </c>
      <c r="X11" s="115" t="s">
        <v>47</v>
      </c>
      <c r="Y11" s="116" t="s">
        <v>58</v>
      </c>
      <c r="Z11" s="117" t="s">
        <v>48</v>
      </c>
      <c r="AA11" s="165"/>
      <c r="AB11" s="167"/>
      <c r="AC11" s="35"/>
    </row>
    <row r="12" spans="1:29" s="6" customFormat="1" ht="21" x14ac:dyDescent="0.2">
      <c r="A12" s="4"/>
      <c r="B12" s="118"/>
      <c r="C12" s="119"/>
      <c r="D12" s="119"/>
      <c r="E12" s="120"/>
      <c r="F12" s="119"/>
      <c r="G12" s="120"/>
      <c r="H12" s="119"/>
      <c r="I12" s="120"/>
      <c r="J12" s="119"/>
      <c r="K12" s="121"/>
      <c r="L12" s="120"/>
      <c r="M12" s="122"/>
      <c r="N12" s="119"/>
      <c r="O12" s="120"/>
      <c r="P12" s="119"/>
      <c r="Q12" s="121"/>
      <c r="R12" s="120"/>
      <c r="S12" s="123"/>
      <c r="T12" s="124"/>
      <c r="U12" s="123"/>
      <c r="V12" s="125"/>
      <c r="W12" s="125"/>
      <c r="X12" s="125"/>
      <c r="Y12" s="125"/>
      <c r="Z12" s="124"/>
      <c r="AA12" s="78"/>
      <c r="AB12" s="37">
        <v>1</v>
      </c>
      <c r="AC12" s="5"/>
    </row>
    <row r="13" spans="1:29" s="6" customFormat="1" ht="21" x14ac:dyDescent="0.2">
      <c r="A13" s="4"/>
      <c r="B13" s="126"/>
      <c r="C13" s="119"/>
      <c r="D13" s="119"/>
      <c r="E13" s="120"/>
      <c r="F13" s="119"/>
      <c r="G13" s="120"/>
      <c r="H13" s="119"/>
      <c r="I13" s="120"/>
      <c r="J13" s="119"/>
      <c r="K13" s="121"/>
      <c r="L13" s="120"/>
      <c r="M13" s="122"/>
      <c r="N13" s="119"/>
      <c r="O13" s="120"/>
      <c r="P13" s="119"/>
      <c r="Q13" s="121"/>
      <c r="R13" s="120"/>
      <c r="S13" s="123"/>
      <c r="T13" s="124"/>
      <c r="U13" s="123"/>
      <c r="V13" s="125"/>
      <c r="W13" s="125"/>
      <c r="X13" s="125"/>
      <c r="Y13" s="125"/>
      <c r="Z13" s="124"/>
      <c r="AA13" s="79"/>
      <c r="AB13" s="12">
        <f>AB12+1</f>
        <v>2</v>
      </c>
      <c r="AC13" s="5"/>
    </row>
    <row r="14" spans="1:29" s="6" customFormat="1" ht="23.25" x14ac:dyDescent="0.2">
      <c r="A14" s="4"/>
      <c r="B14" s="126"/>
      <c r="C14" s="119"/>
      <c r="D14" s="119"/>
      <c r="E14" s="120"/>
      <c r="F14" s="119"/>
      <c r="G14" s="120"/>
      <c r="H14" s="119"/>
      <c r="I14" s="120"/>
      <c r="J14" s="119"/>
      <c r="K14" s="121"/>
      <c r="L14" s="120"/>
      <c r="M14" s="122"/>
      <c r="N14" s="119"/>
      <c r="O14" s="120"/>
      <c r="P14" s="119"/>
      <c r="Q14" s="121"/>
      <c r="R14" s="120"/>
      <c r="S14" s="123"/>
      <c r="T14" s="124"/>
      <c r="U14" s="123"/>
      <c r="V14" s="125"/>
      <c r="W14" s="125"/>
      <c r="X14" s="125"/>
      <c r="Y14" s="125"/>
      <c r="Z14" s="124"/>
      <c r="AA14" s="80"/>
      <c r="AB14" s="13">
        <f t="shared" ref="AB14:AB26" si="0">AB13+1</f>
        <v>3</v>
      </c>
      <c r="AC14" s="5"/>
    </row>
    <row r="15" spans="1:29" s="6" customFormat="1" ht="21" x14ac:dyDescent="0.2">
      <c r="A15" s="4"/>
      <c r="B15" s="126"/>
      <c r="C15" s="119"/>
      <c r="D15" s="119"/>
      <c r="E15" s="120"/>
      <c r="F15" s="119"/>
      <c r="G15" s="120"/>
      <c r="H15" s="119"/>
      <c r="I15" s="120"/>
      <c r="J15" s="119"/>
      <c r="K15" s="121"/>
      <c r="L15" s="120"/>
      <c r="M15" s="122"/>
      <c r="N15" s="119"/>
      <c r="O15" s="120"/>
      <c r="P15" s="119"/>
      <c r="Q15" s="121"/>
      <c r="R15" s="120"/>
      <c r="S15" s="123"/>
      <c r="T15" s="124"/>
      <c r="U15" s="123"/>
      <c r="V15" s="125"/>
      <c r="W15" s="125"/>
      <c r="X15" s="125"/>
      <c r="Y15" s="125"/>
      <c r="Z15" s="124"/>
      <c r="AA15" s="79"/>
      <c r="AB15" s="13">
        <f t="shared" si="0"/>
        <v>4</v>
      </c>
      <c r="AC15" s="5"/>
    </row>
    <row r="16" spans="1:29" s="6" customFormat="1" ht="21" x14ac:dyDescent="0.2">
      <c r="A16" s="4"/>
      <c r="B16" s="126"/>
      <c r="C16" s="119"/>
      <c r="D16" s="119"/>
      <c r="E16" s="120"/>
      <c r="F16" s="119"/>
      <c r="G16" s="120"/>
      <c r="H16" s="119"/>
      <c r="I16" s="120"/>
      <c r="J16" s="119"/>
      <c r="K16" s="121"/>
      <c r="L16" s="120"/>
      <c r="M16" s="122"/>
      <c r="N16" s="119"/>
      <c r="O16" s="120"/>
      <c r="P16" s="119"/>
      <c r="Q16" s="121"/>
      <c r="R16" s="120"/>
      <c r="S16" s="123"/>
      <c r="T16" s="124"/>
      <c r="U16" s="123"/>
      <c r="V16" s="125"/>
      <c r="W16" s="125"/>
      <c r="X16" s="125"/>
      <c r="Y16" s="125"/>
      <c r="Z16" s="124"/>
      <c r="AA16" s="79"/>
      <c r="AB16" s="13">
        <f t="shared" si="0"/>
        <v>5</v>
      </c>
      <c r="AC16" s="5"/>
    </row>
    <row r="17" spans="1:29" s="6" customFormat="1" ht="21" x14ac:dyDescent="0.2">
      <c r="A17" s="4"/>
      <c r="B17" s="126"/>
      <c r="C17" s="119"/>
      <c r="D17" s="119"/>
      <c r="E17" s="120"/>
      <c r="F17" s="119"/>
      <c r="G17" s="120"/>
      <c r="H17" s="119"/>
      <c r="I17" s="120"/>
      <c r="J17" s="119"/>
      <c r="K17" s="121"/>
      <c r="L17" s="120"/>
      <c r="M17" s="122"/>
      <c r="N17" s="119"/>
      <c r="O17" s="120"/>
      <c r="P17" s="119"/>
      <c r="Q17" s="121"/>
      <c r="R17" s="120"/>
      <c r="S17" s="123"/>
      <c r="T17" s="124"/>
      <c r="U17" s="123"/>
      <c r="V17" s="125"/>
      <c r="W17" s="125"/>
      <c r="X17" s="125"/>
      <c r="Y17" s="125"/>
      <c r="Z17" s="124"/>
      <c r="AA17" s="79"/>
      <c r="AB17" s="13">
        <f t="shared" si="0"/>
        <v>6</v>
      </c>
      <c r="AC17" s="5"/>
    </row>
    <row r="18" spans="1:29" s="6" customFormat="1" ht="21" x14ac:dyDescent="0.2">
      <c r="A18" s="4"/>
      <c r="B18" s="126"/>
      <c r="C18" s="119"/>
      <c r="D18" s="119"/>
      <c r="E18" s="120"/>
      <c r="F18" s="119"/>
      <c r="G18" s="120"/>
      <c r="H18" s="119"/>
      <c r="I18" s="120"/>
      <c r="J18" s="119"/>
      <c r="K18" s="121"/>
      <c r="L18" s="120"/>
      <c r="M18" s="122"/>
      <c r="N18" s="119"/>
      <c r="O18" s="120"/>
      <c r="P18" s="119"/>
      <c r="Q18" s="121"/>
      <c r="R18" s="120"/>
      <c r="S18" s="123"/>
      <c r="T18" s="124"/>
      <c r="U18" s="123"/>
      <c r="V18" s="125"/>
      <c r="W18" s="125"/>
      <c r="X18" s="125"/>
      <c r="Y18" s="125"/>
      <c r="Z18" s="124"/>
      <c r="AA18" s="79"/>
      <c r="AB18" s="13">
        <f t="shared" si="0"/>
        <v>7</v>
      </c>
      <c r="AC18" s="5"/>
    </row>
    <row r="19" spans="1:29" s="6" customFormat="1" ht="21" x14ac:dyDescent="0.2">
      <c r="A19" s="4"/>
      <c r="B19" s="126"/>
      <c r="C19" s="119"/>
      <c r="D19" s="119"/>
      <c r="E19" s="120"/>
      <c r="F19" s="119"/>
      <c r="G19" s="120"/>
      <c r="H19" s="119"/>
      <c r="I19" s="120"/>
      <c r="J19" s="119"/>
      <c r="K19" s="121"/>
      <c r="L19" s="120"/>
      <c r="M19" s="122"/>
      <c r="N19" s="119"/>
      <c r="O19" s="120"/>
      <c r="P19" s="119"/>
      <c r="Q19" s="121"/>
      <c r="R19" s="120"/>
      <c r="S19" s="123"/>
      <c r="T19" s="124"/>
      <c r="U19" s="123"/>
      <c r="V19" s="125"/>
      <c r="W19" s="125"/>
      <c r="X19" s="125"/>
      <c r="Y19" s="125"/>
      <c r="Z19" s="124"/>
      <c r="AA19" s="79"/>
      <c r="AB19" s="13">
        <f t="shared" si="0"/>
        <v>8</v>
      </c>
      <c r="AC19" s="5"/>
    </row>
    <row r="20" spans="1:29" s="6" customFormat="1" ht="21.75" thickBot="1" x14ac:dyDescent="0.25">
      <c r="A20" s="4"/>
      <c r="B20" s="126"/>
      <c r="C20" s="119"/>
      <c r="D20" s="119"/>
      <c r="E20" s="120"/>
      <c r="F20" s="119"/>
      <c r="G20" s="120"/>
      <c r="H20" s="119"/>
      <c r="I20" s="120"/>
      <c r="J20" s="119"/>
      <c r="K20" s="121"/>
      <c r="L20" s="120"/>
      <c r="M20" s="122"/>
      <c r="N20" s="119"/>
      <c r="O20" s="120"/>
      <c r="P20" s="119"/>
      <c r="Q20" s="121"/>
      <c r="R20" s="120"/>
      <c r="S20" s="123"/>
      <c r="T20" s="124"/>
      <c r="U20" s="123"/>
      <c r="V20" s="125"/>
      <c r="W20" s="125"/>
      <c r="X20" s="125"/>
      <c r="Y20" s="125"/>
      <c r="Z20" s="124"/>
      <c r="AA20" s="79"/>
      <c r="AB20" s="13">
        <f t="shared" si="0"/>
        <v>9</v>
      </c>
      <c r="AC20" s="5"/>
    </row>
    <row r="21" spans="1:29" s="6" customFormat="1" ht="27" hidden="1" customHeight="1" x14ac:dyDescent="0.2">
      <c r="A21" s="4"/>
      <c r="B21" s="126"/>
      <c r="C21" s="119"/>
      <c r="D21" s="119"/>
      <c r="E21" s="75"/>
      <c r="F21" s="127"/>
      <c r="G21" s="75"/>
      <c r="H21" s="127"/>
      <c r="I21" s="75"/>
      <c r="J21" s="127"/>
      <c r="K21" s="128"/>
      <c r="L21" s="75"/>
      <c r="M21" s="38"/>
      <c r="N21" s="127"/>
      <c r="O21" s="75"/>
      <c r="P21" s="127"/>
      <c r="Q21" s="128"/>
      <c r="R21" s="75"/>
      <c r="S21" s="23"/>
      <c r="T21" s="81"/>
      <c r="U21" s="23"/>
      <c r="V21" s="22"/>
      <c r="W21" s="22"/>
      <c r="X21" s="22"/>
      <c r="Y21" s="125"/>
      <c r="Z21" s="124"/>
      <c r="AA21" s="79"/>
      <c r="AB21" s="13">
        <f t="shared" si="0"/>
        <v>10</v>
      </c>
      <c r="AC21" s="5"/>
    </row>
    <row r="22" spans="1:29" s="6" customFormat="1" ht="27" hidden="1" customHeight="1" x14ac:dyDescent="0.2">
      <c r="A22" s="4"/>
      <c r="B22" s="129"/>
      <c r="C22" s="130"/>
      <c r="D22" s="130"/>
      <c r="E22" s="33"/>
      <c r="F22" s="131"/>
      <c r="G22" s="33"/>
      <c r="H22" s="131"/>
      <c r="I22" s="33"/>
      <c r="J22" s="131"/>
      <c r="K22" s="132"/>
      <c r="L22" s="33"/>
      <c r="M22" s="28"/>
      <c r="N22" s="131"/>
      <c r="O22" s="33"/>
      <c r="P22" s="131"/>
      <c r="Q22" s="132"/>
      <c r="R22" s="33"/>
      <c r="S22" s="29"/>
      <c r="T22" s="27"/>
      <c r="U22" s="23"/>
      <c r="V22" s="22"/>
      <c r="W22" s="22"/>
      <c r="X22" s="30"/>
      <c r="Y22" s="83"/>
      <c r="Z22" s="84"/>
      <c r="AA22" s="79"/>
      <c r="AB22" s="13">
        <f t="shared" si="0"/>
        <v>11</v>
      </c>
      <c r="AC22" s="5"/>
    </row>
    <row r="23" spans="1:29" s="6" customFormat="1" ht="27" hidden="1" customHeight="1" x14ac:dyDescent="0.2">
      <c r="A23" s="4"/>
      <c r="B23" s="129"/>
      <c r="C23" s="130"/>
      <c r="D23" s="130"/>
      <c r="E23" s="33"/>
      <c r="F23" s="131"/>
      <c r="G23" s="33"/>
      <c r="H23" s="131"/>
      <c r="I23" s="33"/>
      <c r="J23" s="131"/>
      <c r="K23" s="132"/>
      <c r="L23" s="33"/>
      <c r="M23" s="28"/>
      <c r="N23" s="131"/>
      <c r="O23" s="33"/>
      <c r="P23" s="131"/>
      <c r="Q23" s="132"/>
      <c r="R23" s="33"/>
      <c r="S23" s="29"/>
      <c r="T23" s="27"/>
      <c r="U23" s="23"/>
      <c r="V23" s="22"/>
      <c r="W23" s="22"/>
      <c r="X23" s="30"/>
      <c r="Y23" s="83"/>
      <c r="Z23" s="84"/>
      <c r="AA23" s="79"/>
      <c r="AB23" s="13">
        <f t="shared" si="0"/>
        <v>12</v>
      </c>
      <c r="AC23" s="5"/>
    </row>
    <row r="24" spans="1:29" s="6" customFormat="1" ht="27" hidden="1" customHeight="1" x14ac:dyDescent="0.2">
      <c r="A24" s="4"/>
      <c r="B24" s="129"/>
      <c r="C24" s="130"/>
      <c r="D24" s="130"/>
      <c r="E24" s="33"/>
      <c r="F24" s="131"/>
      <c r="G24" s="33"/>
      <c r="H24" s="131"/>
      <c r="I24" s="33"/>
      <c r="J24" s="131"/>
      <c r="K24" s="132"/>
      <c r="L24" s="33"/>
      <c r="M24" s="28"/>
      <c r="N24" s="131"/>
      <c r="O24" s="33"/>
      <c r="P24" s="131"/>
      <c r="Q24" s="132"/>
      <c r="R24" s="33"/>
      <c r="S24" s="29"/>
      <c r="T24" s="27"/>
      <c r="U24" s="23"/>
      <c r="V24" s="22"/>
      <c r="W24" s="22"/>
      <c r="X24" s="30"/>
      <c r="Y24" s="83"/>
      <c r="Z24" s="84"/>
      <c r="AA24" s="79"/>
      <c r="AB24" s="13">
        <f t="shared" si="0"/>
        <v>13</v>
      </c>
      <c r="AC24" s="5"/>
    </row>
    <row r="25" spans="1:29" s="6" customFormat="1" ht="27" hidden="1" customHeight="1" x14ac:dyDescent="0.2">
      <c r="A25" s="4"/>
      <c r="B25" s="129"/>
      <c r="C25" s="130"/>
      <c r="D25" s="130"/>
      <c r="E25" s="33"/>
      <c r="F25" s="131"/>
      <c r="G25" s="33"/>
      <c r="H25" s="131"/>
      <c r="I25" s="33"/>
      <c r="J25" s="131"/>
      <c r="K25" s="132"/>
      <c r="L25" s="33"/>
      <c r="M25" s="28"/>
      <c r="N25" s="131"/>
      <c r="O25" s="33"/>
      <c r="P25" s="131"/>
      <c r="Q25" s="132"/>
      <c r="R25" s="33"/>
      <c r="S25" s="29"/>
      <c r="T25" s="27"/>
      <c r="U25" s="23"/>
      <c r="V25" s="22"/>
      <c r="W25" s="22"/>
      <c r="X25" s="30"/>
      <c r="Y25" s="83"/>
      <c r="Z25" s="84"/>
      <c r="AA25" s="79"/>
      <c r="AB25" s="13">
        <f t="shared" si="0"/>
        <v>14</v>
      </c>
      <c r="AC25" s="5"/>
    </row>
    <row r="26" spans="1:29" s="6" customFormat="1" ht="27" hidden="1" customHeight="1" thickBot="1" x14ac:dyDescent="0.25">
      <c r="A26" s="4"/>
      <c r="B26" s="129"/>
      <c r="C26" s="130"/>
      <c r="D26" s="130"/>
      <c r="E26" s="33"/>
      <c r="F26" s="131"/>
      <c r="G26" s="33"/>
      <c r="H26" s="131"/>
      <c r="I26" s="33"/>
      <c r="J26" s="131"/>
      <c r="K26" s="132"/>
      <c r="L26" s="33"/>
      <c r="M26" s="28"/>
      <c r="N26" s="131"/>
      <c r="O26" s="33"/>
      <c r="P26" s="131"/>
      <c r="Q26" s="132"/>
      <c r="R26" s="33"/>
      <c r="S26" s="29"/>
      <c r="T26" s="27"/>
      <c r="U26" s="23"/>
      <c r="V26" s="22"/>
      <c r="W26" s="22"/>
      <c r="X26" s="30"/>
      <c r="Y26" s="83"/>
      <c r="Z26" s="84"/>
      <c r="AA26" s="79"/>
      <c r="AB26" s="13">
        <f t="shared" si="0"/>
        <v>15</v>
      </c>
      <c r="AC26" s="5"/>
    </row>
    <row r="27" spans="1:29" s="6" customFormat="1" ht="27" customHeight="1" x14ac:dyDescent="0.2">
      <c r="A27" s="4"/>
      <c r="B27" s="133">
        <f t="shared" ref="B27:Z27" si="1">SUM(B12:B26)</f>
        <v>0</v>
      </c>
      <c r="C27" s="134">
        <f t="shared" si="1"/>
        <v>0</v>
      </c>
      <c r="D27" s="134">
        <f t="shared" si="1"/>
        <v>0</v>
      </c>
      <c r="E27" s="76">
        <f t="shared" si="1"/>
        <v>0</v>
      </c>
      <c r="F27" s="134">
        <f t="shared" si="1"/>
        <v>0</v>
      </c>
      <c r="G27" s="76">
        <f t="shared" si="1"/>
        <v>0</v>
      </c>
      <c r="H27" s="134">
        <f t="shared" si="1"/>
        <v>0</v>
      </c>
      <c r="I27" s="76">
        <f t="shared" si="1"/>
        <v>0</v>
      </c>
      <c r="J27" s="134">
        <f t="shared" si="1"/>
        <v>0</v>
      </c>
      <c r="K27" s="135">
        <f t="shared" si="1"/>
        <v>0</v>
      </c>
      <c r="L27" s="76">
        <f t="shared" si="1"/>
        <v>0</v>
      </c>
      <c r="M27" s="14">
        <f t="shared" si="1"/>
        <v>0</v>
      </c>
      <c r="N27" s="134">
        <f t="shared" si="1"/>
        <v>0</v>
      </c>
      <c r="O27" s="76">
        <f t="shared" si="1"/>
        <v>0</v>
      </c>
      <c r="P27" s="134">
        <f t="shared" si="1"/>
        <v>0</v>
      </c>
      <c r="Q27" s="135">
        <f t="shared" si="1"/>
        <v>0</v>
      </c>
      <c r="R27" s="76">
        <f t="shared" si="1"/>
        <v>0</v>
      </c>
      <c r="S27" s="16">
        <f t="shared" si="1"/>
        <v>0</v>
      </c>
      <c r="T27" s="15">
        <f t="shared" si="1"/>
        <v>0</v>
      </c>
      <c r="U27" s="16">
        <f t="shared" si="1"/>
        <v>0</v>
      </c>
      <c r="V27" s="17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5">
        <f t="shared" si="1"/>
        <v>0</v>
      </c>
      <c r="AA27" s="196" t="s">
        <v>4</v>
      </c>
      <c r="AB27" s="197"/>
      <c r="AC27" s="5"/>
    </row>
    <row r="28" spans="1:29" s="6" customFormat="1" ht="25.5" customHeight="1" x14ac:dyDescent="0.2">
      <c r="A28" s="4"/>
      <c r="B28" s="129"/>
      <c r="C28" s="130"/>
      <c r="D28" s="130"/>
      <c r="E28" s="136"/>
      <c r="F28" s="130"/>
      <c r="G28" s="136"/>
      <c r="H28" s="130"/>
      <c r="I28" s="136"/>
      <c r="J28" s="130"/>
      <c r="K28" s="137"/>
      <c r="L28" s="136"/>
      <c r="M28" s="138"/>
      <c r="N28" s="130"/>
      <c r="O28" s="136"/>
      <c r="P28" s="130"/>
      <c r="Q28" s="137"/>
      <c r="R28" s="136"/>
      <c r="S28" s="82"/>
      <c r="T28" s="84"/>
      <c r="U28" s="82"/>
      <c r="V28" s="83"/>
      <c r="W28" s="83"/>
      <c r="X28" s="83"/>
      <c r="Y28" s="83"/>
      <c r="Z28" s="84"/>
      <c r="AA28" s="198" t="s">
        <v>3</v>
      </c>
      <c r="AB28" s="199"/>
      <c r="AC28" s="5"/>
    </row>
    <row r="29" spans="1:29" s="6" customFormat="1" ht="24.75" customHeight="1" thickBot="1" x14ac:dyDescent="0.25">
      <c r="A29" s="4"/>
      <c r="B29" s="139">
        <f t="shared" ref="B29:R29" si="2">IF(SUM(B27:B28)=0,0,IF(B28=0,1*100.0001,IF(B27=0,1*-100.0001,(B27/B28*100-100))))</f>
        <v>0</v>
      </c>
      <c r="C29" s="140">
        <f t="shared" si="2"/>
        <v>0</v>
      </c>
      <c r="D29" s="140">
        <f t="shared" si="2"/>
        <v>0</v>
      </c>
      <c r="E29" s="77">
        <f t="shared" si="2"/>
        <v>0</v>
      </c>
      <c r="F29" s="140">
        <f t="shared" si="2"/>
        <v>0</v>
      </c>
      <c r="G29" s="77">
        <f t="shared" si="2"/>
        <v>0</v>
      </c>
      <c r="H29" s="140">
        <f t="shared" si="2"/>
        <v>0</v>
      </c>
      <c r="I29" s="77">
        <f t="shared" si="2"/>
        <v>0</v>
      </c>
      <c r="J29" s="140">
        <f t="shared" si="2"/>
        <v>0</v>
      </c>
      <c r="K29" s="141">
        <f t="shared" si="2"/>
        <v>0</v>
      </c>
      <c r="L29" s="77">
        <f t="shared" si="2"/>
        <v>0</v>
      </c>
      <c r="M29" s="18">
        <f t="shared" si="2"/>
        <v>0</v>
      </c>
      <c r="N29" s="140">
        <f t="shared" si="2"/>
        <v>0</v>
      </c>
      <c r="O29" s="77">
        <f t="shared" si="2"/>
        <v>0</v>
      </c>
      <c r="P29" s="140">
        <f t="shared" si="2"/>
        <v>0</v>
      </c>
      <c r="Q29" s="141">
        <f t="shared" si="2"/>
        <v>0</v>
      </c>
      <c r="R29" s="77">
        <f t="shared" si="2"/>
        <v>0</v>
      </c>
      <c r="S29" s="328">
        <f t="shared" ref="S29:Y29" si="3">S27-S28</f>
        <v>0</v>
      </c>
      <c r="T29" s="329">
        <f t="shared" si="3"/>
        <v>0</v>
      </c>
      <c r="U29" s="328">
        <f t="shared" si="3"/>
        <v>0</v>
      </c>
      <c r="V29" s="330">
        <f t="shared" si="3"/>
        <v>0</v>
      </c>
      <c r="W29" s="330">
        <f t="shared" si="3"/>
        <v>0</v>
      </c>
      <c r="X29" s="330">
        <f t="shared" si="3"/>
        <v>0</v>
      </c>
      <c r="Y29" s="330">
        <f t="shared" si="3"/>
        <v>0</v>
      </c>
      <c r="Z29" s="329">
        <f>Z27-Z28</f>
        <v>0</v>
      </c>
      <c r="AA29" s="200" t="s">
        <v>10</v>
      </c>
      <c r="AB29" s="201"/>
      <c r="AC29" s="5"/>
    </row>
    <row r="30" spans="1:29" s="6" customFormat="1" ht="3.75" customHeight="1" thickBot="1" x14ac:dyDescent="0.55000000000000004">
      <c r="A30" s="8"/>
      <c r="B30" s="156"/>
      <c r="C30" s="156"/>
      <c r="D30" s="156"/>
      <c r="E30" s="156"/>
      <c r="F30" s="156"/>
      <c r="G30" s="157"/>
      <c r="H30" s="157"/>
      <c r="I30" s="157"/>
      <c r="J30" s="158"/>
      <c r="K30" s="158"/>
      <c r="L30" s="158"/>
      <c r="M30" s="159"/>
      <c r="N30" s="159"/>
      <c r="O30" s="159"/>
      <c r="P30" s="159"/>
      <c r="Q30" s="159"/>
      <c r="R30" s="159"/>
      <c r="S30" s="32"/>
      <c r="T30" s="163"/>
      <c r="U30" s="163"/>
      <c r="V30" s="163"/>
      <c r="W30" s="163"/>
      <c r="X30" s="163"/>
      <c r="Y30" s="163"/>
      <c r="Z30" s="163"/>
      <c r="AA30" s="163"/>
      <c r="AB30" s="163"/>
      <c r="AC30" s="9"/>
    </row>
    <row r="31" spans="1:29" ht="18" thickTop="1" x14ac:dyDescent="0.2"/>
    <row r="38" spans="9:12" x14ac:dyDescent="0.2">
      <c r="I38" s="195"/>
      <c r="J38" s="195"/>
      <c r="K38" s="195"/>
      <c r="L38" s="195"/>
    </row>
  </sheetData>
  <sheetProtection algorithmName="SHA-512" hashValue="I7PaJqVYfyUWcaopEmYYResUA+Bqax5BkjRG6tFv9PWTo0P4rYZ8PAkyPV9K6Bhsjk760aJLbv5B55nBoBBtAg==" saltValue="eQbFvi/DxPkWIYO0/7q91g==" spinCount="100000" sheet="1" formatCells="0" formatColumns="0" formatRows="0" insertColumns="0" insertRows="0" insertHyperlinks="0" deleteColumns="0" deleteRows="0" sort="0" autoFilter="0" pivotTables="0"/>
  <mergeCells count="37">
    <mergeCell ref="A1:AC1"/>
    <mergeCell ref="B2:E2"/>
    <mergeCell ref="G2:W4"/>
    <mergeCell ref="Y2:AB2"/>
    <mergeCell ref="B3:E3"/>
    <mergeCell ref="Y3:AB3"/>
    <mergeCell ref="Y4:AB4"/>
    <mergeCell ref="I38:J38"/>
    <mergeCell ref="K38:L38"/>
    <mergeCell ref="AA27:AB27"/>
    <mergeCell ref="AA28:AB28"/>
    <mergeCell ref="AA29:AB29"/>
    <mergeCell ref="B30:F30"/>
    <mergeCell ref="G30:I30"/>
    <mergeCell ref="J30:L30"/>
    <mergeCell ref="M30:R30"/>
    <mergeCell ref="S5:V5"/>
    <mergeCell ref="K5:N5"/>
    <mergeCell ref="T30:AB30"/>
    <mergeCell ref="AA10:AA11"/>
    <mergeCell ref="AB10:AB11"/>
    <mergeCell ref="B6:E7"/>
    <mergeCell ref="Y6:AB7"/>
    <mergeCell ref="G7:W7"/>
    <mergeCell ref="B5:E5"/>
    <mergeCell ref="H5:J5"/>
    <mergeCell ref="P5:R5"/>
    <mergeCell ref="Y5:AB5"/>
    <mergeCell ref="U10:Z10"/>
    <mergeCell ref="B9:G9"/>
    <mergeCell ref="H9:K9"/>
    <mergeCell ref="L9:R9"/>
    <mergeCell ref="S9:T9"/>
    <mergeCell ref="B10:G10"/>
    <mergeCell ref="H10:K10"/>
    <mergeCell ref="L10:R10"/>
    <mergeCell ref="S10:T10"/>
  </mergeCells>
  <conditionalFormatting sqref="S29:Z29">
    <cfRule type="cellIs" dxfId="32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I39"/>
  <sheetViews>
    <sheetView showGridLines="0" tabSelected="1" zoomScaleNormal="100" zoomScaleSheetLayoutView="100" workbookViewId="0">
      <selection activeCell="N12" sqref="N12"/>
    </sheetView>
  </sheetViews>
  <sheetFormatPr defaultColWidth="9.28515625" defaultRowHeight="17.25" x14ac:dyDescent="0.2"/>
  <cols>
    <col min="1" max="1" width="0.85546875" style="19" customWidth="1"/>
    <col min="2" max="3" width="5.140625" style="19" customWidth="1"/>
    <col min="4" max="4" width="5.140625" style="73" customWidth="1"/>
    <col min="5" max="13" width="5.140625" style="19" customWidth="1"/>
    <col min="14" max="16" width="5.140625" style="73" customWidth="1"/>
    <col min="17" max="25" width="5.140625" style="19" customWidth="1"/>
    <col min="26" max="26" width="5.140625" style="71" customWidth="1"/>
    <col min="27" max="27" width="9.85546875" style="19" customWidth="1"/>
    <col min="28" max="28" width="3.5703125" style="19" customWidth="1"/>
    <col min="29" max="29" width="0.7109375" style="19" customWidth="1"/>
    <col min="30" max="16384" width="9.28515625" style="19"/>
  </cols>
  <sheetData>
    <row r="1" spans="1:61" ht="5.25" customHeight="1" thickTop="1" thickBot="1" x14ac:dyDescent="0.25">
      <c r="A1" s="202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4"/>
    </row>
    <row r="2" spans="1:61" ht="24" customHeight="1" x14ac:dyDescent="0.2">
      <c r="A2" s="1"/>
      <c r="B2" s="183" t="s">
        <v>51</v>
      </c>
      <c r="C2" s="184"/>
      <c r="D2" s="184"/>
      <c r="E2" s="185"/>
      <c r="F2" s="10"/>
      <c r="G2" s="205" t="s">
        <v>49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39"/>
      <c r="Y2" s="192" t="s">
        <v>11</v>
      </c>
      <c r="Z2" s="193"/>
      <c r="AA2" s="193"/>
      <c r="AB2" s="194"/>
      <c r="AC2" s="2"/>
    </row>
    <row r="3" spans="1:61" ht="24" customHeight="1" thickBot="1" x14ac:dyDescent="0.25">
      <c r="A3" s="1"/>
      <c r="B3" s="211">
        <f>'Sabiqa Month'!B3:E3</f>
        <v>0</v>
      </c>
      <c r="C3" s="212"/>
      <c r="D3" s="212"/>
      <c r="E3" s="213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39"/>
      <c r="Y3" s="214">
        <f>'Sabiqa Month'!Y3</f>
        <v>0</v>
      </c>
      <c r="Z3" s="215"/>
      <c r="AA3" s="215"/>
      <c r="AB3" s="216"/>
      <c r="AC3" s="2"/>
    </row>
    <row r="4" spans="1:61" ht="5.0999999999999996" customHeight="1" thickBot="1" x14ac:dyDescent="0.25">
      <c r="A4" s="1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39"/>
      <c r="Y4" s="210"/>
      <c r="Z4" s="210"/>
      <c r="AA4" s="210"/>
      <c r="AB4" s="210"/>
      <c r="AC4" s="2"/>
    </row>
    <row r="5" spans="1:61" ht="24" customHeight="1" x14ac:dyDescent="0.2">
      <c r="A5" s="1"/>
      <c r="B5" s="183" t="s">
        <v>53</v>
      </c>
      <c r="C5" s="184"/>
      <c r="D5" s="184"/>
      <c r="E5" s="185"/>
      <c r="F5" s="11"/>
      <c r="G5" s="11"/>
      <c r="H5" s="186"/>
      <c r="I5" s="187"/>
      <c r="J5" s="188"/>
      <c r="K5" s="160" t="s">
        <v>0</v>
      </c>
      <c r="L5" s="162"/>
      <c r="M5" s="162"/>
      <c r="N5" s="162"/>
      <c r="O5" s="72"/>
      <c r="P5" s="72"/>
      <c r="Q5" s="189"/>
      <c r="R5" s="190"/>
      <c r="S5" s="191"/>
      <c r="T5" s="161" t="s">
        <v>7</v>
      </c>
      <c r="U5" s="161"/>
      <c r="V5" s="161"/>
      <c r="W5" s="11"/>
      <c r="X5" s="11"/>
      <c r="Y5" s="192" t="s">
        <v>22</v>
      </c>
      <c r="Z5" s="193"/>
      <c r="AA5" s="193"/>
      <c r="AB5" s="194"/>
      <c r="AC5" s="2"/>
      <c r="AF5" s="206"/>
    </row>
    <row r="6" spans="1:61" ht="5.0999999999999996" customHeight="1" x14ac:dyDescent="0.2">
      <c r="A6" s="1"/>
      <c r="B6" s="217">
        <f>'Sabiqa Month'!B6:E7</f>
        <v>0</v>
      </c>
      <c r="C6" s="218"/>
      <c r="D6" s="218"/>
      <c r="E6" s="21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W6" s="11"/>
      <c r="X6" s="11"/>
      <c r="Y6" s="220">
        <f>'Sabiqa Month'!Y6:AB7</f>
        <v>0</v>
      </c>
      <c r="Z6" s="221"/>
      <c r="AA6" s="221"/>
      <c r="AB6" s="222"/>
      <c r="AC6" s="2"/>
      <c r="AF6" s="206"/>
    </row>
    <row r="7" spans="1:61" ht="22.35" customHeight="1" thickBot="1" x14ac:dyDescent="0.25">
      <c r="A7" s="1"/>
      <c r="B7" s="211"/>
      <c r="C7" s="212"/>
      <c r="D7" s="212"/>
      <c r="E7" s="213"/>
      <c r="G7" s="180" t="s">
        <v>5</v>
      </c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2"/>
      <c r="X7" s="11"/>
      <c r="Y7" s="223"/>
      <c r="Z7" s="224"/>
      <c r="AA7" s="224"/>
      <c r="AB7" s="225"/>
      <c r="AC7" s="2"/>
      <c r="AF7" s="206"/>
    </row>
    <row r="8" spans="1:6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61" s="6" customFormat="1" ht="17.25" customHeight="1" x14ac:dyDescent="0.2">
      <c r="A9" s="4"/>
      <c r="B9" s="334">
        <v>3</v>
      </c>
      <c r="C9" s="335"/>
      <c r="D9" s="335"/>
      <c r="E9" s="335"/>
      <c r="F9" s="335"/>
      <c r="G9" s="336"/>
      <c r="H9" s="337">
        <v>2</v>
      </c>
      <c r="I9" s="338"/>
      <c r="J9" s="338"/>
      <c r="K9" s="339"/>
      <c r="L9" s="340">
        <v>1</v>
      </c>
      <c r="M9" s="335"/>
      <c r="N9" s="335"/>
      <c r="O9" s="335"/>
      <c r="P9" s="335"/>
      <c r="Q9" s="335"/>
      <c r="R9" s="336"/>
      <c r="S9" s="145"/>
      <c r="T9" s="146"/>
      <c r="U9" s="100"/>
      <c r="V9" s="101"/>
      <c r="W9" s="101"/>
      <c r="X9" s="101"/>
      <c r="Y9" s="101"/>
      <c r="Z9" s="101"/>
      <c r="AA9" s="20"/>
      <c r="AB9" s="21"/>
      <c r="AC9" s="5"/>
    </row>
    <row r="10" spans="1:61" s="6" customFormat="1" ht="25.5" customHeight="1" x14ac:dyDescent="0.2">
      <c r="A10" s="7"/>
      <c r="B10" s="147" t="s">
        <v>23</v>
      </c>
      <c r="C10" s="148"/>
      <c r="D10" s="148"/>
      <c r="E10" s="148"/>
      <c r="F10" s="148"/>
      <c r="G10" s="149"/>
      <c r="H10" s="150" t="s">
        <v>24</v>
      </c>
      <c r="I10" s="151"/>
      <c r="J10" s="151"/>
      <c r="K10" s="152"/>
      <c r="L10" s="153" t="s">
        <v>25</v>
      </c>
      <c r="M10" s="148"/>
      <c r="N10" s="148"/>
      <c r="O10" s="148"/>
      <c r="P10" s="148"/>
      <c r="Q10" s="148"/>
      <c r="R10" s="148"/>
      <c r="S10" s="154" t="s">
        <v>26</v>
      </c>
      <c r="T10" s="155"/>
      <c r="U10" s="142" t="s">
        <v>55</v>
      </c>
      <c r="V10" s="143"/>
      <c r="W10" s="143"/>
      <c r="X10" s="143"/>
      <c r="Y10" s="143"/>
      <c r="Z10" s="144"/>
      <c r="AA10" s="164" t="s">
        <v>13</v>
      </c>
      <c r="AB10" s="166" t="s">
        <v>2</v>
      </c>
      <c r="AC10" s="5"/>
    </row>
    <row r="11" spans="1:61" s="36" customFormat="1" ht="159.75" customHeight="1" thickBot="1" x14ac:dyDescent="0.25">
      <c r="A11" s="34"/>
      <c r="B11" s="102" t="s">
        <v>27</v>
      </c>
      <c r="C11" s="103" t="s">
        <v>56</v>
      </c>
      <c r="D11" s="103" t="s">
        <v>28</v>
      </c>
      <c r="E11" s="104" t="s">
        <v>29</v>
      </c>
      <c r="F11" s="103" t="s">
        <v>30</v>
      </c>
      <c r="G11" s="105" t="s">
        <v>31</v>
      </c>
      <c r="H11" s="103" t="s">
        <v>32</v>
      </c>
      <c r="I11" s="105" t="s">
        <v>33</v>
      </c>
      <c r="J11" s="103" t="s">
        <v>34</v>
      </c>
      <c r="K11" s="106" t="s">
        <v>35</v>
      </c>
      <c r="L11" s="106" t="s">
        <v>36</v>
      </c>
      <c r="M11" s="107" t="s">
        <v>37</v>
      </c>
      <c r="N11" s="108" t="s">
        <v>38</v>
      </c>
      <c r="O11" s="109" t="s">
        <v>57</v>
      </c>
      <c r="P11" s="108" t="s">
        <v>39</v>
      </c>
      <c r="Q11" s="348" t="s">
        <v>40</v>
      </c>
      <c r="R11" s="110" t="s">
        <v>41</v>
      </c>
      <c r="S11" s="111" t="s">
        <v>42</v>
      </c>
      <c r="T11" s="112" t="s">
        <v>43</v>
      </c>
      <c r="U11" s="111" t="s">
        <v>44</v>
      </c>
      <c r="V11" s="113" t="s">
        <v>45</v>
      </c>
      <c r="W11" s="114" t="s">
        <v>46</v>
      </c>
      <c r="X11" s="115" t="s">
        <v>47</v>
      </c>
      <c r="Y11" s="116" t="s">
        <v>58</v>
      </c>
      <c r="Z11" s="117" t="s">
        <v>48</v>
      </c>
      <c r="AA11" s="165"/>
      <c r="AB11" s="167"/>
      <c r="AC11" s="35"/>
    </row>
    <row r="12" spans="1:61" s="6" customFormat="1" ht="24" customHeight="1" x14ac:dyDescent="0.2">
      <c r="A12" s="4"/>
      <c r="B12" s="118"/>
      <c r="C12" s="119"/>
      <c r="D12" s="119"/>
      <c r="E12" s="120"/>
      <c r="F12" s="119"/>
      <c r="G12" s="120"/>
      <c r="H12" s="119"/>
      <c r="I12" s="120"/>
      <c r="J12" s="119"/>
      <c r="K12" s="121"/>
      <c r="L12" s="120"/>
      <c r="M12" s="122"/>
      <c r="N12" s="119"/>
      <c r="O12" s="120"/>
      <c r="P12" s="119"/>
      <c r="Q12" s="121"/>
      <c r="R12" s="120"/>
      <c r="S12" s="123"/>
      <c r="T12" s="124"/>
      <c r="U12" s="123"/>
      <c r="V12" s="125"/>
      <c r="W12" s="125"/>
      <c r="X12" s="125"/>
      <c r="Y12" s="125"/>
      <c r="Z12" s="124"/>
      <c r="AA12" s="97">
        <f>'Sabiqa Month'!AA12</f>
        <v>0</v>
      </c>
      <c r="AB12" s="37">
        <v>1</v>
      </c>
      <c r="AC12" s="5"/>
    </row>
    <row r="13" spans="1:61" s="6" customFormat="1" ht="24" customHeight="1" x14ac:dyDescent="0.2">
      <c r="A13" s="4"/>
      <c r="B13" s="126"/>
      <c r="C13" s="119"/>
      <c r="D13" s="119"/>
      <c r="E13" s="120"/>
      <c r="F13" s="119"/>
      <c r="G13" s="120"/>
      <c r="H13" s="119"/>
      <c r="I13" s="120"/>
      <c r="J13" s="119"/>
      <c r="K13" s="121"/>
      <c r="L13" s="120"/>
      <c r="M13" s="122"/>
      <c r="N13" s="119"/>
      <c r="O13" s="120"/>
      <c r="P13" s="119"/>
      <c r="Q13" s="121"/>
      <c r="R13" s="120"/>
      <c r="S13" s="123"/>
      <c r="T13" s="124"/>
      <c r="U13" s="123"/>
      <c r="V13" s="125"/>
      <c r="W13" s="125"/>
      <c r="X13" s="125"/>
      <c r="Y13" s="125"/>
      <c r="Z13" s="124"/>
      <c r="AA13" s="98">
        <f>'Sabiqa Month'!AA13</f>
        <v>0</v>
      </c>
      <c r="AB13" s="12">
        <f>AB12+1</f>
        <v>2</v>
      </c>
      <c r="AC13" s="5"/>
    </row>
    <row r="14" spans="1:61" s="6" customFormat="1" ht="24" customHeight="1" x14ac:dyDescent="0.2">
      <c r="A14" s="4"/>
      <c r="B14" s="126"/>
      <c r="C14" s="119"/>
      <c r="D14" s="119"/>
      <c r="E14" s="120"/>
      <c r="F14" s="119"/>
      <c r="G14" s="120"/>
      <c r="H14" s="119"/>
      <c r="I14" s="120"/>
      <c r="J14" s="119"/>
      <c r="K14" s="121"/>
      <c r="L14" s="120"/>
      <c r="M14" s="122"/>
      <c r="N14" s="119"/>
      <c r="O14" s="120"/>
      <c r="P14" s="119"/>
      <c r="Q14" s="121"/>
      <c r="R14" s="120"/>
      <c r="S14" s="123"/>
      <c r="T14" s="124"/>
      <c r="U14" s="123"/>
      <c r="V14" s="125"/>
      <c r="W14" s="125"/>
      <c r="X14" s="125"/>
      <c r="Y14" s="125"/>
      <c r="Z14" s="124"/>
      <c r="AA14" s="99">
        <f>'Sabiqa Month'!AA14</f>
        <v>0</v>
      </c>
      <c r="AB14" s="13">
        <f t="shared" ref="AB14:AB26" si="0">AB13+1</f>
        <v>3</v>
      </c>
      <c r="AC14" s="5"/>
    </row>
    <row r="15" spans="1:61" s="6" customFormat="1" ht="24" customHeight="1" x14ac:dyDescent="0.2">
      <c r="A15" s="4"/>
      <c r="B15" s="126"/>
      <c r="C15" s="119"/>
      <c r="D15" s="119"/>
      <c r="E15" s="120"/>
      <c r="F15" s="119"/>
      <c r="G15" s="120"/>
      <c r="H15" s="119"/>
      <c r="I15" s="120"/>
      <c r="J15" s="119"/>
      <c r="K15" s="121"/>
      <c r="L15" s="120"/>
      <c r="M15" s="122"/>
      <c r="N15" s="119"/>
      <c r="O15" s="120"/>
      <c r="P15" s="119"/>
      <c r="Q15" s="121"/>
      <c r="R15" s="120"/>
      <c r="S15" s="123"/>
      <c r="T15" s="124"/>
      <c r="U15" s="123"/>
      <c r="V15" s="125"/>
      <c r="W15" s="125"/>
      <c r="X15" s="125"/>
      <c r="Y15" s="125"/>
      <c r="Z15" s="124"/>
      <c r="AA15" s="98">
        <f>'Sabiqa Month'!AA15</f>
        <v>0</v>
      </c>
      <c r="AB15" s="13">
        <f t="shared" si="0"/>
        <v>4</v>
      </c>
      <c r="AC15" s="5"/>
    </row>
    <row r="16" spans="1:61" s="6" customFormat="1" ht="24" customHeight="1" x14ac:dyDescent="0.2">
      <c r="A16" s="4"/>
      <c r="B16" s="126"/>
      <c r="C16" s="119"/>
      <c r="D16" s="119"/>
      <c r="E16" s="120"/>
      <c r="F16" s="119"/>
      <c r="G16" s="120"/>
      <c r="H16" s="119"/>
      <c r="I16" s="120"/>
      <c r="J16" s="119"/>
      <c r="K16" s="121"/>
      <c r="L16" s="120"/>
      <c r="M16" s="122"/>
      <c r="N16" s="119"/>
      <c r="O16" s="120"/>
      <c r="P16" s="119"/>
      <c r="Q16" s="121"/>
      <c r="R16" s="120"/>
      <c r="S16" s="123"/>
      <c r="T16" s="124"/>
      <c r="U16" s="123"/>
      <c r="V16" s="125"/>
      <c r="W16" s="125"/>
      <c r="X16" s="125"/>
      <c r="Y16" s="125"/>
      <c r="Z16" s="124"/>
      <c r="AA16" s="98">
        <f>'Sabiqa Month'!AA16</f>
        <v>0</v>
      </c>
      <c r="AB16" s="13">
        <f t="shared" si="0"/>
        <v>5</v>
      </c>
      <c r="AC16" s="5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7"/>
      <c r="AW16" s="227"/>
      <c r="AX16" s="227"/>
      <c r="AY16" s="227"/>
      <c r="AZ16" s="24"/>
      <c r="BA16" s="24"/>
      <c r="BB16" s="24"/>
      <c r="BC16" s="24"/>
      <c r="BD16" s="226"/>
      <c r="BE16" s="226"/>
      <c r="BF16" s="226"/>
      <c r="BG16" s="226"/>
      <c r="BH16" s="226"/>
      <c r="BI16" s="226"/>
    </row>
    <row r="17" spans="1:61" s="6" customFormat="1" ht="24" customHeight="1" thickBot="1" x14ac:dyDescent="0.25">
      <c r="A17" s="4"/>
      <c r="B17" s="126"/>
      <c r="C17" s="119"/>
      <c r="D17" s="119"/>
      <c r="E17" s="120"/>
      <c r="F17" s="119"/>
      <c r="G17" s="120"/>
      <c r="H17" s="119"/>
      <c r="I17" s="120"/>
      <c r="J17" s="119"/>
      <c r="K17" s="121"/>
      <c r="L17" s="120"/>
      <c r="M17" s="122"/>
      <c r="N17" s="119"/>
      <c r="O17" s="120"/>
      <c r="P17" s="119"/>
      <c r="Q17" s="121"/>
      <c r="R17" s="120"/>
      <c r="S17" s="123"/>
      <c r="T17" s="124"/>
      <c r="U17" s="123"/>
      <c r="V17" s="125"/>
      <c r="W17" s="125"/>
      <c r="X17" s="125"/>
      <c r="Y17" s="125"/>
      <c r="Z17" s="124"/>
      <c r="AA17" s="98">
        <f>'Sabiqa Month'!AA17</f>
        <v>0</v>
      </c>
      <c r="AB17" s="13">
        <f t="shared" si="0"/>
        <v>6</v>
      </c>
      <c r="AC17" s="5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4"/>
      <c r="BA17" s="24"/>
      <c r="BB17" s="24"/>
      <c r="BC17" s="24"/>
      <c r="BD17" s="228"/>
      <c r="BE17" s="228"/>
      <c r="BF17" s="228"/>
      <c r="BG17" s="228"/>
      <c r="BH17" s="228"/>
      <c r="BI17" s="228"/>
    </row>
    <row r="18" spans="1:61" s="6" customFormat="1" ht="24" hidden="1" customHeight="1" x14ac:dyDescent="0.2">
      <c r="A18" s="4"/>
      <c r="B18" s="126"/>
      <c r="C18" s="119"/>
      <c r="D18" s="119"/>
      <c r="E18" s="120"/>
      <c r="F18" s="119"/>
      <c r="G18" s="120"/>
      <c r="H18" s="119"/>
      <c r="I18" s="120"/>
      <c r="J18" s="119"/>
      <c r="K18" s="121"/>
      <c r="L18" s="120"/>
      <c r="M18" s="122"/>
      <c r="N18" s="119"/>
      <c r="O18" s="120"/>
      <c r="P18" s="119"/>
      <c r="Q18" s="121"/>
      <c r="R18" s="120"/>
      <c r="S18" s="123"/>
      <c r="T18" s="124"/>
      <c r="U18" s="123"/>
      <c r="V18" s="125"/>
      <c r="W18" s="125"/>
      <c r="X18" s="125"/>
      <c r="Y18" s="125"/>
      <c r="Z18" s="124"/>
      <c r="AA18" s="98">
        <f>'Sabiqa Month'!AA18</f>
        <v>0</v>
      </c>
      <c r="AB18" s="13">
        <f t="shared" si="0"/>
        <v>7</v>
      </c>
      <c r="AC18" s="5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7"/>
      <c r="AX18" s="227"/>
      <c r="AY18" s="227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s="6" customFormat="1" ht="26.1" hidden="1" customHeight="1" x14ac:dyDescent="0.2">
      <c r="A19" s="4"/>
      <c r="B19" s="126"/>
      <c r="C19" s="119"/>
      <c r="D19" s="119"/>
      <c r="E19" s="120"/>
      <c r="F19" s="119"/>
      <c r="G19" s="120"/>
      <c r="H19" s="119"/>
      <c r="I19" s="120"/>
      <c r="J19" s="119"/>
      <c r="K19" s="121"/>
      <c r="L19" s="120"/>
      <c r="M19" s="122"/>
      <c r="N19" s="119"/>
      <c r="O19" s="120"/>
      <c r="P19" s="119"/>
      <c r="Q19" s="121"/>
      <c r="R19" s="120"/>
      <c r="S19" s="123"/>
      <c r="T19" s="124"/>
      <c r="U19" s="123"/>
      <c r="V19" s="125"/>
      <c r="W19" s="125"/>
      <c r="X19" s="125"/>
      <c r="Y19" s="125"/>
      <c r="Z19" s="124"/>
      <c r="AA19" s="98">
        <f>'Sabiqa Month'!AA19</f>
        <v>0</v>
      </c>
      <c r="AB19" s="13">
        <f t="shared" si="0"/>
        <v>8</v>
      </c>
      <c r="AC19" s="5"/>
      <c r="AF19" s="229"/>
      <c r="AG19" s="229"/>
      <c r="AH19" s="229"/>
      <c r="AI19" s="229"/>
      <c r="AJ19" s="230"/>
      <c r="AK19" s="230"/>
      <c r="AL19" s="230"/>
      <c r="AM19" s="230"/>
      <c r="AN19" s="26"/>
      <c r="AO19" s="26"/>
      <c r="AP19" s="26"/>
      <c r="AQ19" s="26"/>
      <c r="AR19" s="231"/>
      <c r="AS19" s="231"/>
      <c r="AT19" s="231"/>
      <c r="AU19" s="231"/>
      <c r="AV19" s="230"/>
      <c r="AW19" s="230"/>
      <c r="AX19" s="230"/>
      <c r="AY19" s="230"/>
      <c r="AZ19" s="25"/>
      <c r="BA19" s="25"/>
      <c r="BB19" s="25"/>
      <c r="BC19" s="25"/>
      <c r="BD19" s="226"/>
      <c r="BE19" s="226"/>
      <c r="BF19" s="226"/>
      <c r="BG19" s="226"/>
      <c r="BH19" s="226"/>
      <c r="BI19" s="226"/>
    </row>
    <row r="20" spans="1:61" s="6" customFormat="1" ht="26.1" hidden="1" customHeight="1" thickBot="1" x14ac:dyDescent="0.25">
      <c r="A20" s="4"/>
      <c r="B20" s="126"/>
      <c r="C20" s="119"/>
      <c r="D20" s="119"/>
      <c r="E20" s="120"/>
      <c r="F20" s="119"/>
      <c r="G20" s="120"/>
      <c r="H20" s="119"/>
      <c r="I20" s="120"/>
      <c r="J20" s="119"/>
      <c r="K20" s="121"/>
      <c r="L20" s="120"/>
      <c r="M20" s="122"/>
      <c r="N20" s="119"/>
      <c r="O20" s="120"/>
      <c r="P20" s="119"/>
      <c r="Q20" s="121"/>
      <c r="R20" s="120"/>
      <c r="S20" s="123"/>
      <c r="T20" s="124"/>
      <c r="U20" s="123"/>
      <c r="V20" s="125"/>
      <c r="W20" s="125"/>
      <c r="X20" s="125"/>
      <c r="Y20" s="125"/>
      <c r="Z20" s="124"/>
      <c r="AA20" s="98">
        <f>'Sabiqa Month'!AA20</f>
        <v>0</v>
      </c>
      <c r="AB20" s="13">
        <f t="shared" si="0"/>
        <v>9</v>
      </c>
      <c r="AC20" s="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4"/>
      <c r="AY20" s="24"/>
      <c r="AZ20" s="25"/>
      <c r="BA20" s="25"/>
      <c r="BB20" s="25"/>
      <c r="BC20" s="25"/>
      <c r="BD20" s="228"/>
      <c r="BE20" s="228"/>
      <c r="BF20" s="228"/>
      <c r="BG20" s="228"/>
      <c r="BH20" s="228"/>
      <c r="BI20" s="228"/>
    </row>
    <row r="21" spans="1:61" s="6" customFormat="1" ht="27" hidden="1" customHeight="1" x14ac:dyDescent="0.2">
      <c r="A21" s="4"/>
      <c r="B21" s="126"/>
      <c r="C21" s="119"/>
      <c r="D21" s="119"/>
      <c r="E21" s="75"/>
      <c r="F21" s="127"/>
      <c r="G21" s="75"/>
      <c r="H21" s="127"/>
      <c r="I21" s="75"/>
      <c r="J21" s="127"/>
      <c r="K21" s="128"/>
      <c r="L21" s="75"/>
      <c r="M21" s="38"/>
      <c r="N21" s="127"/>
      <c r="O21" s="75"/>
      <c r="P21" s="127"/>
      <c r="Q21" s="128"/>
      <c r="R21" s="75"/>
      <c r="S21" s="23"/>
      <c r="T21" s="81"/>
      <c r="U21" s="23"/>
      <c r="V21" s="22"/>
      <c r="W21" s="22"/>
      <c r="X21" s="22"/>
      <c r="Y21" s="125"/>
      <c r="Z21" s="124"/>
      <c r="AA21" s="98">
        <f>'Sabiqa Month'!AA21</f>
        <v>0</v>
      </c>
      <c r="AB21" s="13">
        <f t="shared" si="0"/>
        <v>10</v>
      </c>
      <c r="AC21" s="5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5"/>
      <c r="BB21" s="25"/>
      <c r="BC21" s="25"/>
      <c r="BD21" s="228"/>
      <c r="BE21" s="228"/>
      <c r="BF21" s="228"/>
      <c r="BG21" s="228"/>
      <c r="BH21" s="228"/>
      <c r="BI21" s="228"/>
    </row>
    <row r="22" spans="1:61" s="6" customFormat="1" ht="27" hidden="1" customHeight="1" x14ac:dyDescent="0.2">
      <c r="A22" s="4"/>
      <c r="B22" s="129"/>
      <c r="C22" s="130"/>
      <c r="D22" s="130"/>
      <c r="E22" s="33"/>
      <c r="F22" s="131"/>
      <c r="G22" s="33"/>
      <c r="H22" s="131"/>
      <c r="I22" s="33"/>
      <c r="J22" s="131"/>
      <c r="K22" s="132"/>
      <c r="L22" s="33"/>
      <c r="M22" s="28"/>
      <c r="N22" s="131"/>
      <c r="O22" s="33"/>
      <c r="P22" s="131"/>
      <c r="Q22" s="132"/>
      <c r="R22" s="33"/>
      <c r="S22" s="29"/>
      <c r="T22" s="27"/>
      <c r="U22" s="23"/>
      <c r="V22" s="22"/>
      <c r="W22" s="22"/>
      <c r="X22" s="30"/>
      <c r="Y22" s="83"/>
      <c r="Z22" s="84"/>
      <c r="AA22" s="98">
        <f>'Sabiqa Month'!AA22</f>
        <v>0</v>
      </c>
      <c r="AB22" s="13">
        <f t="shared" si="0"/>
        <v>11</v>
      </c>
      <c r="AC22" s="5"/>
    </row>
    <row r="23" spans="1:61" s="6" customFormat="1" ht="27" hidden="1" customHeight="1" x14ac:dyDescent="0.2">
      <c r="A23" s="4"/>
      <c r="B23" s="129"/>
      <c r="C23" s="130"/>
      <c r="D23" s="130"/>
      <c r="E23" s="33"/>
      <c r="F23" s="131"/>
      <c r="G23" s="33"/>
      <c r="H23" s="131"/>
      <c r="I23" s="33"/>
      <c r="J23" s="131"/>
      <c r="K23" s="132"/>
      <c r="L23" s="33"/>
      <c r="M23" s="28"/>
      <c r="N23" s="131"/>
      <c r="O23" s="33"/>
      <c r="P23" s="131"/>
      <c r="Q23" s="132"/>
      <c r="R23" s="33"/>
      <c r="S23" s="29"/>
      <c r="T23" s="27"/>
      <c r="U23" s="23"/>
      <c r="V23" s="22"/>
      <c r="W23" s="22"/>
      <c r="X23" s="30"/>
      <c r="Y23" s="83"/>
      <c r="Z23" s="84"/>
      <c r="AA23" s="98">
        <f>'Sabiqa Month'!AA23</f>
        <v>0</v>
      </c>
      <c r="AB23" s="13">
        <f t="shared" si="0"/>
        <v>12</v>
      </c>
      <c r="AC23" s="5"/>
    </row>
    <row r="24" spans="1:61" s="6" customFormat="1" ht="27" hidden="1" customHeight="1" x14ac:dyDescent="0.2">
      <c r="A24" s="4"/>
      <c r="B24" s="129"/>
      <c r="C24" s="130"/>
      <c r="D24" s="130"/>
      <c r="E24" s="33"/>
      <c r="F24" s="131"/>
      <c r="G24" s="33"/>
      <c r="H24" s="131"/>
      <c r="I24" s="33"/>
      <c r="J24" s="131"/>
      <c r="K24" s="132"/>
      <c r="L24" s="33"/>
      <c r="M24" s="28"/>
      <c r="N24" s="131"/>
      <c r="O24" s="33"/>
      <c r="P24" s="131"/>
      <c r="Q24" s="132"/>
      <c r="R24" s="33"/>
      <c r="S24" s="29"/>
      <c r="T24" s="27"/>
      <c r="U24" s="23"/>
      <c r="V24" s="22"/>
      <c r="W24" s="22"/>
      <c r="X24" s="30"/>
      <c r="Y24" s="83"/>
      <c r="Z24" s="84"/>
      <c r="AA24" s="98">
        <f>'Sabiqa Month'!AA24</f>
        <v>0</v>
      </c>
      <c r="AB24" s="13">
        <f t="shared" si="0"/>
        <v>13</v>
      </c>
      <c r="AC24" s="5"/>
    </row>
    <row r="25" spans="1:61" s="6" customFormat="1" ht="27" hidden="1" customHeight="1" x14ac:dyDescent="0.2">
      <c r="A25" s="4"/>
      <c r="B25" s="129"/>
      <c r="C25" s="130"/>
      <c r="D25" s="130"/>
      <c r="E25" s="33"/>
      <c r="F25" s="131"/>
      <c r="G25" s="33"/>
      <c r="H25" s="131"/>
      <c r="I25" s="33"/>
      <c r="J25" s="131"/>
      <c r="K25" s="132"/>
      <c r="L25" s="33"/>
      <c r="M25" s="28"/>
      <c r="N25" s="131"/>
      <c r="O25" s="33"/>
      <c r="P25" s="131"/>
      <c r="Q25" s="132"/>
      <c r="R25" s="33"/>
      <c r="S25" s="29"/>
      <c r="T25" s="27"/>
      <c r="U25" s="23"/>
      <c r="V25" s="22"/>
      <c r="W25" s="22"/>
      <c r="X25" s="30"/>
      <c r="Y25" s="83"/>
      <c r="Z25" s="84"/>
      <c r="AA25" s="98">
        <f>'Sabiqa Month'!AA25</f>
        <v>0</v>
      </c>
      <c r="AB25" s="13">
        <f t="shared" si="0"/>
        <v>14</v>
      </c>
      <c r="AC25" s="5"/>
    </row>
    <row r="26" spans="1:61" s="6" customFormat="1" ht="27" hidden="1" customHeight="1" thickBot="1" x14ac:dyDescent="0.25">
      <c r="A26" s="4"/>
      <c r="B26" s="129"/>
      <c r="C26" s="130"/>
      <c r="D26" s="130"/>
      <c r="E26" s="33"/>
      <c r="F26" s="131"/>
      <c r="G26" s="33"/>
      <c r="H26" s="131"/>
      <c r="I26" s="33"/>
      <c r="J26" s="131"/>
      <c r="K26" s="132"/>
      <c r="L26" s="33"/>
      <c r="M26" s="28"/>
      <c r="N26" s="131"/>
      <c r="O26" s="33"/>
      <c r="P26" s="131"/>
      <c r="Q26" s="132"/>
      <c r="R26" s="33"/>
      <c r="S26" s="29"/>
      <c r="T26" s="27"/>
      <c r="U26" s="23"/>
      <c r="V26" s="22"/>
      <c r="W26" s="22"/>
      <c r="X26" s="30"/>
      <c r="Y26" s="83"/>
      <c r="Z26" s="84"/>
      <c r="AA26" s="98">
        <f>'Sabiqa Month'!AA26</f>
        <v>0</v>
      </c>
      <c r="AB26" s="13">
        <f t="shared" si="0"/>
        <v>15</v>
      </c>
      <c r="AC26" s="5"/>
    </row>
    <row r="27" spans="1:61" s="6" customFormat="1" ht="24.95" customHeight="1" x14ac:dyDescent="0.2">
      <c r="A27" s="4"/>
      <c r="B27" s="133">
        <f t="shared" ref="B27:Z27" si="1">SUM(B12:B26)</f>
        <v>0</v>
      </c>
      <c r="C27" s="134">
        <f t="shared" si="1"/>
        <v>0</v>
      </c>
      <c r="D27" s="134">
        <f t="shared" si="1"/>
        <v>0</v>
      </c>
      <c r="E27" s="76">
        <f t="shared" si="1"/>
        <v>0</v>
      </c>
      <c r="F27" s="134">
        <f t="shared" si="1"/>
        <v>0</v>
      </c>
      <c r="G27" s="76">
        <f t="shared" si="1"/>
        <v>0</v>
      </c>
      <c r="H27" s="134">
        <f t="shared" si="1"/>
        <v>0</v>
      </c>
      <c r="I27" s="76">
        <f t="shared" si="1"/>
        <v>0</v>
      </c>
      <c r="J27" s="134">
        <f t="shared" si="1"/>
        <v>0</v>
      </c>
      <c r="K27" s="135">
        <f t="shared" si="1"/>
        <v>0</v>
      </c>
      <c r="L27" s="76">
        <f t="shared" si="1"/>
        <v>0</v>
      </c>
      <c r="M27" s="14">
        <f t="shared" si="1"/>
        <v>0</v>
      </c>
      <c r="N27" s="134">
        <f t="shared" si="1"/>
        <v>0</v>
      </c>
      <c r="O27" s="76">
        <f t="shared" si="1"/>
        <v>0</v>
      </c>
      <c r="P27" s="134">
        <f t="shared" si="1"/>
        <v>0</v>
      </c>
      <c r="Q27" s="135">
        <f t="shared" si="1"/>
        <v>0</v>
      </c>
      <c r="R27" s="76">
        <f t="shared" si="1"/>
        <v>0</v>
      </c>
      <c r="S27" s="16">
        <f t="shared" si="1"/>
        <v>0</v>
      </c>
      <c r="T27" s="15">
        <f t="shared" si="1"/>
        <v>0</v>
      </c>
      <c r="U27" s="16">
        <f t="shared" si="1"/>
        <v>0</v>
      </c>
      <c r="V27" s="17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5">
        <f t="shared" si="1"/>
        <v>0</v>
      </c>
      <c r="AA27" s="196" t="s">
        <v>4</v>
      </c>
      <c r="AB27" s="197"/>
      <c r="AC27" s="5"/>
    </row>
    <row r="28" spans="1:61" s="6" customFormat="1" ht="24.95" customHeight="1" x14ac:dyDescent="0.2">
      <c r="A28" s="4"/>
      <c r="B28" s="129"/>
      <c r="C28" s="130"/>
      <c r="D28" s="130"/>
      <c r="E28" s="136"/>
      <c r="F28" s="130"/>
      <c r="G28" s="136"/>
      <c r="H28" s="130"/>
      <c r="I28" s="136"/>
      <c r="J28" s="130"/>
      <c r="K28" s="137"/>
      <c r="L28" s="136"/>
      <c r="M28" s="138"/>
      <c r="N28" s="130"/>
      <c r="O28" s="136"/>
      <c r="P28" s="130"/>
      <c r="Q28" s="137"/>
      <c r="R28" s="136"/>
      <c r="S28" s="82"/>
      <c r="T28" s="84"/>
      <c r="U28" s="82"/>
      <c r="V28" s="83"/>
      <c r="W28" s="83"/>
      <c r="X28" s="83"/>
      <c r="Y28" s="83"/>
      <c r="Z28" s="84"/>
      <c r="AA28" s="198" t="s">
        <v>3</v>
      </c>
      <c r="AB28" s="199"/>
      <c r="AC28" s="5"/>
    </row>
    <row r="29" spans="1:61" s="6" customFormat="1" ht="24.95" customHeight="1" thickBot="1" x14ac:dyDescent="0.25">
      <c r="A29" s="4"/>
      <c r="B29" s="139">
        <f t="shared" ref="B29:R29" si="2">IF(SUM(B27:B28)=0,0,IF(B28=0,1*100.0001,IF(B27=0,1*-100.0001,(B27/B28*100-100))))</f>
        <v>0</v>
      </c>
      <c r="C29" s="140">
        <f t="shared" si="2"/>
        <v>0</v>
      </c>
      <c r="D29" s="140">
        <f t="shared" si="2"/>
        <v>0</v>
      </c>
      <c r="E29" s="77">
        <f t="shared" si="2"/>
        <v>0</v>
      </c>
      <c r="F29" s="140">
        <f t="shared" si="2"/>
        <v>0</v>
      </c>
      <c r="G29" s="77">
        <f t="shared" si="2"/>
        <v>0</v>
      </c>
      <c r="H29" s="140">
        <f t="shared" si="2"/>
        <v>0</v>
      </c>
      <c r="I29" s="77">
        <f t="shared" si="2"/>
        <v>0</v>
      </c>
      <c r="J29" s="140">
        <f t="shared" si="2"/>
        <v>0</v>
      </c>
      <c r="K29" s="141">
        <f t="shared" si="2"/>
        <v>0</v>
      </c>
      <c r="L29" s="77">
        <f t="shared" si="2"/>
        <v>0</v>
      </c>
      <c r="M29" s="18">
        <f t="shared" si="2"/>
        <v>0</v>
      </c>
      <c r="N29" s="140">
        <f t="shared" si="2"/>
        <v>0</v>
      </c>
      <c r="O29" s="77">
        <f t="shared" si="2"/>
        <v>0</v>
      </c>
      <c r="P29" s="140">
        <f t="shared" si="2"/>
        <v>0</v>
      </c>
      <c r="Q29" s="141">
        <f t="shared" si="2"/>
        <v>0</v>
      </c>
      <c r="R29" s="77">
        <f t="shared" si="2"/>
        <v>0</v>
      </c>
      <c r="S29" s="328">
        <f t="shared" ref="S29:Y29" si="3">S27-S28</f>
        <v>0</v>
      </c>
      <c r="T29" s="329">
        <f t="shared" si="3"/>
        <v>0</v>
      </c>
      <c r="U29" s="328">
        <f t="shared" si="3"/>
        <v>0</v>
      </c>
      <c r="V29" s="330">
        <f t="shared" si="3"/>
        <v>0</v>
      </c>
      <c r="W29" s="330">
        <f t="shared" si="3"/>
        <v>0</v>
      </c>
      <c r="X29" s="330">
        <f t="shared" si="3"/>
        <v>0</v>
      </c>
      <c r="Y29" s="330">
        <f t="shared" si="3"/>
        <v>0</v>
      </c>
      <c r="Z29" s="329">
        <f>Z27-Z28</f>
        <v>0</v>
      </c>
      <c r="AA29" s="200" t="s">
        <v>10</v>
      </c>
      <c r="AB29" s="201"/>
      <c r="AC29" s="5"/>
    </row>
    <row r="30" spans="1:61" s="6" customFormat="1" ht="24.95" customHeight="1" x14ac:dyDescent="0.5">
      <c r="A30" s="4"/>
      <c r="B30" s="233"/>
      <c r="C30" s="233"/>
      <c r="D30" s="233"/>
      <c r="E30" s="233"/>
      <c r="F30" s="234" t="s">
        <v>1</v>
      </c>
      <c r="G30" s="234"/>
      <c r="H30" s="234"/>
      <c r="I30" s="234"/>
      <c r="J30" s="31"/>
      <c r="K30" s="31"/>
      <c r="L30" s="31"/>
      <c r="M30" s="31"/>
      <c r="N30" s="31"/>
      <c r="O30" s="31"/>
      <c r="P30" s="332" t="s">
        <v>54</v>
      </c>
      <c r="Q30" s="333"/>
      <c r="R30" s="333"/>
      <c r="S30" s="333"/>
      <c r="T30" s="333"/>
      <c r="U30" s="333"/>
      <c r="V30" s="333"/>
      <c r="W30" s="333"/>
      <c r="X30" s="333"/>
      <c r="Y30" s="333"/>
      <c r="Z30" s="333"/>
      <c r="AA30" s="333"/>
      <c r="AB30" s="333"/>
      <c r="AC30" s="5"/>
    </row>
    <row r="31" spans="1:61" s="6" customFormat="1" ht="24.95" customHeight="1" thickBot="1" x14ac:dyDescent="0.7">
      <c r="A31" s="8"/>
      <c r="B31" s="156" t="s">
        <v>8</v>
      </c>
      <c r="C31" s="156"/>
      <c r="D31" s="156"/>
      <c r="E31" s="156"/>
      <c r="F31" s="156"/>
      <c r="G31" s="157">
        <v>44607</v>
      </c>
      <c r="H31" s="157"/>
      <c r="I31" s="157"/>
      <c r="J31" s="157"/>
      <c r="K31" s="158" t="s">
        <v>6</v>
      </c>
      <c r="L31" s="158"/>
      <c r="M31" s="158"/>
      <c r="N31" s="158"/>
      <c r="O31" s="235" t="s">
        <v>9</v>
      </c>
      <c r="P31" s="235"/>
      <c r="Q31" s="235"/>
      <c r="R31" s="235"/>
      <c r="S31" s="331" t="s">
        <v>12</v>
      </c>
      <c r="T31" s="331"/>
      <c r="U31" s="331"/>
      <c r="V31" s="331"/>
      <c r="W31" s="331"/>
      <c r="X31" s="331"/>
      <c r="Y31" s="331"/>
      <c r="Z31" s="331"/>
      <c r="AA31" s="331"/>
      <c r="AB31" s="331"/>
      <c r="AC31" s="9"/>
    </row>
    <row r="32" spans="1:61" ht="18" thickTop="1" x14ac:dyDescent="0.2"/>
    <row r="39" spans="9:12" x14ac:dyDescent="0.2">
      <c r="I39" s="195"/>
      <c r="J39" s="195"/>
      <c r="K39" s="195"/>
      <c r="L39" s="195"/>
    </row>
  </sheetData>
  <sheetProtection algorithmName="SHA-512" hashValue="+KB4yFcTLGW8iRuRSEl/l7c+Tb+X1oOy34Y7DgxU8XivCAH/oNQSfp15q9oIoh90aER/jMQ4Nm2PdYasK7uDCg==" saltValue="HwC1vg6DAMNeFauv/+ORsg==" spinCount="100000" sheet="1" formatCells="0" formatColumns="0" formatRows="0" insertColumns="0" insertRows="0" insertHyperlinks="0" deleteColumns="0" deleteRows="0" sort="0" autoFilter="0" pivotTables="0"/>
  <mergeCells count="51">
    <mergeCell ref="I39:J39"/>
    <mergeCell ref="K39:L39"/>
    <mergeCell ref="B30:E30"/>
    <mergeCell ref="B31:F31"/>
    <mergeCell ref="F30:I30"/>
    <mergeCell ref="K31:N31"/>
    <mergeCell ref="G31:J31"/>
    <mergeCell ref="BD20:BI21"/>
    <mergeCell ref="AF21:AZ21"/>
    <mergeCell ref="AA27:AB27"/>
    <mergeCell ref="AA28:AB28"/>
    <mergeCell ref="AA29:AB29"/>
    <mergeCell ref="P30:AB30"/>
    <mergeCell ref="O31:R31"/>
    <mergeCell ref="S31:AB31"/>
    <mergeCell ref="BD19:BI19"/>
    <mergeCell ref="AA10:AA11"/>
    <mergeCell ref="AB10:AB11"/>
    <mergeCell ref="AF16:AY18"/>
    <mergeCell ref="BD16:BI16"/>
    <mergeCell ref="BD17:BI17"/>
    <mergeCell ref="AF19:AI19"/>
    <mergeCell ref="AJ19:AM19"/>
    <mergeCell ref="AR19:AU19"/>
    <mergeCell ref="AV19:AY19"/>
    <mergeCell ref="Y4:AB4"/>
    <mergeCell ref="B5:E5"/>
    <mergeCell ref="H5:J5"/>
    <mergeCell ref="Q5:S5"/>
    <mergeCell ref="T5:V5"/>
    <mergeCell ref="G2:W4"/>
    <mergeCell ref="K5:N5"/>
    <mergeCell ref="A1:AC1"/>
    <mergeCell ref="B2:E2"/>
    <mergeCell ref="Y2:AB2"/>
    <mergeCell ref="B3:E3"/>
    <mergeCell ref="Y3:AB3"/>
    <mergeCell ref="B10:G10"/>
    <mergeCell ref="H10:K10"/>
    <mergeCell ref="L10:R10"/>
    <mergeCell ref="S10:T10"/>
    <mergeCell ref="AF5:AF7"/>
    <mergeCell ref="Y5:AB5"/>
    <mergeCell ref="B6:E7"/>
    <mergeCell ref="Y6:AB7"/>
    <mergeCell ref="G7:W7"/>
    <mergeCell ref="B9:G9"/>
    <mergeCell ref="U10:Z10"/>
    <mergeCell ref="H9:K9"/>
    <mergeCell ref="L9:R9"/>
    <mergeCell ref="S9:T9"/>
  </mergeCells>
  <conditionalFormatting sqref="S29:Z29">
    <cfRule type="cellIs" dxfId="2" priority="3" operator="lessThan">
      <formula>0</formula>
    </cfRule>
  </conditionalFormatting>
  <conditionalFormatting sqref="B6:E7 B3:E3 Y3:AB3 Y6:AB7">
    <cfRule type="cellIs" dxfId="1" priority="2" operator="equal">
      <formula>0</formula>
    </cfRule>
  </conditionalFormatting>
  <conditionalFormatting sqref="AA12:AA26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D77"/>
  <sheetViews>
    <sheetView showGridLines="0" zoomScaleNormal="100" zoomScaleSheetLayoutView="115" workbookViewId="0">
      <selection activeCell="AF11" sqref="AF11"/>
    </sheetView>
  </sheetViews>
  <sheetFormatPr defaultColWidth="9.140625" defaultRowHeight="17.25" x14ac:dyDescent="0.4"/>
  <cols>
    <col min="1" max="1" width="1" style="40" customWidth="1"/>
    <col min="2" max="26" width="4.85546875" style="40" customWidth="1"/>
    <col min="27" max="27" width="6.7109375" style="40" customWidth="1"/>
    <col min="28" max="28" width="11.7109375" style="40" customWidth="1"/>
    <col min="29" max="29" width="3.140625" style="40" bestFit="1" customWidth="1"/>
    <col min="30" max="30" width="0.85546875" style="40" customWidth="1"/>
    <col min="31" max="16384" width="9.140625" style="40"/>
  </cols>
  <sheetData>
    <row r="1" spans="1:30" ht="4.5" customHeight="1" thickTop="1" thickBot="1" x14ac:dyDescent="0.45">
      <c r="A1" s="270"/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2"/>
    </row>
    <row r="2" spans="1:30" ht="27.6" customHeight="1" x14ac:dyDescent="0.4">
      <c r="A2" s="41"/>
      <c r="B2" s="183" t="s">
        <v>51</v>
      </c>
      <c r="C2" s="184"/>
      <c r="D2" s="184"/>
      <c r="E2" s="184"/>
      <c r="F2" s="185"/>
      <c r="G2" s="42"/>
      <c r="H2" s="273" t="s">
        <v>50</v>
      </c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44"/>
      <c r="AA2" s="256" t="s">
        <v>11</v>
      </c>
      <c r="AB2" s="257"/>
      <c r="AC2" s="258"/>
      <c r="AD2" s="45"/>
    </row>
    <row r="3" spans="1:30" ht="27.6" customHeight="1" thickBot="1" x14ac:dyDescent="0.45">
      <c r="A3" s="41"/>
      <c r="B3" s="262">
        <f>'Mojuda Month'!B3:E3</f>
        <v>0</v>
      </c>
      <c r="C3" s="263"/>
      <c r="D3" s="263"/>
      <c r="E3" s="263"/>
      <c r="F3" s="263"/>
      <c r="G3" s="46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47"/>
      <c r="AA3" s="277">
        <f>'Mojuda Month'!Y3</f>
        <v>0</v>
      </c>
      <c r="AB3" s="278"/>
      <c r="AC3" s="279"/>
      <c r="AD3" s="45"/>
    </row>
    <row r="4" spans="1:30" s="52" customFormat="1" ht="5.25" customHeight="1" thickBot="1" x14ac:dyDescent="0.65">
      <c r="A4" s="48"/>
      <c r="B4" s="50"/>
      <c r="C4" s="88"/>
      <c r="D4" s="88"/>
      <c r="E4" s="88"/>
      <c r="F4" s="88"/>
      <c r="G4" s="44"/>
      <c r="H4" s="44"/>
      <c r="I4" s="44"/>
      <c r="J4" s="44"/>
      <c r="K4" s="44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  <c r="W4" s="90"/>
      <c r="X4" s="47"/>
      <c r="Y4" s="47"/>
      <c r="Z4" s="47"/>
      <c r="AA4" s="49"/>
      <c r="AB4" s="50"/>
      <c r="AC4" s="88"/>
      <c r="AD4" s="51"/>
    </row>
    <row r="5" spans="1:30" ht="27.6" customHeight="1" x14ac:dyDescent="0.4">
      <c r="A5" s="41"/>
      <c r="B5" s="183" t="s">
        <v>53</v>
      </c>
      <c r="C5" s="184"/>
      <c r="D5" s="184"/>
      <c r="E5" s="184"/>
      <c r="F5" s="185"/>
      <c r="G5" s="42"/>
      <c r="H5" s="43"/>
      <c r="I5" s="44"/>
      <c r="J5" s="252">
        <f>'Mojuda Month'!H5</f>
        <v>0</v>
      </c>
      <c r="K5" s="252"/>
      <c r="L5" s="252"/>
      <c r="M5" s="268" t="s">
        <v>14</v>
      </c>
      <c r="N5" s="269"/>
      <c r="O5" s="269"/>
      <c r="P5" s="269"/>
      <c r="Q5" s="74"/>
      <c r="R5" s="253">
        <f>'Sabiqa Month'!H5</f>
        <v>0</v>
      </c>
      <c r="S5" s="254"/>
      <c r="T5" s="255"/>
      <c r="U5" s="268" t="s">
        <v>15</v>
      </c>
      <c r="V5" s="269"/>
      <c r="W5" s="269"/>
      <c r="X5" s="269"/>
      <c r="Y5" s="53"/>
      <c r="Z5" s="53"/>
      <c r="AA5" s="256" t="s">
        <v>22</v>
      </c>
      <c r="AB5" s="257"/>
      <c r="AC5" s="258"/>
      <c r="AD5" s="45"/>
    </row>
    <row r="6" spans="1:30" ht="4.5" customHeight="1" x14ac:dyDescent="0.4">
      <c r="A6" s="41"/>
      <c r="B6" s="275">
        <f>'Mojuda Month'!B6:E7</f>
        <v>0</v>
      </c>
      <c r="C6" s="276"/>
      <c r="D6" s="276"/>
      <c r="E6" s="276"/>
      <c r="F6" s="276"/>
      <c r="G6" s="46"/>
      <c r="H6" s="47"/>
      <c r="I6" s="44"/>
      <c r="J6" s="44"/>
      <c r="K6" s="44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2"/>
      <c r="X6" s="53"/>
      <c r="Y6" s="53"/>
      <c r="Z6" s="53"/>
      <c r="AA6" s="259">
        <f>'Mojuda Month'!Y6</f>
        <v>0</v>
      </c>
      <c r="AB6" s="260"/>
      <c r="AC6" s="261"/>
      <c r="AD6" s="45"/>
    </row>
    <row r="7" spans="1:30" ht="25.15" customHeight="1" thickBot="1" x14ac:dyDescent="0.45">
      <c r="A7" s="41"/>
      <c r="B7" s="262"/>
      <c r="C7" s="263"/>
      <c r="D7" s="263"/>
      <c r="E7" s="263"/>
      <c r="F7" s="263"/>
      <c r="G7" s="46"/>
      <c r="H7" s="47"/>
      <c r="I7" s="280" t="s">
        <v>16</v>
      </c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2"/>
      <c r="Y7" s="53"/>
      <c r="Z7" s="53"/>
      <c r="AA7" s="262"/>
      <c r="AB7" s="263"/>
      <c r="AC7" s="264"/>
      <c r="AD7" s="45"/>
    </row>
    <row r="8" spans="1:30" ht="3.75" customHeight="1" thickBot="1" x14ac:dyDescent="0.45">
      <c r="A8" s="41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54"/>
    </row>
    <row r="9" spans="1:30" ht="19.5" customHeight="1" x14ac:dyDescent="0.4">
      <c r="A9" s="41"/>
      <c r="B9" s="344">
        <v>3</v>
      </c>
      <c r="C9" s="345"/>
      <c r="D9" s="345"/>
      <c r="E9" s="345"/>
      <c r="F9" s="345"/>
      <c r="G9" s="346"/>
      <c r="H9" s="341">
        <v>2</v>
      </c>
      <c r="I9" s="342"/>
      <c r="J9" s="342"/>
      <c r="K9" s="343"/>
      <c r="L9" s="347">
        <v>1</v>
      </c>
      <c r="M9" s="345"/>
      <c r="N9" s="345"/>
      <c r="O9" s="345"/>
      <c r="P9" s="345"/>
      <c r="Q9" s="345"/>
      <c r="R9" s="346"/>
      <c r="S9" s="145"/>
      <c r="T9" s="146"/>
      <c r="U9" s="100"/>
      <c r="V9" s="101"/>
      <c r="W9" s="101"/>
      <c r="X9" s="101"/>
      <c r="Y9" s="101"/>
      <c r="Z9" s="101"/>
      <c r="AA9" s="246" t="s">
        <v>17</v>
      </c>
      <c r="AB9" s="249" t="s">
        <v>19</v>
      </c>
      <c r="AC9" s="265" t="s">
        <v>18</v>
      </c>
      <c r="AD9" s="45"/>
    </row>
    <row r="10" spans="1:30" ht="25.5" customHeight="1" x14ac:dyDescent="0.4">
      <c r="A10" s="41"/>
      <c r="B10" s="147" t="s">
        <v>23</v>
      </c>
      <c r="C10" s="148"/>
      <c r="D10" s="148"/>
      <c r="E10" s="148"/>
      <c r="F10" s="148"/>
      <c r="G10" s="149"/>
      <c r="H10" s="150" t="s">
        <v>24</v>
      </c>
      <c r="I10" s="151"/>
      <c r="J10" s="151"/>
      <c r="K10" s="152"/>
      <c r="L10" s="153" t="s">
        <v>25</v>
      </c>
      <c r="M10" s="148"/>
      <c r="N10" s="148"/>
      <c r="O10" s="148"/>
      <c r="P10" s="148"/>
      <c r="Q10" s="148"/>
      <c r="R10" s="148"/>
      <c r="S10" s="154" t="s">
        <v>26</v>
      </c>
      <c r="T10" s="155"/>
      <c r="U10" s="142" t="s">
        <v>55</v>
      </c>
      <c r="V10" s="143"/>
      <c r="W10" s="143"/>
      <c r="X10" s="143"/>
      <c r="Y10" s="143"/>
      <c r="Z10" s="144"/>
      <c r="AA10" s="247"/>
      <c r="AB10" s="250"/>
      <c r="AC10" s="266"/>
      <c r="AD10" s="45"/>
    </row>
    <row r="11" spans="1:30" ht="159" customHeight="1" thickBot="1" x14ac:dyDescent="0.45">
      <c r="A11" s="41"/>
      <c r="B11" s="102" t="s">
        <v>27</v>
      </c>
      <c r="C11" s="103" t="s">
        <v>56</v>
      </c>
      <c r="D11" s="103" t="s">
        <v>28</v>
      </c>
      <c r="E11" s="104" t="s">
        <v>29</v>
      </c>
      <c r="F11" s="103" t="s">
        <v>30</v>
      </c>
      <c r="G11" s="105" t="s">
        <v>31</v>
      </c>
      <c r="H11" s="103" t="s">
        <v>32</v>
      </c>
      <c r="I11" s="105" t="s">
        <v>33</v>
      </c>
      <c r="J11" s="103" t="s">
        <v>34</v>
      </c>
      <c r="K11" s="106" t="s">
        <v>35</v>
      </c>
      <c r="L11" s="106" t="s">
        <v>36</v>
      </c>
      <c r="M11" s="107" t="s">
        <v>37</v>
      </c>
      <c r="N11" s="108" t="s">
        <v>38</v>
      </c>
      <c r="O11" s="109" t="s">
        <v>57</v>
      </c>
      <c r="P11" s="108" t="s">
        <v>39</v>
      </c>
      <c r="Q11" s="348" t="s">
        <v>40</v>
      </c>
      <c r="R11" s="110" t="s">
        <v>41</v>
      </c>
      <c r="S11" s="111" t="s">
        <v>42</v>
      </c>
      <c r="T11" s="112" t="s">
        <v>43</v>
      </c>
      <c r="U11" s="111" t="s">
        <v>44</v>
      </c>
      <c r="V11" s="113" t="s">
        <v>45</v>
      </c>
      <c r="W11" s="114" t="s">
        <v>46</v>
      </c>
      <c r="X11" s="115" t="s">
        <v>47</v>
      </c>
      <c r="Y11" s="116" t="s">
        <v>58</v>
      </c>
      <c r="Z11" s="117" t="s">
        <v>48</v>
      </c>
      <c r="AA11" s="248"/>
      <c r="AB11" s="251"/>
      <c r="AC11" s="267"/>
      <c r="AD11" s="45"/>
    </row>
    <row r="12" spans="1:30" s="55" customFormat="1" ht="4.1500000000000004" customHeight="1" thickBot="1" x14ac:dyDescent="0.45">
      <c r="A12" s="6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7"/>
      <c r="N12" s="56"/>
      <c r="O12" s="56"/>
      <c r="P12" s="56"/>
      <c r="Q12" s="56"/>
      <c r="R12" s="56"/>
      <c r="S12" s="56"/>
      <c r="T12" s="56"/>
      <c r="U12" s="56"/>
      <c r="V12" s="56"/>
      <c r="W12" s="58"/>
      <c r="X12" s="58"/>
      <c r="Y12" s="58"/>
      <c r="Z12" s="59"/>
      <c r="AA12" s="59"/>
      <c r="AB12" s="60"/>
      <c r="AC12" s="61"/>
      <c r="AD12" s="62"/>
    </row>
    <row r="13" spans="1:30" ht="23.45" customHeight="1" x14ac:dyDescent="0.4">
      <c r="A13" s="41"/>
      <c r="B13" s="283">
        <f>'Sabiqa Month'!B12</f>
        <v>0</v>
      </c>
      <c r="C13" s="284">
        <f>'Sabiqa Month'!C12</f>
        <v>0</v>
      </c>
      <c r="D13" s="285">
        <f>'Sabiqa Month'!D12</f>
        <v>0</v>
      </c>
      <c r="E13" s="284">
        <f>'Sabiqa Month'!E12</f>
        <v>0</v>
      </c>
      <c r="F13" s="286">
        <f>'Sabiqa Month'!F12</f>
        <v>0</v>
      </c>
      <c r="G13" s="285">
        <f>'Sabiqa Month'!G12</f>
        <v>0</v>
      </c>
      <c r="H13" s="284">
        <f>'Sabiqa Month'!H12</f>
        <v>0</v>
      </c>
      <c r="I13" s="285">
        <f>'Sabiqa Month'!I12</f>
        <v>0</v>
      </c>
      <c r="J13" s="284">
        <f>'Sabiqa Month'!J12</f>
        <v>0</v>
      </c>
      <c r="K13" s="286">
        <f>'Sabiqa Month'!K12</f>
        <v>0</v>
      </c>
      <c r="L13" s="285">
        <f>'Sabiqa Month'!L12</f>
        <v>0</v>
      </c>
      <c r="M13" s="284">
        <f>'Sabiqa Month'!M12</f>
        <v>0</v>
      </c>
      <c r="N13" s="285">
        <f>'Sabiqa Month'!N12</f>
        <v>0</v>
      </c>
      <c r="O13" s="284">
        <f>'Sabiqa Month'!O12</f>
        <v>0</v>
      </c>
      <c r="P13" s="285">
        <f>'Sabiqa Month'!P12</f>
        <v>0</v>
      </c>
      <c r="Q13" s="284">
        <f>'Sabiqa Month'!Q12</f>
        <v>0</v>
      </c>
      <c r="R13" s="285">
        <f>'Sabiqa Month'!R12</f>
        <v>0</v>
      </c>
      <c r="S13" s="287">
        <f>'Sabiqa Month'!S12</f>
        <v>0</v>
      </c>
      <c r="T13" s="288">
        <f>'Sabiqa Month'!T12</f>
        <v>0</v>
      </c>
      <c r="U13" s="287">
        <f>'Sabiqa Month'!U12</f>
        <v>0</v>
      </c>
      <c r="V13" s="289">
        <f>'Sabiqa Month'!V12</f>
        <v>0</v>
      </c>
      <c r="W13" s="289">
        <f>'Sabiqa Month'!W12</f>
        <v>0</v>
      </c>
      <c r="X13" s="289">
        <f>'Sabiqa Month'!X12</f>
        <v>0</v>
      </c>
      <c r="Y13" s="289">
        <f>'Sabiqa Month'!Y12</f>
        <v>0</v>
      </c>
      <c r="Z13" s="290">
        <f>'Sabiqa Month'!Z12</f>
        <v>0</v>
      </c>
      <c r="AA13" s="94">
        <f>R5</f>
        <v>0</v>
      </c>
      <c r="AB13" s="236">
        <f>'Mojuda Month'!AA12</f>
        <v>0</v>
      </c>
      <c r="AC13" s="239">
        <v>1</v>
      </c>
      <c r="AD13" s="45"/>
    </row>
    <row r="14" spans="1:30" ht="23.45" customHeight="1" x14ac:dyDescent="0.4">
      <c r="A14" s="41"/>
      <c r="B14" s="291">
        <f>'Mojuda Month'!B12</f>
        <v>0</v>
      </c>
      <c r="C14" s="292">
        <f>'Mojuda Month'!C12</f>
        <v>0</v>
      </c>
      <c r="D14" s="293">
        <f>'Mojuda Month'!D12</f>
        <v>0</v>
      </c>
      <c r="E14" s="292">
        <f>'Mojuda Month'!E12</f>
        <v>0</v>
      </c>
      <c r="F14" s="294">
        <f>'Mojuda Month'!F12</f>
        <v>0</v>
      </c>
      <c r="G14" s="293">
        <f>'Mojuda Month'!G12</f>
        <v>0</v>
      </c>
      <c r="H14" s="292">
        <f>'Mojuda Month'!H12</f>
        <v>0</v>
      </c>
      <c r="I14" s="293">
        <f>'Mojuda Month'!I12</f>
        <v>0</v>
      </c>
      <c r="J14" s="292">
        <f>'Mojuda Month'!J12</f>
        <v>0</v>
      </c>
      <c r="K14" s="294">
        <f>'Mojuda Month'!K12</f>
        <v>0</v>
      </c>
      <c r="L14" s="293">
        <f>'Mojuda Month'!L12</f>
        <v>0</v>
      </c>
      <c r="M14" s="292">
        <f>'Mojuda Month'!M12</f>
        <v>0</v>
      </c>
      <c r="N14" s="293">
        <f>'Mojuda Month'!N12</f>
        <v>0</v>
      </c>
      <c r="O14" s="292">
        <f>'Mojuda Month'!O12</f>
        <v>0</v>
      </c>
      <c r="P14" s="293">
        <f>'Mojuda Month'!P12</f>
        <v>0</v>
      </c>
      <c r="Q14" s="292">
        <f>'Mojuda Month'!Q12</f>
        <v>0</v>
      </c>
      <c r="R14" s="293">
        <f>'Mojuda Month'!R12</f>
        <v>0</v>
      </c>
      <c r="S14" s="295">
        <f>'Mojuda Month'!S12</f>
        <v>0</v>
      </c>
      <c r="T14" s="296">
        <f>'Mojuda Month'!T12</f>
        <v>0</v>
      </c>
      <c r="U14" s="295">
        <f>'Mojuda Month'!U12</f>
        <v>0</v>
      </c>
      <c r="V14" s="297">
        <f>'Mojuda Month'!V12</f>
        <v>0</v>
      </c>
      <c r="W14" s="297">
        <f>'Mojuda Month'!W12</f>
        <v>0</v>
      </c>
      <c r="X14" s="297">
        <f>'Mojuda Month'!X12</f>
        <v>0</v>
      </c>
      <c r="Y14" s="297">
        <f>'Mojuda Month'!Y12</f>
        <v>0</v>
      </c>
      <c r="Z14" s="298">
        <f>'Mojuda Month'!Z12</f>
        <v>0</v>
      </c>
      <c r="AA14" s="95">
        <f>J5</f>
        <v>0</v>
      </c>
      <c r="AB14" s="237"/>
      <c r="AC14" s="240">
        <f>AC13+1</f>
        <v>2</v>
      </c>
      <c r="AD14" s="45"/>
    </row>
    <row r="15" spans="1:30" ht="23.45" customHeight="1" thickBot="1" x14ac:dyDescent="0.45">
      <c r="A15" s="41"/>
      <c r="B15" s="299">
        <f t="shared" ref="B15:Y15" si="0">IF(SUM(B13:B14)=0,0,IF(B13=0,1*100.0001,IF(B14=0,1*-100.0001,(B14/B13*100-100))))</f>
        <v>0</v>
      </c>
      <c r="C15" s="300">
        <f t="shared" si="0"/>
        <v>0</v>
      </c>
      <c r="D15" s="301">
        <f t="shared" si="0"/>
        <v>0</v>
      </c>
      <c r="E15" s="300">
        <f t="shared" si="0"/>
        <v>0</v>
      </c>
      <c r="F15" s="302">
        <f t="shared" si="0"/>
        <v>0</v>
      </c>
      <c r="G15" s="301">
        <f t="shared" si="0"/>
        <v>0</v>
      </c>
      <c r="H15" s="300">
        <f t="shared" si="0"/>
        <v>0</v>
      </c>
      <c r="I15" s="301">
        <f t="shared" si="0"/>
        <v>0</v>
      </c>
      <c r="J15" s="300">
        <f t="shared" si="0"/>
        <v>0</v>
      </c>
      <c r="K15" s="302">
        <f t="shared" si="0"/>
        <v>0</v>
      </c>
      <c r="L15" s="301">
        <f t="shared" si="0"/>
        <v>0</v>
      </c>
      <c r="M15" s="300">
        <f t="shared" si="0"/>
        <v>0</v>
      </c>
      <c r="N15" s="301">
        <f t="shared" si="0"/>
        <v>0</v>
      </c>
      <c r="O15" s="300">
        <f t="shared" si="0"/>
        <v>0</v>
      </c>
      <c r="P15" s="301">
        <f t="shared" si="0"/>
        <v>0</v>
      </c>
      <c r="Q15" s="300">
        <f t="shared" si="0"/>
        <v>0</v>
      </c>
      <c r="R15" s="301">
        <f t="shared" si="0"/>
        <v>0</v>
      </c>
      <c r="S15" s="317">
        <f t="shared" ref="S15:Z15" si="1">S14-S13</f>
        <v>0</v>
      </c>
      <c r="T15" s="319">
        <f t="shared" si="1"/>
        <v>0</v>
      </c>
      <c r="U15" s="318">
        <f t="shared" si="1"/>
        <v>0</v>
      </c>
      <c r="V15" s="316">
        <f t="shared" si="1"/>
        <v>0</v>
      </c>
      <c r="W15" s="316">
        <f t="shared" si="1"/>
        <v>0</v>
      </c>
      <c r="X15" s="316">
        <f t="shared" si="1"/>
        <v>0</v>
      </c>
      <c r="Y15" s="316">
        <f t="shared" si="1"/>
        <v>0</v>
      </c>
      <c r="Z15" s="319">
        <f t="shared" si="1"/>
        <v>0</v>
      </c>
      <c r="AA15" s="96" t="s">
        <v>20</v>
      </c>
      <c r="AB15" s="238"/>
      <c r="AC15" s="241">
        <f t="shared" ref="AC15:AC19" si="2">AC14+1</f>
        <v>3</v>
      </c>
      <c r="AD15" s="45"/>
    </row>
    <row r="16" spans="1:30" s="55" customFormat="1" ht="4.1500000000000004" customHeight="1" thickBot="1" x14ac:dyDescent="0.45">
      <c r="A16" s="66"/>
      <c r="B16" s="303"/>
      <c r="C16" s="304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63"/>
      <c r="AB16" s="64"/>
      <c r="AC16" s="65"/>
      <c r="AD16" s="62"/>
    </row>
    <row r="17" spans="1:30" ht="23.45" customHeight="1" x14ac:dyDescent="0.4">
      <c r="A17" s="41"/>
      <c r="B17" s="283">
        <f>'Sabiqa Month'!B13</f>
        <v>0</v>
      </c>
      <c r="C17" s="284">
        <f>'Sabiqa Month'!C13</f>
        <v>0</v>
      </c>
      <c r="D17" s="285">
        <f>'Sabiqa Month'!D13</f>
        <v>0</v>
      </c>
      <c r="E17" s="284">
        <f>'Sabiqa Month'!E13</f>
        <v>0</v>
      </c>
      <c r="F17" s="286">
        <f>'Sabiqa Month'!F13</f>
        <v>0</v>
      </c>
      <c r="G17" s="285">
        <f>'Sabiqa Month'!G13</f>
        <v>0</v>
      </c>
      <c r="H17" s="284">
        <f>'Sabiqa Month'!H13</f>
        <v>0</v>
      </c>
      <c r="I17" s="285">
        <f>'Sabiqa Month'!I13</f>
        <v>0</v>
      </c>
      <c r="J17" s="284">
        <f>'Sabiqa Month'!J13</f>
        <v>0</v>
      </c>
      <c r="K17" s="286">
        <f>'Sabiqa Month'!K13</f>
        <v>0</v>
      </c>
      <c r="L17" s="285">
        <f>'Sabiqa Month'!L13</f>
        <v>0</v>
      </c>
      <c r="M17" s="284">
        <f>'Sabiqa Month'!M13</f>
        <v>0</v>
      </c>
      <c r="N17" s="285">
        <f>'Sabiqa Month'!N13</f>
        <v>0</v>
      </c>
      <c r="O17" s="284">
        <f>'Sabiqa Month'!O13</f>
        <v>0</v>
      </c>
      <c r="P17" s="285">
        <f>'Sabiqa Month'!P13</f>
        <v>0</v>
      </c>
      <c r="Q17" s="284">
        <f>'Sabiqa Month'!Q13</f>
        <v>0</v>
      </c>
      <c r="R17" s="285">
        <f>'Sabiqa Month'!R13</f>
        <v>0</v>
      </c>
      <c r="S17" s="287">
        <f>'Sabiqa Month'!S13</f>
        <v>0</v>
      </c>
      <c r="T17" s="288">
        <f>'Sabiqa Month'!T13</f>
        <v>0</v>
      </c>
      <c r="U17" s="287">
        <f>'Sabiqa Month'!U13</f>
        <v>0</v>
      </c>
      <c r="V17" s="289">
        <f>'Sabiqa Month'!V13</f>
        <v>0</v>
      </c>
      <c r="W17" s="289">
        <f>'Sabiqa Month'!W13</f>
        <v>0</v>
      </c>
      <c r="X17" s="289">
        <f>'Sabiqa Month'!X13</f>
        <v>0</v>
      </c>
      <c r="Y17" s="289">
        <f>'Sabiqa Month'!Y13</f>
        <v>0</v>
      </c>
      <c r="Z17" s="290">
        <f>'Sabiqa Month'!Z13</f>
        <v>0</v>
      </c>
      <c r="AA17" s="94">
        <f>AA13</f>
        <v>0</v>
      </c>
      <c r="AB17" s="236">
        <f>'Mojuda Month'!AA13</f>
        <v>0</v>
      </c>
      <c r="AC17" s="239">
        <v>2</v>
      </c>
      <c r="AD17" s="45"/>
    </row>
    <row r="18" spans="1:30" ht="23.45" customHeight="1" x14ac:dyDescent="0.4">
      <c r="A18" s="41"/>
      <c r="B18" s="291">
        <f>'Mojuda Month'!B13</f>
        <v>0</v>
      </c>
      <c r="C18" s="292">
        <f>'Mojuda Month'!C13</f>
        <v>0</v>
      </c>
      <c r="D18" s="293">
        <f>'Mojuda Month'!D13</f>
        <v>0</v>
      </c>
      <c r="E18" s="292">
        <f>'Mojuda Month'!E13</f>
        <v>0</v>
      </c>
      <c r="F18" s="294">
        <f>'Mojuda Month'!F13</f>
        <v>0</v>
      </c>
      <c r="G18" s="293">
        <f>'Mojuda Month'!G13</f>
        <v>0</v>
      </c>
      <c r="H18" s="292">
        <f>'Mojuda Month'!H13</f>
        <v>0</v>
      </c>
      <c r="I18" s="293">
        <f>'Mojuda Month'!I13</f>
        <v>0</v>
      </c>
      <c r="J18" s="292">
        <f>'Mojuda Month'!J13</f>
        <v>0</v>
      </c>
      <c r="K18" s="294">
        <f>'Mojuda Month'!K13</f>
        <v>0</v>
      </c>
      <c r="L18" s="293">
        <f>'Mojuda Month'!L13</f>
        <v>0</v>
      </c>
      <c r="M18" s="292">
        <f>'Mojuda Month'!M13</f>
        <v>0</v>
      </c>
      <c r="N18" s="293">
        <f>'Mojuda Month'!N13</f>
        <v>0</v>
      </c>
      <c r="O18" s="292">
        <f>'Mojuda Month'!O13</f>
        <v>0</v>
      </c>
      <c r="P18" s="293">
        <f>'Mojuda Month'!P13</f>
        <v>0</v>
      </c>
      <c r="Q18" s="292">
        <f>'Mojuda Month'!Q13</f>
        <v>0</v>
      </c>
      <c r="R18" s="293">
        <f>'Mojuda Month'!R13</f>
        <v>0</v>
      </c>
      <c r="S18" s="295">
        <f>'Mojuda Month'!S13</f>
        <v>0</v>
      </c>
      <c r="T18" s="296">
        <f>'Mojuda Month'!T13</f>
        <v>0</v>
      </c>
      <c r="U18" s="295">
        <f>'Mojuda Month'!U13</f>
        <v>0</v>
      </c>
      <c r="V18" s="297">
        <f>'Mojuda Month'!V13</f>
        <v>0</v>
      </c>
      <c r="W18" s="297">
        <f>'Mojuda Month'!W13</f>
        <v>0</v>
      </c>
      <c r="X18" s="297">
        <f>'Mojuda Month'!X13</f>
        <v>0</v>
      </c>
      <c r="Y18" s="297">
        <f>'Mojuda Month'!Y13</f>
        <v>0</v>
      </c>
      <c r="Z18" s="298">
        <f>'Mojuda Month'!Z13</f>
        <v>0</v>
      </c>
      <c r="AA18" s="95">
        <f>AA14</f>
        <v>0</v>
      </c>
      <c r="AB18" s="237"/>
      <c r="AC18" s="240">
        <f t="shared" si="2"/>
        <v>3</v>
      </c>
      <c r="AD18" s="45"/>
    </row>
    <row r="19" spans="1:30" ht="23.45" customHeight="1" thickBot="1" x14ac:dyDescent="0.45">
      <c r="A19" s="41"/>
      <c r="B19" s="299">
        <f t="shared" ref="B19:Y19" si="3">IF(SUM(B17:B18)=0,0,IF(B17=0,1*100.0001,IF(B18=0,1*-100.0001,(B18/B17*100-100))))</f>
        <v>0</v>
      </c>
      <c r="C19" s="300">
        <f t="shared" si="3"/>
        <v>0</v>
      </c>
      <c r="D19" s="301">
        <f t="shared" si="3"/>
        <v>0</v>
      </c>
      <c r="E19" s="300">
        <f t="shared" si="3"/>
        <v>0</v>
      </c>
      <c r="F19" s="302">
        <f t="shared" si="3"/>
        <v>0</v>
      </c>
      <c r="G19" s="301">
        <f t="shared" si="3"/>
        <v>0</v>
      </c>
      <c r="H19" s="300">
        <f t="shared" si="3"/>
        <v>0</v>
      </c>
      <c r="I19" s="301">
        <f t="shared" si="3"/>
        <v>0</v>
      </c>
      <c r="J19" s="300">
        <f t="shared" si="3"/>
        <v>0</v>
      </c>
      <c r="K19" s="302">
        <f t="shared" si="3"/>
        <v>0</v>
      </c>
      <c r="L19" s="301">
        <f t="shared" si="3"/>
        <v>0</v>
      </c>
      <c r="M19" s="300">
        <f t="shared" si="3"/>
        <v>0</v>
      </c>
      <c r="N19" s="301">
        <f t="shared" si="3"/>
        <v>0</v>
      </c>
      <c r="O19" s="300">
        <f t="shared" si="3"/>
        <v>0</v>
      </c>
      <c r="P19" s="301">
        <f t="shared" si="3"/>
        <v>0</v>
      </c>
      <c r="Q19" s="300">
        <f t="shared" si="3"/>
        <v>0</v>
      </c>
      <c r="R19" s="301">
        <f t="shared" si="3"/>
        <v>0</v>
      </c>
      <c r="S19" s="317">
        <f t="shared" ref="S19:Z19" si="4">S18-S17</f>
        <v>0</v>
      </c>
      <c r="T19" s="319">
        <f t="shared" si="4"/>
        <v>0</v>
      </c>
      <c r="U19" s="318">
        <f t="shared" si="4"/>
        <v>0</v>
      </c>
      <c r="V19" s="316">
        <f t="shared" si="4"/>
        <v>0</v>
      </c>
      <c r="W19" s="316">
        <f t="shared" si="4"/>
        <v>0</v>
      </c>
      <c r="X19" s="316">
        <f t="shared" si="4"/>
        <v>0</v>
      </c>
      <c r="Y19" s="316">
        <f t="shared" si="4"/>
        <v>0</v>
      </c>
      <c r="Z19" s="319">
        <f t="shared" si="4"/>
        <v>0</v>
      </c>
      <c r="AA19" s="96" t="str">
        <f>AA15</f>
        <v>ترقی/تنزلی</v>
      </c>
      <c r="AB19" s="238"/>
      <c r="AC19" s="241">
        <f t="shared" si="2"/>
        <v>4</v>
      </c>
      <c r="AD19" s="45"/>
    </row>
    <row r="20" spans="1:30" s="55" customFormat="1" ht="4.1500000000000004" customHeight="1" thickBot="1" x14ac:dyDescent="0.45">
      <c r="A20" s="66"/>
      <c r="B20" s="303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63"/>
      <c r="AB20" s="64"/>
      <c r="AC20" s="65"/>
      <c r="AD20" s="62"/>
    </row>
    <row r="21" spans="1:30" ht="23.45" customHeight="1" x14ac:dyDescent="0.4">
      <c r="A21" s="41"/>
      <c r="B21" s="283">
        <f>'Sabiqa Month'!B14</f>
        <v>0</v>
      </c>
      <c r="C21" s="284">
        <f>'Sabiqa Month'!C14</f>
        <v>0</v>
      </c>
      <c r="D21" s="285">
        <f>'Sabiqa Month'!D14</f>
        <v>0</v>
      </c>
      <c r="E21" s="284">
        <f>'Sabiqa Month'!E14</f>
        <v>0</v>
      </c>
      <c r="F21" s="286">
        <f>'Sabiqa Month'!F14</f>
        <v>0</v>
      </c>
      <c r="G21" s="285">
        <f>'Sabiqa Month'!G14</f>
        <v>0</v>
      </c>
      <c r="H21" s="284">
        <f>'Sabiqa Month'!H14</f>
        <v>0</v>
      </c>
      <c r="I21" s="285">
        <f>'Sabiqa Month'!I14</f>
        <v>0</v>
      </c>
      <c r="J21" s="284">
        <f>'Sabiqa Month'!J14</f>
        <v>0</v>
      </c>
      <c r="K21" s="286">
        <f>'Sabiqa Month'!K14</f>
        <v>0</v>
      </c>
      <c r="L21" s="285">
        <f>'Sabiqa Month'!L14</f>
        <v>0</v>
      </c>
      <c r="M21" s="284">
        <f>'Sabiqa Month'!M14</f>
        <v>0</v>
      </c>
      <c r="N21" s="285">
        <f>'Sabiqa Month'!N14</f>
        <v>0</v>
      </c>
      <c r="O21" s="284">
        <f>'Sabiqa Month'!O14</f>
        <v>0</v>
      </c>
      <c r="P21" s="285">
        <f>'Sabiqa Month'!P14</f>
        <v>0</v>
      </c>
      <c r="Q21" s="284">
        <f>'Sabiqa Month'!Q14</f>
        <v>0</v>
      </c>
      <c r="R21" s="285">
        <f>'Sabiqa Month'!R14</f>
        <v>0</v>
      </c>
      <c r="S21" s="287">
        <f>'Sabiqa Month'!S14</f>
        <v>0</v>
      </c>
      <c r="T21" s="288">
        <f>'Sabiqa Month'!T14</f>
        <v>0</v>
      </c>
      <c r="U21" s="287">
        <f>'Sabiqa Month'!U14</f>
        <v>0</v>
      </c>
      <c r="V21" s="289">
        <f>'Sabiqa Month'!V14</f>
        <v>0</v>
      </c>
      <c r="W21" s="289">
        <f>'Sabiqa Month'!W14</f>
        <v>0</v>
      </c>
      <c r="X21" s="289">
        <f>'Sabiqa Month'!X14</f>
        <v>0</v>
      </c>
      <c r="Y21" s="289">
        <f>'Sabiqa Month'!Y14</f>
        <v>0</v>
      </c>
      <c r="Z21" s="290">
        <f>'Sabiqa Month'!Z14</f>
        <v>0</v>
      </c>
      <c r="AA21" s="94">
        <f t="shared" ref="AA21:AA23" si="5">AA17</f>
        <v>0</v>
      </c>
      <c r="AB21" s="236">
        <f>'Mojuda Month'!AA14</f>
        <v>0</v>
      </c>
      <c r="AC21" s="239">
        <v>3</v>
      </c>
      <c r="AD21" s="45"/>
    </row>
    <row r="22" spans="1:30" ht="23.45" customHeight="1" x14ac:dyDescent="0.4">
      <c r="A22" s="41"/>
      <c r="B22" s="291">
        <f>'Mojuda Month'!B14</f>
        <v>0</v>
      </c>
      <c r="C22" s="292">
        <f>'Mojuda Month'!C14</f>
        <v>0</v>
      </c>
      <c r="D22" s="293">
        <f>'Mojuda Month'!D14</f>
        <v>0</v>
      </c>
      <c r="E22" s="292">
        <f>'Mojuda Month'!E14</f>
        <v>0</v>
      </c>
      <c r="F22" s="294">
        <f>'Mojuda Month'!F14</f>
        <v>0</v>
      </c>
      <c r="G22" s="293">
        <f>'Mojuda Month'!G14</f>
        <v>0</v>
      </c>
      <c r="H22" s="292">
        <f>'Mojuda Month'!H14</f>
        <v>0</v>
      </c>
      <c r="I22" s="293">
        <f>'Mojuda Month'!I14</f>
        <v>0</v>
      </c>
      <c r="J22" s="292">
        <f>'Mojuda Month'!J14</f>
        <v>0</v>
      </c>
      <c r="K22" s="294">
        <f>'Mojuda Month'!K14</f>
        <v>0</v>
      </c>
      <c r="L22" s="293">
        <f>'Mojuda Month'!L14</f>
        <v>0</v>
      </c>
      <c r="M22" s="292">
        <f>'Mojuda Month'!M14</f>
        <v>0</v>
      </c>
      <c r="N22" s="293">
        <f>'Mojuda Month'!N14</f>
        <v>0</v>
      </c>
      <c r="O22" s="292">
        <f>'Mojuda Month'!O14</f>
        <v>0</v>
      </c>
      <c r="P22" s="293">
        <f>'Mojuda Month'!P14</f>
        <v>0</v>
      </c>
      <c r="Q22" s="292">
        <f>'Mojuda Month'!Q14</f>
        <v>0</v>
      </c>
      <c r="R22" s="293">
        <f>'Mojuda Month'!R14</f>
        <v>0</v>
      </c>
      <c r="S22" s="295">
        <f>'Mojuda Month'!S14</f>
        <v>0</v>
      </c>
      <c r="T22" s="296">
        <f>'Mojuda Month'!T14</f>
        <v>0</v>
      </c>
      <c r="U22" s="295">
        <f>'Mojuda Month'!U14</f>
        <v>0</v>
      </c>
      <c r="V22" s="297">
        <f>'Mojuda Month'!V14</f>
        <v>0</v>
      </c>
      <c r="W22" s="297">
        <f>'Mojuda Month'!W14</f>
        <v>0</v>
      </c>
      <c r="X22" s="297">
        <f>'Mojuda Month'!X14</f>
        <v>0</v>
      </c>
      <c r="Y22" s="297">
        <f>'Mojuda Month'!Y14</f>
        <v>0</v>
      </c>
      <c r="Z22" s="298">
        <f>'Mojuda Month'!Z14</f>
        <v>0</v>
      </c>
      <c r="AA22" s="95">
        <f t="shared" si="5"/>
        <v>0</v>
      </c>
      <c r="AB22" s="237"/>
      <c r="AC22" s="240"/>
      <c r="AD22" s="45"/>
    </row>
    <row r="23" spans="1:30" ht="23.45" customHeight="1" thickBot="1" x14ac:dyDescent="0.45">
      <c r="A23" s="41"/>
      <c r="B23" s="299">
        <f t="shared" ref="B23:Y23" si="6">IF(SUM(B21:B22)=0,0,IF(B21=0,1*100.0001,IF(B22=0,1*-100.0001,(B22/B21*100-100))))</f>
        <v>0</v>
      </c>
      <c r="C23" s="300">
        <f t="shared" si="6"/>
        <v>0</v>
      </c>
      <c r="D23" s="301">
        <f t="shared" si="6"/>
        <v>0</v>
      </c>
      <c r="E23" s="300">
        <f t="shared" si="6"/>
        <v>0</v>
      </c>
      <c r="F23" s="302">
        <f t="shared" si="6"/>
        <v>0</v>
      </c>
      <c r="G23" s="301">
        <f t="shared" si="6"/>
        <v>0</v>
      </c>
      <c r="H23" s="300">
        <f t="shared" si="6"/>
        <v>0</v>
      </c>
      <c r="I23" s="301">
        <f t="shared" si="6"/>
        <v>0</v>
      </c>
      <c r="J23" s="300">
        <f t="shared" si="6"/>
        <v>0</v>
      </c>
      <c r="K23" s="302">
        <f t="shared" si="6"/>
        <v>0</v>
      </c>
      <c r="L23" s="301">
        <f t="shared" si="6"/>
        <v>0</v>
      </c>
      <c r="M23" s="300">
        <f t="shared" si="6"/>
        <v>0</v>
      </c>
      <c r="N23" s="301">
        <f t="shared" si="6"/>
        <v>0</v>
      </c>
      <c r="O23" s="300">
        <f t="shared" si="6"/>
        <v>0</v>
      </c>
      <c r="P23" s="301">
        <f t="shared" si="6"/>
        <v>0</v>
      </c>
      <c r="Q23" s="300">
        <f t="shared" si="6"/>
        <v>0</v>
      </c>
      <c r="R23" s="301">
        <f t="shared" si="6"/>
        <v>0</v>
      </c>
      <c r="S23" s="317">
        <f t="shared" ref="S23:Z23" si="7">S22-S21</f>
        <v>0</v>
      </c>
      <c r="T23" s="319">
        <f t="shared" si="7"/>
        <v>0</v>
      </c>
      <c r="U23" s="318">
        <f t="shared" si="7"/>
        <v>0</v>
      </c>
      <c r="V23" s="316">
        <f t="shared" si="7"/>
        <v>0</v>
      </c>
      <c r="W23" s="316">
        <f t="shared" si="7"/>
        <v>0</v>
      </c>
      <c r="X23" s="316">
        <f t="shared" si="7"/>
        <v>0</v>
      </c>
      <c r="Y23" s="316">
        <f t="shared" si="7"/>
        <v>0</v>
      </c>
      <c r="Z23" s="319">
        <f t="shared" si="7"/>
        <v>0</v>
      </c>
      <c r="AA23" s="96" t="str">
        <f t="shared" si="5"/>
        <v>ترقی/تنزلی</v>
      </c>
      <c r="AB23" s="238"/>
      <c r="AC23" s="241"/>
      <c r="AD23" s="45"/>
    </row>
    <row r="24" spans="1:30" s="55" customFormat="1" ht="4.1500000000000004" customHeight="1" thickBot="1" x14ac:dyDescent="0.45">
      <c r="A24" s="66"/>
      <c r="B24" s="303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63"/>
      <c r="AB24" s="64"/>
      <c r="AC24" s="65"/>
      <c r="AD24" s="62"/>
    </row>
    <row r="25" spans="1:30" ht="23.45" customHeight="1" x14ac:dyDescent="0.4">
      <c r="A25" s="41"/>
      <c r="B25" s="283">
        <f>'Sabiqa Month'!B15</f>
        <v>0</v>
      </c>
      <c r="C25" s="284">
        <f>'Sabiqa Month'!C15</f>
        <v>0</v>
      </c>
      <c r="D25" s="285">
        <f>'Sabiqa Month'!D15</f>
        <v>0</v>
      </c>
      <c r="E25" s="284">
        <f>'Sabiqa Month'!E15</f>
        <v>0</v>
      </c>
      <c r="F25" s="286">
        <f>'Sabiqa Month'!F15</f>
        <v>0</v>
      </c>
      <c r="G25" s="285">
        <f>'Sabiqa Month'!G15</f>
        <v>0</v>
      </c>
      <c r="H25" s="284">
        <f>'Sabiqa Month'!H15</f>
        <v>0</v>
      </c>
      <c r="I25" s="285">
        <f>'Sabiqa Month'!I15</f>
        <v>0</v>
      </c>
      <c r="J25" s="284">
        <f>'Sabiqa Month'!J15</f>
        <v>0</v>
      </c>
      <c r="K25" s="286">
        <f>'Sabiqa Month'!K15</f>
        <v>0</v>
      </c>
      <c r="L25" s="285">
        <f>'Sabiqa Month'!L15</f>
        <v>0</v>
      </c>
      <c r="M25" s="284">
        <f>'Sabiqa Month'!M15</f>
        <v>0</v>
      </c>
      <c r="N25" s="285">
        <f>'Sabiqa Month'!N15</f>
        <v>0</v>
      </c>
      <c r="O25" s="284">
        <f>'Sabiqa Month'!O15</f>
        <v>0</v>
      </c>
      <c r="P25" s="285">
        <f>'Sabiqa Month'!P15</f>
        <v>0</v>
      </c>
      <c r="Q25" s="284">
        <f>'Sabiqa Month'!Q15</f>
        <v>0</v>
      </c>
      <c r="R25" s="285">
        <f>'Sabiqa Month'!R15</f>
        <v>0</v>
      </c>
      <c r="S25" s="287">
        <f>'Sabiqa Month'!S15</f>
        <v>0</v>
      </c>
      <c r="T25" s="288">
        <f>'Sabiqa Month'!T15</f>
        <v>0</v>
      </c>
      <c r="U25" s="287">
        <f>'Sabiqa Month'!U15</f>
        <v>0</v>
      </c>
      <c r="V25" s="289">
        <f>'Sabiqa Month'!V15</f>
        <v>0</v>
      </c>
      <c r="W25" s="289">
        <f>'Sabiqa Month'!W15</f>
        <v>0</v>
      </c>
      <c r="X25" s="289">
        <f>'Sabiqa Month'!X15</f>
        <v>0</v>
      </c>
      <c r="Y25" s="289">
        <f>'Sabiqa Month'!Y15</f>
        <v>0</v>
      </c>
      <c r="Z25" s="290">
        <f>'Sabiqa Month'!Z15</f>
        <v>0</v>
      </c>
      <c r="AA25" s="94">
        <f t="shared" ref="AA25:AA27" si="8">AA21</f>
        <v>0</v>
      </c>
      <c r="AB25" s="236">
        <f>'Mojuda Month'!AA15</f>
        <v>0</v>
      </c>
      <c r="AC25" s="239">
        <v>4</v>
      </c>
      <c r="AD25" s="45"/>
    </row>
    <row r="26" spans="1:30" ht="23.45" customHeight="1" x14ac:dyDescent="0.4">
      <c r="A26" s="41"/>
      <c r="B26" s="291">
        <f>'Mojuda Month'!B15</f>
        <v>0</v>
      </c>
      <c r="C26" s="292">
        <f>'Mojuda Month'!C15</f>
        <v>0</v>
      </c>
      <c r="D26" s="293">
        <f>'Mojuda Month'!D15</f>
        <v>0</v>
      </c>
      <c r="E26" s="292">
        <f>'Mojuda Month'!E15</f>
        <v>0</v>
      </c>
      <c r="F26" s="294">
        <f>'Mojuda Month'!F15</f>
        <v>0</v>
      </c>
      <c r="G26" s="293">
        <f>'Mojuda Month'!G15</f>
        <v>0</v>
      </c>
      <c r="H26" s="292">
        <f>'Mojuda Month'!H15</f>
        <v>0</v>
      </c>
      <c r="I26" s="293">
        <f>'Mojuda Month'!I15</f>
        <v>0</v>
      </c>
      <c r="J26" s="292">
        <f>'Mojuda Month'!J15</f>
        <v>0</v>
      </c>
      <c r="K26" s="294">
        <f>'Mojuda Month'!K15</f>
        <v>0</v>
      </c>
      <c r="L26" s="293">
        <f>'Mojuda Month'!L15</f>
        <v>0</v>
      </c>
      <c r="M26" s="292">
        <f>'Mojuda Month'!M15</f>
        <v>0</v>
      </c>
      <c r="N26" s="293">
        <f>'Mojuda Month'!N15</f>
        <v>0</v>
      </c>
      <c r="O26" s="292">
        <f>'Mojuda Month'!O15</f>
        <v>0</v>
      </c>
      <c r="P26" s="293">
        <f>'Mojuda Month'!P15</f>
        <v>0</v>
      </c>
      <c r="Q26" s="292">
        <f>'Mojuda Month'!Q15</f>
        <v>0</v>
      </c>
      <c r="R26" s="293">
        <f>'Mojuda Month'!R15</f>
        <v>0</v>
      </c>
      <c r="S26" s="295">
        <f>'Mojuda Month'!S15</f>
        <v>0</v>
      </c>
      <c r="T26" s="296">
        <f>'Mojuda Month'!T15</f>
        <v>0</v>
      </c>
      <c r="U26" s="295">
        <f>'Mojuda Month'!U15</f>
        <v>0</v>
      </c>
      <c r="V26" s="297">
        <f>'Mojuda Month'!V15</f>
        <v>0</v>
      </c>
      <c r="W26" s="297">
        <f>'Mojuda Month'!W15</f>
        <v>0</v>
      </c>
      <c r="X26" s="297">
        <f>'Mojuda Month'!X15</f>
        <v>0</v>
      </c>
      <c r="Y26" s="297">
        <f>'Mojuda Month'!Y15</f>
        <v>0</v>
      </c>
      <c r="Z26" s="298">
        <f>'Mojuda Month'!Z15</f>
        <v>0</v>
      </c>
      <c r="AA26" s="95">
        <f t="shared" si="8"/>
        <v>0</v>
      </c>
      <c r="AB26" s="237"/>
      <c r="AC26" s="240"/>
      <c r="AD26" s="45"/>
    </row>
    <row r="27" spans="1:30" ht="23.45" customHeight="1" thickBot="1" x14ac:dyDescent="0.45">
      <c r="A27" s="41"/>
      <c r="B27" s="299">
        <f t="shared" ref="B27:Y27" si="9">IF(SUM(B25:B26)=0,0,IF(B25=0,1*100.0001,IF(B26=0,1*-100.0001,(B26/B25*100-100))))</f>
        <v>0</v>
      </c>
      <c r="C27" s="300">
        <f t="shared" si="9"/>
        <v>0</v>
      </c>
      <c r="D27" s="301">
        <f t="shared" si="9"/>
        <v>0</v>
      </c>
      <c r="E27" s="300">
        <f t="shared" si="9"/>
        <v>0</v>
      </c>
      <c r="F27" s="302">
        <f t="shared" si="9"/>
        <v>0</v>
      </c>
      <c r="G27" s="301">
        <f t="shared" si="9"/>
        <v>0</v>
      </c>
      <c r="H27" s="300">
        <f t="shared" si="9"/>
        <v>0</v>
      </c>
      <c r="I27" s="301">
        <f t="shared" si="9"/>
        <v>0</v>
      </c>
      <c r="J27" s="300">
        <f t="shared" si="9"/>
        <v>0</v>
      </c>
      <c r="K27" s="302">
        <f t="shared" si="9"/>
        <v>0</v>
      </c>
      <c r="L27" s="301">
        <f t="shared" si="9"/>
        <v>0</v>
      </c>
      <c r="M27" s="300">
        <f t="shared" si="9"/>
        <v>0</v>
      </c>
      <c r="N27" s="301">
        <f t="shared" si="9"/>
        <v>0</v>
      </c>
      <c r="O27" s="300">
        <f t="shared" si="9"/>
        <v>0</v>
      </c>
      <c r="P27" s="301">
        <f t="shared" si="9"/>
        <v>0</v>
      </c>
      <c r="Q27" s="300">
        <f t="shared" si="9"/>
        <v>0</v>
      </c>
      <c r="R27" s="301">
        <f t="shared" si="9"/>
        <v>0</v>
      </c>
      <c r="S27" s="317">
        <f t="shared" ref="S27:Z27" si="10">S26-S25</f>
        <v>0</v>
      </c>
      <c r="T27" s="319">
        <f t="shared" si="10"/>
        <v>0</v>
      </c>
      <c r="U27" s="318">
        <f t="shared" si="10"/>
        <v>0</v>
      </c>
      <c r="V27" s="316">
        <f t="shared" si="10"/>
        <v>0</v>
      </c>
      <c r="W27" s="316">
        <f t="shared" si="10"/>
        <v>0</v>
      </c>
      <c r="X27" s="316">
        <f t="shared" si="10"/>
        <v>0</v>
      </c>
      <c r="Y27" s="316">
        <f t="shared" si="10"/>
        <v>0</v>
      </c>
      <c r="Z27" s="319">
        <f t="shared" si="10"/>
        <v>0</v>
      </c>
      <c r="AA27" s="96" t="str">
        <f t="shared" si="8"/>
        <v>ترقی/تنزلی</v>
      </c>
      <c r="AB27" s="238"/>
      <c r="AC27" s="241"/>
      <c r="AD27" s="45"/>
    </row>
    <row r="28" spans="1:30" s="55" customFormat="1" ht="4.1500000000000004" customHeight="1" thickBot="1" x14ac:dyDescent="0.45">
      <c r="A28" s="66"/>
      <c r="B28" s="303"/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63"/>
      <c r="AB28" s="64"/>
      <c r="AC28" s="65"/>
      <c r="AD28" s="62"/>
    </row>
    <row r="29" spans="1:30" ht="23.45" customHeight="1" x14ac:dyDescent="0.4">
      <c r="A29" s="41"/>
      <c r="B29" s="283">
        <f>'Sabiqa Month'!B16</f>
        <v>0</v>
      </c>
      <c r="C29" s="284">
        <f>'Sabiqa Month'!C16</f>
        <v>0</v>
      </c>
      <c r="D29" s="285">
        <f>'Sabiqa Month'!D16</f>
        <v>0</v>
      </c>
      <c r="E29" s="284">
        <f>'Sabiqa Month'!E16</f>
        <v>0</v>
      </c>
      <c r="F29" s="286">
        <f>'Sabiqa Month'!F16</f>
        <v>0</v>
      </c>
      <c r="G29" s="285">
        <f>'Sabiqa Month'!G16</f>
        <v>0</v>
      </c>
      <c r="H29" s="284">
        <f>'Sabiqa Month'!H16</f>
        <v>0</v>
      </c>
      <c r="I29" s="285">
        <f>'Sabiqa Month'!I16</f>
        <v>0</v>
      </c>
      <c r="J29" s="284">
        <f>'Sabiqa Month'!J16</f>
        <v>0</v>
      </c>
      <c r="K29" s="286">
        <f>'Sabiqa Month'!K16</f>
        <v>0</v>
      </c>
      <c r="L29" s="285">
        <f>'Sabiqa Month'!L16</f>
        <v>0</v>
      </c>
      <c r="M29" s="284">
        <f>'Sabiqa Month'!M16</f>
        <v>0</v>
      </c>
      <c r="N29" s="285">
        <f>'Sabiqa Month'!N16</f>
        <v>0</v>
      </c>
      <c r="O29" s="284">
        <f>'Sabiqa Month'!O16</f>
        <v>0</v>
      </c>
      <c r="P29" s="285">
        <f>'Sabiqa Month'!P16</f>
        <v>0</v>
      </c>
      <c r="Q29" s="284">
        <f>'Sabiqa Month'!Q16</f>
        <v>0</v>
      </c>
      <c r="R29" s="285">
        <f>'Sabiqa Month'!R16</f>
        <v>0</v>
      </c>
      <c r="S29" s="287">
        <f>'Sabiqa Month'!S16</f>
        <v>0</v>
      </c>
      <c r="T29" s="288">
        <f>'Sabiqa Month'!T16</f>
        <v>0</v>
      </c>
      <c r="U29" s="287">
        <f>'Sabiqa Month'!U16</f>
        <v>0</v>
      </c>
      <c r="V29" s="289">
        <f>'Sabiqa Month'!V16</f>
        <v>0</v>
      </c>
      <c r="W29" s="289">
        <f>'Sabiqa Month'!W16</f>
        <v>0</v>
      </c>
      <c r="X29" s="289">
        <f>'Sabiqa Month'!X16</f>
        <v>0</v>
      </c>
      <c r="Y29" s="289">
        <f>'Sabiqa Month'!Y16</f>
        <v>0</v>
      </c>
      <c r="Z29" s="290">
        <f>'Sabiqa Month'!Z16</f>
        <v>0</v>
      </c>
      <c r="AA29" s="94">
        <f t="shared" ref="AA29:AA31" si="11">AA25</f>
        <v>0</v>
      </c>
      <c r="AB29" s="236">
        <f>'Mojuda Month'!AA16</f>
        <v>0</v>
      </c>
      <c r="AC29" s="239">
        <v>5</v>
      </c>
      <c r="AD29" s="45"/>
    </row>
    <row r="30" spans="1:30" ht="23.45" customHeight="1" x14ac:dyDescent="0.4">
      <c r="A30" s="41"/>
      <c r="B30" s="291">
        <f>'Mojuda Month'!B16</f>
        <v>0</v>
      </c>
      <c r="C30" s="292">
        <f>'Mojuda Month'!C16</f>
        <v>0</v>
      </c>
      <c r="D30" s="293">
        <f>'Mojuda Month'!D16</f>
        <v>0</v>
      </c>
      <c r="E30" s="292">
        <f>'Mojuda Month'!E16</f>
        <v>0</v>
      </c>
      <c r="F30" s="294">
        <f>'Mojuda Month'!F16</f>
        <v>0</v>
      </c>
      <c r="G30" s="293">
        <f>'Mojuda Month'!G16</f>
        <v>0</v>
      </c>
      <c r="H30" s="292">
        <f>'Mojuda Month'!H16</f>
        <v>0</v>
      </c>
      <c r="I30" s="293">
        <f>'Mojuda Month'!I16</f>
        <v>0</v>
      </c>
      <c r="J30" s="292">
        <f>'Mojuda Month'!J16</f>
        <v>0</v>
      </c>
      <c r="K30" s="294">
        <f>'Mojuda Month'!K16</f>
        <v>0</v>
      </c>
      <c r="L30" s="293">
        <f>'Mojuda Month'!L16</f>
        <v>0</v>
      </c>
      <c r="M30" s="292">
        <f>'Mojuda Month'!M16</f>
        <v>0</v>
      </c>
      <c r="N30" s="293">
        <f>'Mojuda Month'!N16</f>
        <v>0</v>
      </c>
      <c r="O30" s="292">
        <f>'Mojuda Month'!O16</f>
        <v>0</v>
      </c>
      <c r="P30" s="293">
        <f>'Mojuda Month'!P16</f>
        <v>0</v>
      </c>
      <c r="Q30" s="292">
        <f>'Mojuda Month'!Q16</f>
        <v>0</v>
      </c>
      <c r="R30" s="293">
        <f>'Mojuda Month'!R16</f>
        <v>0</v>
      </c>
      <c r="S30" s="295">
        <f>'Mojuda Month'!S16</f>
        <v>0</v>
      </c>
      <c r="T30" s="296">
        <f>'Mojuda Month'!T16</f>
        <v>0</v>
      </c>
      <c r="U30" s="295">
        <f>'Mojuda Month'!U16</f>
        <v>0</v>
      </c>
      <c r="V30" s="297">
        <f>'Mojuda Month'!V16</f>
        <v>0</v>
      </c>
      <c r="W30" s="297">
        <f>'Mojuda Month'!W16</f>
        <v>0</v>
      </c>
      <c r="X30" s="297">
        <f>'Mojuda Month'!X16</f>
        <v>0</v>
      </c>
      <c r="Y30" s="297">
        <f>'Mojuda Month'!Y16</f>
        <v>0</v>
      </c>
      <c r="Z30" s="298">
        <f>'Mojuda Month'!Z16</f>
        <v>0</v>
      </c>
      <c r="AA30" s="95">
        <f t="shared" si="11"/>
        <v>0</v>
      </c>
      <c r="AB30" s="237"/>
      <c r="AC30" s="240"/>
      <c r="AD30" s="45"/>
    </row>
    <row r="31" spans="1:30" ht="23.45" customHeight="1" thickBot="1" x14ac:dyDescent="0.45">
      <c r="A31" s="41"/>
      <c r="B31" s="299">
        <f t="shared" ref="B31:Y31" si="12">IF(SUM(B29:B30)=0,0,IF(B29=0,1*100.0001,IF(B30=0,1*-100.0001,(B30/B29*100-100))))</f>
        <v>0</v>
      </c>
      <c r="C31" s="300">
        <f t="shared" si="12"/>
        <v>0</v>
      </c>
      <c r="D31" s="301">
        <f t="shared" si="12"/>
        <v>0</v>
      </c>
      <c r="E31" s="300">
        <f t="shared" si="12"/>
        <v>0</v>
      </c>
      <c r="F31" s="302">
        <f t="shared" si="12"/>
        <v>0</v>
      </c>
      <c r="G31" s="301">
        <f t="shared" si="12"/>
        <v>0</v>
      </c>
      <c r="H31" s="300">
        <f t="shared" si="12"/>
        <v>0</v>
      </c>
      <c r="I31" s="301">
        <f t="shared" si="12"/>
        <v>0</v>
      </c>
      <c r="J31" s="300">
        <f t="shared" si="12"/>
        <v>0</v>
      </c>
      <c r="K31" s="302">
        <f t="shared" si="12"/>
        <v>0</v>
      </c>
      <c r="L31" s="301">
        <f t="shared" si="12"/>
        <v>0</v>
      </c>
      <c r="M31" s="300">
        <f t="shared" si="12"/>
        <v>0</v>
      </c>
      <c r="N31" s="301">
        <f t="shared" si="12"/>
        <v>0</v>
      </c>
      <c r="O31" s="300">
        <f t="shared" si="12"/>
        <v>0</v>
      </c>
      <c r="P31" s="301">
        <f t="shared" si="12"/>
        <v>0</v>
      </c>
      <c r="Q31" s="300">
        <f t="shared" si="12"/>
        <v>0</v>
      </c>
      <c r="R31" s="301">
        <f t="shared" si="12"/>
        <v>0</v>
      </c>
      <c r="S31" s="317">
        <f t="shared" ref="S31:Z31" si="13">S30-S29</f>
        <v>0</v>
      </c>
      <c r="T31" s="319">
        <f t="shared" si="13"/>
        <v>0</v>
      </c>
      <c r="U31" s="318">
        <f t="shared" si="13"/>
        <v>0</v>
      </c>
      <c r="V31" s="316">
        <f t="shared" si="13"/>
        <v>0</v>
      </c>
      <c r="W31" s="316">
        <f t="shared" si="13"/>
        <v>0</v>
      </c>
      <c r="X31" s="316">
        <f t="shared" si="13"/>
        <v>0</v>
      </c>
      <c r="Y31" s="316">
        <f t="shared" si="13"/>
        <v>0</v>
      </c>
      <c r="Z31" s="319">
        <f t="shared" si="13"/>
        <v>0</v>
      </c>
      <c r="AA31" s="96" t="str">
        <f t="shared" si="11"/>
        <v>ترقی/تنزلی</v>
      </c>
      <c r="AB31" s="238"/>
      <c r="AC31" s="241"/>
      <c r="AD31" s="45"/>
    </row>
    <row r="32" spans="1:30" s="55" customFormat="1" ht="4.1500000000000004" customHeight="1" thickBot="1" x14ac:dyDescent="0.45">
      <c r="A32" s="66"/>
      <c r="B32" s="303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63"/>
      <c r="AB32" s="64"/>
      <c r="AC32" s="65"/>
      <c r="AD32" s="62"/>
    </row>
    <row r="33" spans="1:30" ht="23.45" customHeight="1" x14ac:dyDescent="0.4">
      <c r="A33" s="41"/>
      <c r="B33" s="283">
        <f>'Sabiqa Month'!B17</f>
        <v>0</v>
      </c>
      <c r="C33" s="284">
        <f>'Sabiqa Month'!C17</f>
        <v>0</v>
      </c>
      <c r="D33" s="285">
        <f>'Sabiqa Month'!D17</f>
        <v>0</v>
      </c>
      <c r="E33" s="284">
        <f>'Sabiqa Month'!E17</f>
        <v>0</v>
      </c>
      <c r="F33" s="286">
        <f>'Sabiqa Month'!F17</f>
        <v>0</v>
      </c>
      <c r="G33" s="285">
        <f>'Sabiqa Month'!G17</f>
        <v>0</v>
      </c>
      <c r="H33" s="284">
        <f>'Sabiqa Month'!H17</f>
        <v>0</v>
      </c>
      <c r="I33" s="285">
        <f>'Sabiqa Month'!I17</f>
        <v>0</v>
      </c>
      <c r="J33" s="284">
        <f>'Sabiqa Month'!J17</f>
        <v>0</v>
      </c>
      <c r="K33" s="286">
        <f>'Sabiqa Month'!K17</f>
        <v>0</v>
      </c>
      <c r="L33" s="285">
        <f>'Sabiqa Month'!L17</f>
        <v>0</v>
      </c>
      <c r="M33" s="284">
        <f>'Sabiqa Month'!M17</f>
        <v>0</v>
      </c>
      <c r="N33" s="285">
        <f>'Sabiqa Month'!N17</f>
        <v>0</v>
      </c>
      <c r="O33" s="284">
        <f>'Sabiqa Month'!O17</f>
        <v>0</v>
      </c>
      <c r="P33" s="285">
        <f>'Sabiqa Month'!P17</f>
        <v>0</v>
      </c>
      <c r="Q33" s="284">
        <f>'Sabiqa Month'!Q17</f>
        <v>0</v>
      </c>
      <c r="R33" s="285">
        <f>'Sabiqa Month'!R17</f>
        <v>0</v>
      </c>
      <c r="S33" s="287">
        <f>'Sabiqa Month'!S17</f>
        <v>0</v>
      </c>
      <c r="T33" s="288">
        <f>'Sabiqa Month'!T17</f>
        <v>0</v>
      </c>
      <c r="U33" s="287">
        <f>'Sabiqa Month'!U17</f>
        <v>0</v>
      </c>
      <c r="V33" s="289">
        <f>'Sabiqa Month'!V17</f>
        <v>0</v>
      </c>
      <c r="W33" s="289">
        <f>'Sabiqa Month'!W17</f>
        <v>0</v>
      </c>
      <c r="X33" s="289">
        <f>'Sabiqa Month'!X17</f>
        <v>0</v>
      </c>
      <c r="Y33" s="289">
        <f>'Sabiqa Month'!Y17</f>
        <v>0</v>
      </c>
      <c r="Z33" s="290">
        <f>'Sabiqa Month'!Z17</f>
        <v>0</v>
      </c>
      <c r="AA33" s="94">
        <f t="shared" ref="AA33:AA35" si="14">AA29</f>
        <v>0</v>
      </c>
      <c r="AB33" s="236">
        <f>'Mojuda Month'!AA17</f>
        <v>0</v>
      </c>
      <c r="AC33" s="239">
        <v>6</v>
      </c>
      <c r="AD33" s="45"/>
    </row>
    <row r="34" spans="1:30" ht="23.45" customHeight="1" x14ac:dyDescent="0.4">
      <c r="A34" s="41"/>
      <c r="B34" s="291">
        <f>'Mojuda Month'!B17</f>
        <v>0</v>
      </c>
      <c r="C34" s="292">
        <f>'Mojuda Month'!C17</f>
        <v>0</v>
      </c>
      <c r="D34" s="293">
        <f>'Mojuda Month'!D17</f>
        <v>0</v>
      </c>
      <c r="E34" s="292">
        <f>'Mojuda Month'!E17</f>
        <v>0</v>
      </c>
      <c r="F34" s="294">
        <f>'Mojuda Month'!F17</f>
        <v>0</v>
      </c>
      <c r="G34" s="293">
        <f>'Mojuda Month'!G17</f>
        <v>0</v>
      </c>
      <c r="H34" s="292">
        <f>'Mojuda Month'!H17</f>
        <v>0</v>
      </c>
      <c r="I34" s="293">
        <f>'Mojuda Month'!I17</f>
        <v>0</v>
      </c>
      <c r="J34" s="292">
        <f>'Mojuda Month'!J17</f>
        <v>0</v>
      </c>
      <c r="K34" s="294">
        <f>'Mojuda Month'!K17</f>
        <v>0</v>
      </c>
      <c r="L34" s="293">
        <f>'Mojuda Month'!L17</f>
        <v>0</v>
      </c>
      <c r="M34" s="292">
        <f>'Mojuda Month'!M17</f>
        <v>0</v>
      </c>
      <c r="N34" s="293">
        <f>'Mojuda Month'!N17</f>
        <v>0</v>
      </c>
      <c r="O34" s="292">
        <f>'Mojuda Month'!O17</f>
        <v>0</v>
      </c>
      <c r="P34" s="293">
        <f>'Mojuda Month'!P17</f>
        <v>0</v>
      </c>
      <c r="Q34" s="292">
        <f>'Mojuda Month'!Q17</f>
        <v>0</v>
      </c>
      <c r="R34" s="293">
        <f>'Mojuda Month'!R17</f>
        <v>0</v>
      </c>
      <c r="S34" s="295">
        <f>'Mojuda Month'!S17</f>
        <v>0</v>
      </c>
      <c r="T34" s="296">
        <f>'Mojuda Month'!T17</f>
        <v>0</v>
      </c>
      <c r="U34" s="295">
        <f>'Mojuda Month'!U17</f>
        <v>0</v>
      </c>
      <c r="V34" s="297">
        <f>'Mojuda Month'!V17</f>
        <v>0</v>
      </c>
      <c r="W34" s="297">
        <f>'Mojuda Month'!W17</f>
        <v>0</v>
      </c>
      <c r="X34" s="297">
        <f>'Mojuda Month'!X17</f>
        <v>0</v>
      </c>
      <c r="Y34" s="297">
        <f>'Mojuda Month'!Y17</f>
        <v>0</v>
      </c>
      <c r="Z34" s="298">
        <f>'Mojuda Month'!Z17</f>
        <v>0</v>
      </c>
      <c r="AA34" s="95">
        <f t="shared" si="14"/>
        <v>0</v>
      </c>
      <c r="AB34" s="237"/>
      <c r="AC34" s="240"/>
      <c r="AD34" s="45"/>
    </row>
    <row r="35" spans="1:30" ht="23.45" customHeight="1" thickBot="1" x14ac:dyDescent="0.45">
      <c r="A35" s="41"/>
      <c r="B35" s="299">
        <f t="shared" ref="B35:Y35" si="15">IF(SUM(B33:B34)=0,0,IF(B33=0,1*100.0001,IF(B34=0,1*-100.0001,(B34/B33*100-100))))</f>
        <v>0</v>
      </c>
      <c r="C35" s="300">
        <f t="shared" si="15"/>
        <v>0</v>
      </c>
      <c r="D35" s="301">
        <f t="shared" si="15"/>
        <v>0</v>
      </c>
      <c r="E35" s="300">
        <f t="shared" si="15"/>
        <v>0</v>
      </c>
      <c r="F35" s="302">
        <f t="shared" si="15"/>
        <v>0</v>
      </c>
      <c r="G35" s="301">
        <f t="shared" si="15"/>
        <v>0</v>
      </c>
      <c r="H35" s="300">
        <f t="shared" si="15"/>
        <v>0</v>
      </c>
      <c r="I35" s="301">
        <f t="shared" si="15"/>
        <v>0</v>
      </c>
      <c r="J35" s="300">
        <f t="shared" si="15"/>
        <v>0</v>
      </c>
      <c r="K35" s="302">
        <f t="shared" si="15"/>
        <v>0</v>
      </c>
      <c r="L35" s="301">
        <f t="shared" si="15"/>
        <v>0</v>
      </c>
      <c r="M35" s="300">
        <f t="shared" si="15"/>
        <v>0</v>
      </c>
      <c r="N35" s="301">
        <f t="shared" si="15"/>
        <v>0</v>
      </c>
      <c r="O35" s="300">
        <f t="shared" si="15"/>
        <v>0</v>
      </c>
      <c r="P35" s="301">
        <f t="shared" si="15"/>
        <v>0</v>
      </c>
      <c r="Q35" s="300">
        <f t="shared" si="15"/>
        <v>0</v>
      </c>
      <c r="R35" s="301">
        <f t="shared" si="15"/>
        <v>0</v>
      </c>
      <c r="S35" s="317">
        <f t="shared" ref="S35:Z35" si="16">S34-S33</f>
        <v>0</v>
      </c>
      <c r="T35" s="319">
        <f t="shared" si="16"/>
        <v>0</v>
      </c>
      <c r="U35" s="318">
        <f t="shared" si="16"/>
        <v>0</v>
      </c>
      <c r="V35" s="316">
        <f t="shared" si="16"/>
        <v>0</v>
      </c>
      <c r="W35" s="316">
        <f t="shared" si="16"/>
        <v>0</v>
      </c>
      <c r="X35" s="316">
        <f t="shared" si="16"/>
        <v>0</v>
      </c>
      <c r="Y35" s="316">
        <f t="shared" si="16"/>
        <v>0</v>
      </c>
      <c r="Z35" s="319">
        <f t="shared" si="16"/>
        <v>0</v>
      </c>
      <c r="AA35" s="96" t="str">
        <f t="shared" si="14"/>
        <v>ترقی/تنزلی</v>
      </c>
      <c r="AB35" s="238"/>
      <c r="AC35" s="241"/>
      <c r="AD35" s="45"/>
    </row>
    <row r="36" spans="1:30" s="55" customFormat="1" ht="4.1500000000000004" customHeight="1" thickBot="1" x14ac:dyDescent="0.45">
      <c r="A36" s="66"/>
      <c r="B36" s="303"/>
      <c r="C36" s="304"/>
      <c r="D36" s="304"/>
      <c r="E36" s="304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63"/>
      <c r="AB36" s="64"/>
      <c r="AC36" s="65"/>
      <c r="AD36" s="62"/>
    </row>
    <row r="37" spans="1:30" ht="23.45" customHeight="1" x14ac:dyDescent="0.4">
      <c r="A37" s="41"/>
      <c r="B37" s="283">
        <f>'Sabiqa Month'!B18</f>
        <v>0</v>
      </c>
      <c r="C37" s="284">
        <f>'Sabiqa Month'!C18</f>
        <v>0</v>
      </c>
      <c r="D37" s="285">
        <f>'Sabiqa Month'!D18</f>
        <v>0</v>
      </c>
      <c r="E37" s="284">
        <f>'Sabiqa Month'!E18</f>
        <v>0</v>
      </c>
      <c r="F37" s="286">
        <f>'Sabiqa Month'!F18</f>
        <v>0</v>
      </c>
      <c r="G37" s="285">
        <f>'Sabiqa Month'!G18</f>
        <v>0</v>
      </c>
      <c r="H37" s="284">
        <f>'Sabiqa Month'!H18</f>
        <v>0</v>
      </c>
      <c r="I37" s="285">
        <f>'Sabiqa Month'!I18</f>
        <v>0</v>
      </c>
      <c r="J37" s="284">
        <f>'Sabiqa Month'!J18</f>
        <v>0</v>
      </c>
      <c r="K37" s="286">
        <f>'Sabiqa Month'!K18</f>
        <v>0</v>
      </c>
      <c r="L37" s="285">
        <f>'Sabiqa Month'!L18</f>
        <v>0</v>
      </c>
      <c r="M37" s="284">
        <f>'Sabiqa Month'!M18</f>
        <v>0</v>
      </c>
      <c r="N37" s="285">
        <f>'Sabiqa Month'!N18</f>
        <v>0</v>
      </c>
      <c r="O37" s="284">
        <f>'Sabiqa Month'!O18</f>
        <v>0</v>
      </c>
      <c r="P37" s="285">
        <f>'Sabiqa Month'!P18</f>
        <v>0</v>
      </c>
      <c r="Q37" s="284">
        <f>'Sabiqa Month'!Q18</f>
        <v>0</v>
      </c>
      <c r="R37" s="285">
        <f>'Sabiqa Month'!R18</f>
        <v>0</v>
      </c>
      <c r="S37" s="287">
        <f>'Sabiqa Month'!S18</f>
        <v>0</v>
      </c>
      <c r="T37" s="288">
        <f>'Sabiqa Month'!T18</f>
        <v>0</v>
      </c>
      <c r="U37" s="287">
        <f>'Sabiqa Month'!U18</f>
        <v>0</v>
      </c>
      <c r="V37" s="289">
        <f>'Sabiqa Month'!V18</f>
        <v>0</v>
      </c>
      <c r="W37" s="289">
        <f>'Sabiqa Month'!W18</f>
        <v>0</v>
      </c>
      <c r="X37" s="289">
        <f>'Sabiqa Month'!X18</f>
        <v>0</v>
      </c>
      <c r="Y37" s="289">
        <f>'Sabiqa Month'!Y18</f>
        <v>0</v>
      </c>
      <c r="Z37" s="290">
        <f>'Sabiqa Month'!Z18</f>
        <v>0</v>
      </c>
      <c r="AA37" s="94">
        <f t="shared" ref="AA37:AA39" si="17">AA33</f>
        <v>0</v>
      </c>
      <c r="AB37" s="236">
        <f>'Mojuda Month'!AA18</f>
        <v>0</v>
      </c>
      <c r="AC37" s="239">
        <v>7</v>
      </c>
      <c r="AD37" s="45"/>
    </row>
    <row r="38" spans="1:30" ht="23.45" customHeight="1" x14ac:dyDescent="0.4">
      <c r="A38" s="41"/>
      <c r="B38" s="291">
        <f>'Mojuda Month'!B18</f>
        <v>0</v>
      </c>
      <c r="C38" s="292">
        <f>'Mojuda Month'!C18</f>
        <v>0</v>
      </c>
      <c r="D38" s="293">
        <f>'Mojuda Month'!D18</f>
        <v>0</v>
      </c>
      <c r="E38" s="292">
        <f>'Mojuda Month'!E18</f>
        <v>0</v>
      </c>
      <c r="F38" s="294">
        <f>'Mojuda Month'!F18</f>
        <v>0</v>
      </c>
      <c r="G38" s="293">
        <f>'Mojuda Month'!G18</f>
        <v>0</v>
      </c>
      <c r="H38" s="292">
        <f>'Mojuda Month'!H18</f>
        <v>0</v>
      </c>
      <c r="I38" s="293">
        <f>'Mojuda Month'!I18</f>
        <v>0</v>
      </c>
      <c r="J38" s="292">
        <f>'Mojuda Month'!J18</f>
        <v>0</v>
      </c>
      <c r="K38" s="294">
        <f>'Mojuda Month'!K18</f>
        <v>0</v>
      </c>
      <c r="L38" s="293">
        <f>'Mojuda Month'!L18</f>
        <v>0</v>
      </c>
      <c r="M38" s="292">
        <f>'Mojuda Month'!M18</f>
        <v>0</v>
      </c>
      <c r="N38" s="293">
        <f>'Mojuda Month'!N18</f>
        <v>0</v>
      </c>
      <c r="O38" s="292">
        <f>'Mojuda Month'!O18</f>
        <v>0</v>
      </c>
      <c r="P38" s="293">
        <f>'Mojuda Month'!P18</f>
        <v>0</v>
      </c>
      <c r="Q38" s="292">
        <f>'Mojuda Month'!Q18</f>
        <v>0</v>
      </c>
      <c r="R38" s="293">
        <f>'Mojuda Month'!R18</f>
        <v>0</v>
      </c>
      <c r="S38" s="295">
        <f>'Mojuda Month'!S18</f>
        <v>0</v>
      </c>
      <c r="T38" s="296">
        <f>'Mojuda Month'!T18</f>
        <v>0</v>
      </c>
      <c r="U38" s="295">
        <f>'Mojuda Month'!U18</f>
        <v>0</v>
      </c>
      <c r="V38" s="297">
        <f>'Mojuda Month'!V18</f>
        <v>0</v>
      </c>
      <c r="W38" s="297">
        <f>'Mojuda Month'!W18</f>
        <v>0</v>
      </c>
      <c r="X38" s="297">
        <f>'Mojuda Month'!X18</f>
        <v>0</v>
      </c>
      <c r="Y38" s="297">
        <f>'Mojuda Month'!Y18</f>
        <v>0</v>
      </c>
      <c r="Z38" s="298">
        <f>'Mojuda Month'!Z18</f>
        <v>0</v>
      </c>
      <c r="AA38" s="95">
        <f t="shared" si="17"/>
        <v>0</v>
      </c>
      <c r="AB38" s="237"/>
      <c r="AC38" s="240"/>
      <c r="AD38" s="45"/>
    </row>
    <row r="39" spans="1:30" ht="23.45" customHeight="1" thickBot="1" x14ac:dyDescent="0.45">
      <c r="A39" s="41"/>
      <c r="B39" s="299">
        <f t="shared" ref="B39:Y39" si="18">IF(SUM(B37:B38)=0,0,IF(B37=0,1*100.0001,IF(B38=0,1*-100.0001,(B38/B37*100-100))))</f>
        <v>0</v>
      </c>
      <c r="C39" s="300">
        <f t="shared" si="18"/>
        <v>0</v>
      </c>
      <c r="D39" s="301">
        <f t="shared" si="18"/>
        <v>0</v>
      </c>
      <c r="E39" s="300">
        <f t="shared" si="18"/>
        <v>0</v>
      </c>
      <c r="F39" s="302">
        <f t="shared" si="18"/>
        <v>0</v>
      </c>
      <c r="G39" s="301">
        <f t="shared" si="18"/>
        <v>0</v>
      </c>
      <c r="H39" s="300">
        <f t="shared" si="18"/>
        <v>0</v>
      </c>
      <c r="I39" s="301">
        <f t="shared" si="18"/>
        <v>0</v>
      </c>
      <c r="J39" s="300">
        <f t="shared" si="18"/>
        <v>0</v>
      </c>
      <c r="K39" s="302">
        <f t="shared" si="18"/>
        <v>0</v>
      </c>
      <c r="L39" s="301">
        <f t="shared" si="18"/>
        <v>0</v>
      </c>
      <c r="M39" s="300">
        <f t="shared" si="18"/>
        <v>0</v>
      </c>
      <c r="N39" s="301">
        <f t="shared" si="18"/>
        <v>0</v>
      </c>
      <c r="O39" s="300">
        <f t="shared" si="18"/>
        <v>0</v>
      </c>
      <c r="P39" s="301">
        <f t="shared" si="18"/>
        <v>0</v>
      </c>
      <c r="Q39" s="300">
        <f t="shared" si="18"/>
        <v>0</v>
      </c>
      <c r="R39" s="301">
        <f t="shared" si="18"/>
        <v>0</v>
      </c>
      <c r="S39" s="317">
        <f t="shared" ref="S39:Z39" si="19">S38-S37</f>
        <v>0</v>
      </c>
      <c r="T39" s="319">
        <f t="shared" si="19"/>
        <v>0</v>
      </c>
      <c r="U39" s="318">
        <f t="shared" si="19"/>
        <v>0</v>
      </c>
      <c r="V39" s="316">
        <f t="shared" si="19"/>
        <v>0</v>
      </c>
      <c r="W39" s="316">
        <f t="shared" si="19"/>
        <v>0</v>
      </c>
      <c r="X39" s="316">
        <f t="shared" si="19"/>
        <v>0</v>
      </c>
      <c r="Y39" s="316">
        <f t="shared" si="19"/>
        <v>0</v>
      </c>
      <c r="Z39" s="319">
        <f t="shared" si="19"/>
        <v>0</v>
      </c>
      <c r="AA39" s="96" t="str">
        <f t="shared" si="17"/>
        <v>ترقی/تنزلی</v>
      </c>
      <c r="AB39" s="238"/>
      <c r="AC39" s="241"/>
      <c r="AD39" s="45"/>
    </row>
    <row r="40" spans="1:30" s="55" customFormat="1" ht="4.1500000000000004" customHeight="1" thickBot="1" x14ac:dyDescent="0.45">
      <c r="A40" s="66"/>
      <c r="B40" s="303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63"/>
      <c r="AB40" s="64"/>
      <c r="AC40" s="65"/>
      <c r="AD40" s="62"/>
    </row>
    <row r="41" spans="1:30" ht="23.45" customHeight="1" x14ac:dyDescent="0.4">
      <c r="A41" s="41"/>
      <c r="B41" s="283">
        <f>'Sabiqa Month'!B19</f>
        <v>0</v>
      </c>
      <c r="C41" s="284">
        <f>'Sabiqa Month'!C19</f>
        <v>0</v>
      </c>
      <c r="D41" s="285">
        <f>'Sabiqa Month'!D19</f>
        <v>0</v>
      </c>
      <c r="E41" s="284">
        <f>'Sabiqa Month'!E19</f>
        <v>0</v>
      </c>
      <c r="F41" s="286">
        <f>'Sabiqa Month'!F19</f>
        <v>0</v>
      </c>
      <c r="G41" s="285">
        <f>'Sabiqa Month'!G19</f>
        <v>0</v>
      </c>
      <c r="H41" s="284">
        <f>'Sabiqa Month'!H19</f>
        <v>0</v>
      </c>
      <c r="I41" s="285">
        <f>'Sabiqa Month'!I19</f>
        <v>0</v>
      </c>
      <c r="J41" s="284">
        <f>'Sabiqa Month'!J19</f>
        <v>0</v>
      </c>
      <c r="K41" s="286">
        <f>'Sabiqa Month'!K19</f>
        <v>0</v>
      </c>
      <c r="L41" s="285">
        <f>'Sabiqa Month'!L19</f>
        <v>0</v>
      </c>
      <c r="M41" s="284">
        <f>'Sabiqa Month'!M19</f>
        <v>0</v>
      </c>
      <c r="N41" s="285">
        <f>'Sabiqa Month'!N19</f>
        <v>0</v>
      </c>
      <c r="O41" s="284">
        <f>'Sabiqa Month'!O19</f>
        <v>0</v>
      </c>
      <c r="P41" s="285">
        <f>'Sabiqa Month'!P19</f>
        <v>0</v>
      </c>
      <c r="Q41" s="284">
        <f>'Sabiqa Month'!Q19</f>
        <v>0</v>
      </c>
      <c r="R41" s="285">
        <f>'Sabiqa Month'!R19</f>
        <v>0</v>
      </c>
      <c r="S41" s="287">
        <f>'Sabiqa Month'!S19</f>
        <v>0</v>
      </c>
      <c r="T41" s="288">
        <f>'Sabiqa Month'!T19</f>
        <v>0</v>
      </c>
      <c r="U41" s="287">
        <f>'Sabiqa Month'!U19</f>
        <v>0</v>
      </c>
      <c r="V41" s="289">
        <f>'Sabiqa Month'!V19</f>
        <v>0</v>
      </c>
      <c r="W41" s="289">
        <f>'Sabiqa Month'!W19</f>
        <v>0</v>
      </c>
      <c r="X41" s="289">
        <f>'Sabiqa Month'!X19</f>
        <v>0</v>
      </c>
      <c r="Y41" s="289">
        <f>'Sabiqa Month'!Y19</f>
        <v>0</v>
      </c>
      <c r="Z41" s="290">
        <f>'Sabiqa Month'!Z19</f>
        <v>0</v>
      </c>
      <c r="AA41" s="94">
        <f t="shared" ref="AA41:AA43" si="20">AA37</f>
        <v>0</v>
      </c>
      <c r="AB41" s="236">
        <f>'Mojuda Month'!AA19</f>
        <v>0</v>
      </c>
      <c r="AC41" s="239">
        <v>8</v>
      </c>
      <c r="AD41" s="45"/>
    </row>
    <row r="42" spans="1:30" ht="23.45" customHeight="1" x14ac:dyDescent="0.4">
      <c r="A42" s="41"/>
      <c r="B42" s="291">
        <f>'Mojuda Month'!B19</f>
        <v>0</v>
      </c>
      <c r="C42" s="292">
        <f>'Mojuda Month'!C19</f>
        <v>0</v>
      </c>
      <c r="D42" s="293">
        <f>'Mojuda Month'!D19</f>
        <v>0</v>
      </c>
      <c r="E42" s="292">
        <f>'Mojuda Month'!E19</f>
        <v>0</v>
      </c>
      <c r="F42" s="294">
        <f>'Mojuda Month'!F19</f>
        <v>0</v>
      </c>
      <c r="G42" s="293">
        <f>'Mojuda Month'!G19</f>
        <v>0</v>
      </c>
      <c r="H42" s="292">
        <f>'Mojuda Month'!H19</f>
        <v>0</v>
      </c>
      <c r="I42" s="293">
        <f>'Mojuda Month'!I19</f>
        <v>0</v>
      </c>
      <c r="J42" s="292">
        <f>'Mojuda Month'!J19</f>
        <v>0</v>
      </c>
      <c r="K42" s="294">
        <f>'Mojuda Month'!K19</f>
        <v>0</v>
      </c>
      <c r="L42" s="293">
        <f>'Mojuda Month'!L19</f>
        <v>0</v>
      </c>
      <c r="M42" s="292">
        <f>'Mojuda Month'!M19</f>
        <v>0</v>
      </c>
      <c r="N42" s="293">
        <f>'Mojuda Month'!N19</f>
        <v>0</v>
      </c>
      <c r="O42" s="292">
        <f>'Mojuda Month'!O19</f>
        <v>0</v>
      </c>
      <c r="P42" s="293">
        <f>'Mojuda Month'!P19</f>
        <v>0</v>
      </c>
      <c r="Q42" s="292">
        <f>'Mojuda Month'!Q19</f>
        <v>0</v>
      </c>
      <c r="R42" s="293">
        <f>'Mojuda Month'!R19</f>
        <v>0</v>
      </c>
      <c r="S42" s="295">
        <f>'Mojuda Month'!S19</f>
        <v>0</v>
      </c>
      <c r="T42" s="296">
        <f>'Mojuda Month'!T19</f>
        <v>0</v>
      </c>
      <c r="U42" s="295">
        <f>'Mojuda Month'!U19</f>
        <v>0</v>
      </c>
      <c r="V42" s="297">
        <f>'Mojuda Month'!V19</f>
        <v>0</v>
      </c>
      <c r="W42" s="297">
        <f>'Mojuda Month'!W19</f>
        <v>0</v>
      </c>
      <c r="X42" s="297">
        <f>'Mojuda Month'!X19</f>
        <v>0</v>
      </c>
      <c r="Y42" s="297">
        <f>'Mojuda Month'!Y19</f>
        <v>0</v>
      </c>
      <c r="Z42" s="298">
        <f>'Mojuda Month'!Z19</f>
        <v>0</v>
      </c>
      <c r="AA42" s="95">
        <f t="shared" si="20"/>
        <v>0</v>
      </c>
      <c r="AB42" s="237"/>
      <c r="AC42" s="240"/>
      <c r="AD42" s="45"/>
    </row>
    <row r="43" spans="1:30" ht="23.45" customHeight="1" thickBot="1" x14ac:dyDescent="0.45">
      <c r="A43" s="41"/>
      <c r="B43" s="299">
        <f t="shared" ref="B43:Y43" si="21">IF(SUM(B41:B42)=0,0,IF(B41=0,1*100.0001,IF(B42=0,1*-100.0001,(B42/B41*100-100))))</f>
        <v>0</v>
      </c>
      <c r="C43" s="300">
        <f t="shared" si="21"/>
        <v>0</v>
      </c>
      <c r="D43" s="301">
        <f t="shared" si="21"/>
        <v>0</v>
      </c>
      <c r="E43" s="300">
        <f t="shared" si="21"/>
        <v>0</v>
      </c>
      <c r="F43" s="302">
        <f t="shared" si="21"/>
        <v>0</v>
      </c>
      <c r="G43" s="301">
        <f t="shared" si="21"/>
        <v>0</v>
      </c>
      <c r="H43" s="300">
        <f t="shared" si="21"/>
        <v>0</v>
      </c>
      <c r="I43" s="301">
        <f t="shared" si="21"/>
        <v>0</v>
      </c>
      <c r="J43" s="300">
        <f t="shared" si="21"/>
        <v>0</v>
      </c>
      <c r="K43" s="302">
        <f t="shared" si="21"/>
        <v>0</v>
      </c>
      <c r="L43" s="301">
        <f t="shared" si="21"/>
        <v>0</v>
      </c>
      <c r="M43" s="300">
        <f t="shared" si="21"/>
        <v>0</v>
      </c>
      <c r="N43" s="301">
        <f t="shared" si="21"/>
        <v>0</v>
      </c>
      <c r="O43" s="300">
        <f t="shared" si="21"/>
        <v>0</v>
      </c>
      <c r="P43" s="301">
        <f t="shared" si="21"/>
        <v>0</v>
      </c>
      <c r="Q43" s="300">
        <f t="shared" si="21"/>
        <v>0</v>
      </c>
      <c r="R43" s="301">
        <f t="shared" si="21"/>
        <v>0</v>
      </c>
      <c r="S43" s="317">
        <f t="shared" ref="S43:Z43" si="22">S42-S41</f>
        <v>0</v>
      </c>
      <c r="T43" s="319">
        <f t="shared" si="22"/>
        <v>0</v>
      </c>
      <c r="U43" s="318">
        <f t="shared" si="22"/>
        <v>0</v>
      </c>
      <c r="V43" s="316">
        <f t="shared" si="22"/>
        <v>0</v>
      </c>
      <c r="W43" s="316">
        <f t="shared" si="22"/>
        <v>0</v>
      </c>
      <c r="X43" s="316">
        <f t="shared" si="22"/>
        <v>0</v>
      </c>
      <c r="Y43" s="316">
        <f t="shared" si="22"/>
        <v>0</v>
      </c>
      <c r="Z43" s="319">
        <f t="shared" si="22"/>
        <v>0</v>
      </c>
      <c r="AA43" s="96" t="str">
        <f t="shared" si="20"/>
        <v>ترقی/تنزلی</v>
      </c>
      <c r="AB43" s="238"/>
      <c r="AC43" s="241"/>
      <c r="AD43" s="45"/>
    </row>
    <row r="44" spans="1:30" s="55" customFormat="1" ht="4.1500000000000004" customHeight="1" thickBot="1" x14ac:dyDescent="0.45">
      <c r="A44" s="66"/>
      <c r="B44" s="303"/>
      <c r="C44" s="304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63"/>
      <c r="AB44" s="64"/>
      <c r="AC44" s="65"/>
      <c r="AD44" s="62"/>
    </row>
    <row r="45" spans="1:30" ht="23.45" customHeight="1" x14ac:dyDescent="0.4">
      <c r="A45" s="41"/>
      <c r="B45" s="283">
        <f>'Sabiqa Month'!B20</f>
        <v>0</v>
      </c>
      <c r="C45" s="284">
        <f>'Sabiqa Month'!C20</f>
        <v>0</v>
      </c>
      <c r="D45" s="285">
        <f>'Sabiqa Month'!D20</f>
        <v>0</v>
      </c>
      <c r="E45" s="284">
        <f>'Sabiqa Month'!E20</f>
        <v>0</v>
      </c>
      <c r="F45" s="286">
        <f>'Sabiqa Month'!F20</f>
        <v>0</v>
      </c>
      <c r="G45" s="285">
        <f>'Sabiqa Month'!G20</f>
        <v>0</v>
      </c>
      <c r="H45" s="284">
        <f>'Sabiqa Month'!H20</f>
        <v>0</v>
      </c>
      <c r="I45" s="285">
        <f>'Sabiqa Month'!I20</f>
        <v>0</v>
      </c>
      <c r="J45" s="284">
        <f>'Sabiqa Month'!J20</f>
        <v>0</v>
      </c>
      <c r="K45" s="286">
        <f>'Sabiqa Month'!K20</f>
        <v>0</v>
      </c>
      <c r="L45" s="285">
        <f>'Sabiqa Month'!L20</f>
        <v>0</v>
      </c>
      <c r="M45" s="284">
        <f>'Sabiqa Month'!M20</f>
        <v>0</v>
      </c>
      <c r="N45" s="285">
        <f>'Sabiqa Month'!N20</f>
        <v>0</v>
      </c>
      <c r="O45" s="284">
        <f>'Sabiqa Month'!O20</f>
        <v>0</v>
      </c>
      <c r="P45" s="285">
        <f>'Sabiqa Month'!P20</f>
        <v>0</v>
      </c>
      <c r="Q45" s="284">
        <f>'Sabiqa Month'!Q20</f>
        <v>0</v>
      </c>
      <c r="R45" s="285">
        <f>'Sabiqa Month'!R20</f>
        <v>0</v>
      </c>
      <c r="S45" s="287">
        <f>'Sabiqa Month'!S20</f>
        <v>0</v>
      </c>
      <c r="T45" s="288">
        <f>'Sabiqa Month'!T20</f>
        <v>0</v>
      </c>
      <c r="U45" s="287">
        <f>'Sabiqa Month'!U20</f>
        <v>0</v>
      </c>
      <c r="V45" s="289">
        <f>'Sabiqa Month'!V20</f>
        <v>0</v>
      </c>
      <c r="W45" s="289">
        <f>'Sabiqa Month'!W20</f>
        <v>0</v>
      </c>
      <c r="X45" s="289">
        <f>'Sabiqa Month'!X20</f>
        <v>0</v>
      </c>
      <c r="Y45" s="289">
        <f>'Sabiqa Month'!Y20</f>
        <v>0</v>
      </c>
      <c r="Z45" s="290">
        <f>'Sabiqa Month'!Z20</f>
        <v>0</v>
      </c>
      <c r="AA45" s="94">
        <f t="shared" ref="AA45:AA47" si="23">AA41</f>
        <v>0</v>
      </c>
      <c r="AB45" s="236">
        <f>'Mojuda Month'!AA20</f>
        <v>0</v>
      </c>
      <c r="AC45" s="239">
        <v>9</v>
      </c>
      <c r="AD45" s="45"/>
    </row>
    <row r="46" spans="1:30" ht="23.45" customHeight="1" x14ac:dyDescent="0.4">
      <c r="A46" s="41"/>
      <c r="B46" s="291">
        <f>'Mojuda Month'!B20</f>
        <v>0</v>
      </c>
      <c r="C46" s="292">
        <f>'Mojuda Month'!C20</f>
        <v>0</v>
      </c>
      <c r="D46" s="293">
        <f>'Mojuda Month'!D20</f>
        <v>0</v>
      </c>
      <c r="E46" s="292">
        <f>'Mojuda Month'!E20</f>
        <v>0</v>
      </c>
      <c r="F46" s="294">
        <f>'Mojuda Month'!F20</f>
        <v>0</v>
      </c>
      <c r="G46" s="293">
        <f>'Mojuda Month'!G20</f>
        <v>0</v>
      </c>
      <c r="H46" s="292">
        <f>'Mojuda Month'!H20</f>
        <v>0</v>
      </c>
      <c r="I46" s="293">
        <f>'Mojuda Month'!I20</f>
        <v>0</v>
      </c>
      <c r="J46" s="292">
        <f>'Mojuda Month'!J20</f>
        <v>0</v>
      </c>
      <c r="K46" s="294">
        <f>'Mojuda Month'!K20</f>
        <v>0</v>
      </c>
      <c r="L46" s="293">
        <f>'Mojuda Month'!L20</f>
        <v>0</v>
      </c>
      <c r="M46" s="292">
        <f>'Mojuda Month'!M20</f>
        <v>0</v>
      </c>
      <c r="N46" s="293">
        <f>'Mojuda Month'!N20</f>
        <v>0</v>
      </c>
      <c r="O46" s="292">
        <f>'Mojuda Month'!O20</f>
        <v>0</v>
      </c>
      <c r="P46" s="293">
        <f>'Mojuda Month'!P20</f>
        <v>0</v>
      </c>
      <c r="Q46" s="292">
        <f>'Mojuda Month'!Q20</f>
        <v>0</v>
      </c>
      <c r="R46" s="293">
        <f>'Mojuda Month'!R20</f>
        <v>0</v>
      </c>
      <c r="S46" s="295">
        <f>'Mojuda Month'!S20</f>
        <v>0</v>
      </c>
      <c r="T46" s="296">
        <f>'Mojuda Month'!T20</f>
        <v>0</v>
      </c>
      <c r="U46" s="295">
        <f>'Mojuda Month'!U20</f>
        <v>0</v>
      </c>
      <c r="V46" s="297">
        <f>'Mojuda Month'!V20</f>
        <v>0</v>
      </c>
      <c r="W46" s="297">
        <f>'Mojuda Month'!W20</f>
        <v>0</v>
      </c>
      <c r="X46" s="297">
        <f>'Mojuda Month'!X20</f>
        <v>0</v>
      </c>
      <c r="Y46" s="297">
        <f>'Mojuda Month'!Y20</f>
        <v>0</v>
      </c>
      <c r="Z46" s="298">
        <f>'Mojuda Month'!Z20</f>
        <v>0</v>
      </c>
      <c r="AA46" s="95">
        <f t="shared" si="23"/>
        <v>0</v>
      </c>
      <c r="AB46" s="237"/>
      <c r="AC46" s="240"/>
      <c r="AD46" s="45"/>
    </row>
    <row r="47" spans="1:30" ht="23.45" customHeight="1" thickBot="1" x14ac:dyDescent="0.45">
      <c r="A47" s="41"/>
      <c r="B47" s="299">
        <f t="shared" ref="B47:Y47" si="24">IF(SUM(B45:B46)=0,0,IF(B45=0,1*100.0001,IF(B46=0,1*-100.0001,(B46/B45*100-100))))</f>
        <v>0</v>
      </c>
      <c r="C47" s="300">
        <f t="shared" si="24"/>
        <v>0</v>
      </c>
      <c r="D47" s="301">
        <f t="shared" si="24"/>
        <v>0</v>
      </c>
      <c r="E47" s="300">
        <f t="shared" si="24"/>
        <v>0</v>
      </c>
      <c r="F47" s="302">
        <f t="shared" si="24"/>
        <v>0</v>
      </c>
      <c r="G47" s="301">
        <f t="shared" si="24"/>
        <v>0</v>
      </c>
      <c r="H47" s="300">
        <f t="shared" si="24"/>
        <v>0</v>
      </c>
      <c r="I47" s="301">
        <f t="shared" si="24"/>
        <v>0</v>
      </c>
      <c r="J47" s="300">
        <f t="shared" si="24"/>
        <v>0</v>
      </c>
      <c r="K47" s="302">
        <f t="shared" si="24"/>
        <v>0</v>
      </c>
      <c r="L47" s="301">
        <f t="shared" si="24"/>
        <v>0</v>
      </c>
      <c r="M47" s="300">
        <f t="shared" si="24"/>
        <v>0</v>
      </c>
      <c r="N47" s="301">
        <f t="shared" si="24"/>
        <v>0</v>
      </c>
      <c r="O47" s="300">
        <f t="shared" si="24"/>
        <v>0</v>
      </c>
      <c r="P47" s="301">
        <f t="shared" si="24"/>
        <v>0</v>
      </c>
      <c r="Q47" s="300">
        <f t="shared" si="24"/>
        <v>0</v>
      </c>
      <c r="R47" s="301">
        <f t="shared" si="24"/>
        <v>0</v>
      </c>
      <c r="S47" s="317">
        <f t="shared" ref="S47:Z47" si="25">S46-S45</f>
        <v>0</v>
      </c>
      <c r="T47" s="319">
        <f t="shared" si="25"/>
        <v>0</v>
      </c>
      <c r="U47" s="318">
        <f t="shared" si="25"/>
        <v>0</v>
      </c>
      <c r="V47" s="316">
        <f t="shared" si="25"/>
        <v>0</v>
      </c>
      <c r="W47" s="316">
        <f t="shared" si="25"/>
        <v>0</v>
      </c>
      <c r="X47" s="316">
        <f t="shared" si="25"/>
        <v>0</v>
      </c>
      <c r="Y47" s="316">
        <f t="shared" si="25"/>
        <v>0</v>
      </c>
      <c r="Z47" s="319">
        <f t="shared" si="25"/>
        <v>0</v>
      </c>
      <c r="AA47" s="96" t="str">
        <f t="shared" si="23"/>
        <v>ترقی/تنزلی</v>
      </c>
      <c r="AB47" s="238"/>
      <c r="AC47" s="241"/>
      <c r="AD47" s="45"/>
    </row>
    <row r="48" spans="1:30" s="55" customFormat="1" ht="4.1500000000000004" hidden="1" customHeight="1" thickBot="1" x14ac:dyDescent="0.45">
      <c r="A48" s="66"/>
      <c r="B48" s="303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63"/>
      <c r="AB48" s="64"/>
      <c r="AC48" s="65"/>
      <c r="AD48" s="62"/>
    </row>
    <row r="49" spans="1:30" ht="23.45" hidden="1" customHeight="1" x14ac:dyDescent="0.4">
      <c r="A49" s="41"/>
      <c r="B49" s="283">
        <f>'Sabiqa Month'!B21</f>
        <v>0</v>
      </c>
      <c r="C49" s="284">
        <f>'Sabiqa Month'!C21</f>
        <v>0</v>
      </c>
      <c r="D49" s="285">
        <f>'Sabiqa Month'!D21</f>
        <v>0</v>
      </c>
      <c r="E49" s="284">
        <f>'Sabiqa Month'!E21</f>
        <v>0</v>
      </c>
      <c r="F49" s="286">
        <f>'Sabiqa Month'!F21</f>
        <v>0</v>
      </c>
      <c r="G49" s="285">
        <f>'Sabiqa Month'!G21</f>
        <v>0</v>
      </c>
      <c r="H49" s="284">
        <f>'Sabiqa Month'!H21</f>
        <v>0</v>
      </c>
      <c r="I49" s="285">
        <f>'Sabiqa Month'!I21</f>
        <v>0</v>
      </c>
      <c r="J49" s="284">
        <f>'Sabiqa Month'!J21</f>
        <v>0</v>
      </c>
      <c r="K49" s="286">
        <f>'Sabiqa Month'!K21</f>
        <v>0</v>
      </c>
      <c r="L49" s="285">
        <f>'Sabiqa Month'!L21</f>
        <v>0</v>
      </c>
      <c r="M49" s="284">
        <f>'Sabiqa Month'!M21</f>
        <v>0</v>
      </c>
      <c r="N49" s="285">
        <f>'Sabiqa Month'!N21</f>
        <v>0</v>
      </c>
      <c r="O49" s="284">
        <f>'Sabiqa Month'!O21</f>
        <v>0</v>
      </c>
      <c r="P49" s="285">
        <f>'Sabiqa Month'!P21</f>
        <v>0</v>
      </c>
      <c r="Q49" s="284">
        <f>'Sabiqa Month'!Q21</f>
        <v>0</v>
      </c>
      <c r="R49" s="285">
        <f>'Sabiqa Month'!R21</f>
        <v>0</v>
      </c>
      <c r="S49" s="287">
        <f>'Sabiqa Month'!S21</f>
        <v>0</v>
      </c>
      <c r="T49" s="288">
        <f>'Sabiqa Month'!T21</f>
        <v>0</v>
      </c>
      <c r="U49" s="287">
        <f>'Sabiqa Month'!U21</f>
        <v>0</v>
      </c>
      <c r="V49" s="289">
        <f>'Sabiqa Month'!V21</f>
        <v>0</v>
      </c>
      <c r="W49" s="289">
        <f>'Sabiqa Month'!W21</f>
        <v>0</v>
      </c>
      <c r="X49" s="289">
        <f>'Sabiqa Month'!X21</f>
        <v>0</v>
      </c>
      <c r="Y49" s="289">
        <f>'Sabiqa Month'!Y21</f>
        <v>0</v>
      </c>
      <c r="Z49" s="290">
        <f>'Sabiqa Month'!Z21</f>
        <v>0</v>
      </c>
      <c r="AA49" s="94">
        <f t="shared" ref="AA49:AA51" si="26">AA45</f>
        <v>0</v>
      </c>
      <c r="AB49" s="236">
        <f>'Mojuda Month'!AA21</f>
        <v>0</v>
      </c>
      <c r="AC49" s="239">
        <v>10</v>
      </c>
      <c r="AD49" s="45"/>
    </row>
    <row r="50" spans="1:30" ht="23.45" hidden="1" customHeight="1" x14ac:dyDescent="0.4">
      <c r="A50" s="41"/>
      <c r="B50" s="291">
        <f>'Mojuda Month'!B21</f>
        <v>0</v>
      </c>
      <c r="C50" s="292">
        <f>'Mojuda Month'!C21</f>
        <v>0</v>
      </c>
      <c r="D50" s="293">
        <f>'Mojuda Month'!D21</f>
        <v>0</v>
      </c>
      <c r="E50" s="292">
        <f>'Mojuda Month'!E21</f>
        <v>0</v>
      </c>
      <c r="F50" s="294">
        <f>'Mojuda Month'!F21</f>
        <v>0</v>
      </c>
      <c r="G50" s="293">
        <f>'Mojuda Month'!G21</f>
        <v>0</v>
      </c>
      <c r="H50" s="292">
        <f>'Mojuda Month'!H21</f>
        <v>0</v>
      </c>
      <c r="I50" s="293">
        <f>'Mojuda Month'!I21</f>
        <v>0</v>
      </c>
      <c r="J50" s="292">
        <f>'Mojuda Month'!J21</f>
        <v>0</v>
      </c>
      <c r="K50" s="294">
        <f>'Mojuda Month'!K21</f>
        <v>0</v>
      </c>
      <c r="L50" s="293">
        <f>'Mojuda Month'!L21</f>
        <v>0</v>
      </c>
      <c r="M50" s="292">
        <f>'Mojuda Month'!M21</f>
        <v>0</v>
      </c>
      <c r="N50" s="293">
        <f>'Mojuda Month'!N21</f>
        <v>0</v>
      </c>
      <c r="O50" s="292">
        <f>'Mojuda Month'!O21</f>
        <v>0</v>
      </c>
      <c r="P50" s="293">
        <f>'Mojuda Month'!P21</f>
        <v>0</v>
      </c>
      <c r="Q50" s="292">
        <f>'Mojuda Month'!Q21</f>
        <v>0</v>
      </c>
      <c r="R50" s="293">
        <f>'Mojuda Month'!R21</f>
        <v>0</v>
      </c>
      <c r="S50" s="295">
        <f>'Mojuda Month'!S21</f>
        <v>0</v>
      </c>
      <c r="T50" s="296">
        <f>'Mojuda Month'!T21</f>
        <v>0</v>
      </c>
      <c r="U50" s="295">
        <f>'Mojuda Month'!U21</f>
        <v>0</v>
      </c>
      <c r="V50" s="297">
        <f>'Mojuda Month'!V21</f>
        <v>0</v>
      </c>
      <c r="W50" s="297">
        <f>'Mojuda Month'!W21</f>
        <v>0</v>
      </c>
      <c r="X50" s="297">
        <f>'Mojuda Month'!X21</f>
        <v>0</v>
      </c>
      <c r="Y50" s="297">
        <f>'Mojuda Month'!Y21</f>
        <v>0</v>
      </c>
      <c r="Z50" s="298">
        <f>'Mojuda Month'!Z21</f>
        <v>0</v>
      </c>
      <c r="AA50" s="95">
        <f t="shared" si="26"/>
        <v>0</v>
      </c>
      <c r="AB50" s="237"/>
      <c r="AC50" s="240"/>
      <c r="AD50" s="45"/>
    </row>
    <row r="51" spans="1:30" ht="23.45" hidden="1" customHeight="1" thickBot="1" x14ac:dyDescent="0.45">
      <c r="A51" s="41"/>
      <c r="B51" s="299">
        <f t="shared" ref="B51:Y51" si="27">IF(SUM(B49:B50)=0,0,IF(B49=0,1*100.0001,IF(B50=0,1*-100.0001,(B50/B49*100-100))))</f>
        <v>0</v>
      </c>
      <c r="C51" s="300">
        <f t="shared" si="27"/>
        <v>0</v>
      </c>
      <c r="D51" s="301">
        <f t="shared" si="27"/>
        <v>0</v>
      </c>
      <c r="E51" s="300">
        <f t="shared" si="27"/>
        <v>0</v>
      </c>
      <c r="F51" s="302">
        <f t="shared" si="27"/>
        <v>0</v>
      </c>
      <c r="G51" s="301">
        <f t="shared" si="27"/>
        <v>0</v>
      </c>
      <c r="H51" s="300">
        <f t="shared" si="27"/>
        <v>0</v>
      </c>
      <c r="I51" s="301">
        <f t="shared" si="27"/>
        <v>0</v>
      </c>
      <c r="J51" s="300">
        <f t="shared" si="27"/>
        <v>0</v>
      </c>
      <c r="K51" s="302">
        <f t="shared" si="27"/>
        <v>0</v>
      </c>
      <c r="L51" s="301">
        <f t="shared" si="27"/>
        <v>0</v>
      </c>
      <c r="M51" s="300">
        <f t="shared" si="27"/>
        <v>0</v>
      </c>
      <c r="N51" s="301">
        <f t="shared" si="27"/>
        <v>0</v>
      </c>
      <c r="O51" s="300">
        <f t="shared" si="27"/>
        <v>0</v>
      </c>
      <c r="P51" s="301">
        <f t="shared" si="27"/>
        <v>0</v>
      </c>
      <c r="Q51" s="300">
        <f t="shared" si="27"/>
        <v>0</v>
      </c>
      <c r="R51" s="301">
        <f t="shared" si="27"/>
        <v>0</v>
      </c>
      <c r="S51" s="317">
        <f t="shared" ref="S51:Z51" si="28">S50-S49</f>
        <v>0</v>
      </c>
      <c r="T51" s="319">
        <f t="shared" si="28"/>
        <v>0</v>
      </c>
      <c r="U51" s="318">
        <f t="shared" si="28"/>
        <v>0</v>
      </c>
      <c r="V51" s="316">
        <f t="shared" si="28"/>
        <v>0</v>
      </c>
      <c r="W51" s="316">
        <f t="shared" si="28"/>
        <v>0</v>
      </c>
      <c r="X51" s="316">
        <f t="shared" si="28"/>
        <v>0</v>
      </c>
      <c r="Y51" s="316">
        <f t="shared" si="28"/>
        <v>0</v>
      </c>
      <c r="Z51" s="319">
        <f t="shared" si="28"/>
        <v>0</v>
      </c>
      <c r="AA51" s="96" t="str">
        <f t="shared" si="26"/>
        <v>ترقی/تنزلی</v>
      </c>
      <c r="AB51" s="238"/>
      <c r="AC51" s="241"/>
      <c r="AD51" s="45"/>
    </row>
    <row r="52" spans="1:30" s="55" customFormat="1" ht="4.1500000000000004" hidden="1" customHeight="1" thickBot="1" x14ac:dyDescent="0.45">
      <c r="A52" s="66"/>
      <c r="B52" s="303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63"/>
      <c r="AB52" s="64"/>
      <c r="AC52" s="65"/>
      <c r="AD52" s="62"/>
    </row>
    <row r="53" spans="1:30" ht="23.45" hidden="1" customHeight="1" x14ac:dyDescent="0.4">
      <c r="A53" s="41"/>
      <c r="B53" s="283">
        <f>'Sabiqa Month'!B22</f>
        <v>0</v>
      </c>
      <c r="C53" s="284">
        <f>'Sabiqa Month'!C22</f>
        <v>0</v>
      </c>
      <c r="D53" s="285">
        <f>'Sabiqa Month'!D22</f>
        <v>0</v>
      </c>
      <c r="E53" s="284">
        <f>'Sabiqa Month'!E22</f>
        <v>0</v>
      </c>
      <c r="F53" s="286">
        <f>'Sabiqa Month'!F22</f>
        <v>0</v>
      </c>
      <c r="G53" s="285">
        <f>'Sabiqa Month'!G22</f>
        <v>0</v>
      </c>
      <c r="H53" s="284">
        <f>'Sabiqa Month'!H22</f>
        <v>0</v>
      </c>
      <c r="I53" s="285">
        <f>'Sabiqa Month'!I22</f>
        <v>0</v>
      </c>
      <c r="J53" s="284">
        <f>'Sabiqa Month'!J22</f>
        <v>0</v>
      </c>
      <c r="K53" s="286">
        <f>'Sabiqa Month'!K22</f>
        <v>0</v>
      </c>
      <c r="L53" s="285">
        <f>'Sabiqa Month'!L22</f>
        <v>0</v>
      </c>
      <c r="M53" s="284">
        <f>'Sabiqa Month'!M22</f>
        <v>0</v>
      </c>
      <c r="N53" s="285">
        <f>'Sabiqa Month'!N22</f>
        <v>0</v>
      </c>
      <c r="O53" s="284">
        <f>'Sabiqa Month'!O22</f>
        <v>0</v>
      </c>
      <c r="P53" s="285">
        <f>'Sabiqa Month'!P22</f>
        <v>0</v>
      </c>
      <c r="Q53" s="284">
        <f>'Sabiqa Month'!Q22</f>
        <v>0</v>
      </c>
      <c r="R53" s="285">
        <f>'Sabiqa Month'!R22</f>
        <v>0</v>
      </c>
      <c r="S53" s="287">
        <f>'Sabiqa Month'!S22</f>
        <v>0</v>
      </c>
      <c r="T53" s="288">
        <f>'Sabiqa Month'!T22</f>
        <v>0</v>
      </c>
      <c r="U53" s="287">
        <f>'Sabiqa Month'!U22</f>
        <v>0</v>
      </c>
      <c r="V53" s="289">
        <f>'Sabiqa Month'!V22</f>
        <v>0</v>
      </c>
      <c r="W53" s="289">
        <f>'Sabiqa Month'!W22</f>
        <v>0</v>
      </c>
      <c r="X53" s="289">
        <f>'Sabiqa Month'!X22</f>
        <v>0</v>
      </c>
      <c r="Y53" s="289">
        <f>'Sabiqa Month'!Y22</f>
        <v>0</v>
      </c>
      <c r="Z53" s="290">
        <f>'Sabiqa Month'!Z22</f>
        <v>0</v>
      </c>
      <c r="AA53" s="94">
        <f t="shared" ref="AA53:AA55" si="29">AA49</f>
        <v>0</v>
      </c>
      <c r="AB53" s="236">
        <f>'Mojuda Month'!AA22</f>
        <v>0</v>
      </c>
      <c r="AC53" s="239">
        <v>11</v>
      </c>
      <c r="AD53" s="45"/>
    </row>
    <row r="54" spans="1:30" ht="23.45" hidden="1" customHeight="1" x14ac:dyDescent="0.4">
      <c r="A54" s="41"/>
      <c r="B54" s="291">
        <f>'Mojuda Month'!B22</f>
        <v>0</v>
      </c>
      <c r="C54" s="292">
        <f>'Mojuda Month'!C22</f>
        <v>0</v>
      </c>
      <c r="D54" s="293">
        <f>'Mojuda Month'!D22</f>
        <v>0</v>
      </c>
      <c r="E54" s="292">
        <f>'Mojuda Month'!E22</f>
        <v>0</v>
      </c>
      <c r="F54" s="294">
        <f>'Mojuda Month'!F22</f>
        <v>0</v>
      </c>
      <c r="G54" s="293">
        <f>'Mojuda Month'!G22</f>
        <v>0</v>
      </c>
      <c r="H54" s="292">
        <f>'Mojuda Month'!H22</f>
        <v>0</v>
      </c>
      <c r="I54" s="293">
        <f>'Mojuda Month'!I22</f>
        <v>0</v>
      </c>
      <c r="J54" s="292">
        <f>'Mojuda Month'!J22</f>
        <v>0</v>
      </c>
      <c r="K54" s="294">
        <f>'Mojuda Month'!K22</f>
        <v>0</v>
      </c>
      <c r="L54" s="293">
        <f>'Mojuda Month'!L22</f>
        <v>0</v>
      </c>
      <c r="M54" s="292">
        <f>'Mojuda Month'!M22</f>
        <v>0</v>
      </c>
      <c r="N54" s="293">
        <f>'Mojuda Month'!N22</f>
        <v>0</v>
      </c>
      <c r="O54" s="292">
        <f>'Mojuda Month'!O22</f>
        <v>0</v>
      </c>
      <c r="P54" s="293">
        <f>'Mojuda Month'!P22</f>
        <v>0</v>
      </c>
      <c r="Q54" s="292">
        <f>'Mojuda Month'!Q22</f>
        <v>0</v>
      </c>
      <c r="R54" s="293">
        <f>'Mojuda Month'!R22</f>
        <v>0</v>
      </c>
      <c r="S54" s="295">
        <f>'Mojuda Month'!S22</f>
        <v>0</v>
      </c>
      <c r="T54" s="296">
        <f>'Mojuda Month'!T22</f>
        <v>0</v>
      </c>
      <c r="U54" s="295">
        <f>'Mojuda Month'!U22</f>
        <v>0</v>
      </c>
      <c r="V54" s="297">
        <f>'Mojuda Month'!V22</f>
        <v>0</v>
      </c>
      <c r="W54" s="297">
        <f>'Mojuda Month'!W22</f>
        <v>0</v>
      </c>
      <c r="X54" s="297">
        <f>'Mojuda Month'!X22</f>
        <v>0</v>
      </c>
      <c r="Y54" s="297">
        <f>'Mojuda Month'!Y22</f>
        <v>0</v>
      </c>
      <c r="Z54" s="298">
        <f>'Mojuda Month'!Z22</f>
        <v>0</v>
      </c>
      <c r="AA54" s="95">
        <f t="shared" si="29"/>
        <v>0</v>
      </c>
      <c r="AB54" s="237"/>
      <c r="AC54" s="240"/>
      <c r="AD54" s="45"/>
    </row>
    <row r="55" spans="1:30" ht="23.45" hidden="1" customHeight="1" thickBot="1" x14ac:dyDescent="0.45">
      <c r="A55" s="41"/>
      <c r="B55" s="299">
        <f t="shared" ref="B55:Y55" si="30">IF(SUM(B53:B54)=0,0,IF(B53=0,1*100.0001,IF(B54=0,1*-100.0001,(B54/B53*100-100))))</f>
        <v>0</v>
      </c>
      <c r="C55" s="300">
        <f t="shared" si="30"/>
        <v>0</v>
      </c>
      <c r="D55" s="301">
        <f t="shared" si="30"/>
        <v>0</v>
      </c>
      <c r="E55" s="300">
        <f t="shared" si="30"/>
        <v>0</v>
      </c>
      <c r="F55" s="302">
        <f t="shared" si="30"/>
        <v>0</v>
      </c>
      <c r="G55" s="301">
        <f t="shared" si="30"/>
        <v>0</v>
      </c>
      <c r="H55" s="300">
        <f t="shared" si="30"/>
        <v>0</v>
      </c>
      <c r="I55" s="301">
        <f t="shared" si="30"/>
        <v>0</v>
      </c>
      <c r="J55" s="300">
        <f t="shared" si="30"/>
        <v>0</v>
      </c>
      <c r="K55" s="302">
        <f t="shared" si="30"/>
        <v>0</v>
      </c>
      <c r="L55" s="301">
        <f t="shared" si="30"/>
        <v>0</v>
      </c>
      <c r="M55" s="300">
        <f t="shared" si="30"/>
        <v>0</v>
      </c>
      <c r="N55" s="301">
        <f t="shared" si="30"/>
        <v>0</v>
      </c>
      <c r="O55" s="300">
        <f t="shared" si="30"/>
        <v>0</v>
      </c>
      <c r="P55" s="301">
        <f t="shared" si="30"/>
        <v>0</v>
      </c>
      <c r="Q55" s="300">
        <f t="shared" si="30"/>
        <v>0</v>
      </c>
      <c r="R55" s="301">
        <f t="shared" si="30"/>
        <v>0</v>
      </c>
      <c r="S55" s="317">
        <f t="shared" ref="S55:Z55" si="31">S54-S53</f>
        <v>0</v>
      </c>
      <c r="T55" s="319">
        <f t="shared" si="31"/>
        <v>0</v>
      </c>
      <c r="U55" s="318">
        <f t="shared" si="31"/>
        <v>0</v>
      </c>
      <c r="V55" s="316">
        <f t="shared" si="31"/>
        <v>0</v>
      </c>
      <c r="W55" s="316">
        <f t="shared" si="31"/>
        <v>0</v>
      </c>
      <c r="X55" s="316">
        <f t="shared" si="31"/>
        <v>0</v>
      </c>
      <c r="Y55" s="316">
        <f t="shared" si="31"/>
        <v>0</v>
      </c>
      <c r="Z55" s="319">
        <f t="shared" si="31"/>
        <v>0</v>
      </c>
      <c r="AA55" s="96" t="str">
        <f t="shared" si="29"/>
        <v>ترقی/تنزلی</v>
      </c>
      <c r="AB55" s="238"/>
      <c r="AC55" s="241"/>
      <c r="AD55" s="45"/>
    </row>
    <row r="56" spans="1:30" s="55" customFormat="1" ht="4.1500000000000004" hidden="1" customHeight="1" thickBot="1" x14ac:dyDescent="0.45">
      <c r="A56" s="66"/>
      <c r="B56" s="303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63"/>
      <c r="AB56" s="64"/>
      <c r="AC56" s="65"/>
      <c r="AD56" s="62"/>
    </row>
    <row r="57" spans="1:30" ht="23.45" hidden="1" customHeight="1" x14ac:dyDescent="0.4">
      <c r="A57" s="41"/>
      <c r="B57" s="283">
        <f>'Sabiqa Month'!B23</f>
        <v>0</v>
      </c>
      <c r="C57" s="284">
        <f>'Sabiqa Month'!C23</f>
        <v>0</v>
      </c>
      <c r="D57" s="285">
        <f>'Sabiqa Month'!D23</f>
        <v>0</v>
      </c>
      <c r="E57" s="284">
        <f>'Sabiqa Month'!E23</f>
        <v>0</v>
      </c>
      <c r="F57" s="286">
        <f>'Sabiqa Month'!F23</f>
        <v>0</v>
      </c>
      <c r="G57" s="285">
        <f>'Sabiqa Month'!G23</f>
        <v>0</v>
      </c>
      <c r="H57" s="284">
        <f>'Sabiqa Month'!H23</f>
        <v>0</v>
      </c>
      <c r="I57" s="285">
        <f>'Sabiqa Month'!I23</f>
        <v>0</v>
      </c>
      <c r="J57" s="284">
        <f>'Sabiqa Month'!J23</f>
        <v>0</v>
      </c>
      <c r="K57" s="286">
        <f>'Sabiqa Month'!K23</f>
        <v>0</v>
      </c>
      <c r="L57" s="285">
        <f>'Sabiqa Month'!L23</f>
        <v>0</v>
      </c>
      <c r="M57" s="284">
        <f>'Sabiqa Month'!M23</f>
        <v>0</v>
      </c>
      <c r="N57" s="285">
        <f>'Sabiqa Month'!N23</f>
        <v>0</v>
      </c>
      <c r="O57" s="284">
        <f>'Sabiqa Month'!O23</f>
        <v>0</v>
      </c>
      <c r="P57" s="285">
        <f>'Sabiqa Month'!P23</f>
        <v>0</v>
      </c>
      <c r="Q57" s="284">
        <f>'Sabiqa Month'!Q23</f>
        <v>0</v>
      </c>
      <c r="R57" s="285">
        <f>'Sabiqa Month'!R23</f>
        <v>0</v>
      </c>
      <c r="S57" s="287">
        <f>'Sabiqa Month'!S23</f>
        <v>0</v>
      </c>
      <c r="T57" s="288">
        <f>'Sabiqa Month'!T23</f>
        <v>0</v>
      </c>
      <c r="U57" s="287">
        <f>'Sabiqa Month'!U23</f>
        <v>0</v>
      </c>
      <c r="V57" s="289">
        <f>'Sabiqa Month'!V23</f>
        <v>0</v>
      </c>
      <c r="W57" s="289">
        <f>'Sabiqa Month'!W23</f>
        <v>0</v>
      </c>
      <c r="X57" s="289">
        <f>'Sabiqa Month'!X23</f>
        <v>0</v>
      </c>
      <c r="Y57" s="289">
        <f>'Sabiqa Month'!Y23</f>
        <v>0</v>
      </c>
      <c r="Z57" s="290">
        <f>'Sabiqa Month'!Z23</f>
        <v>0</v>
      </c>
      <c r="AA57" s="94">
        <f t="shared" ref="AA57:AA59" si="32">AA53</f>
        <v>0</v>
      </c>
      <c r="AB57" s="236">
        <f>'Mojuda Month'!AA23</f>
        <v>0</v>
      </c>
      <c r="AC57" s="239">
        <v>12</v>
      </c>
      <c r="AD57" s="45"/>
    </row>
    <row r="58" spans="1:30" ht="23.45" hidden="1" customHeight="1" x14ac:dyDescent="0.4">
      <c r="A58" s="41"/>
      <c r="B58" s="291">
        <f>'Mojuda Month'!B23</f>
        <v>0</v>
      </c>
      <c r="C58" s="292">
        <f>'Mojuda Month'!C23</f>
        <v>0</v>
      </c>
      <c r="D58" s="293">
        <f>'Mojuda Month'!D23</f>
        <v>0</v>
      </c>
      <c r="E58" s="292">
        <f>'Mojuda Month'!E23</f>
        <v>0</v>
      </c>
      <c r="F58" s="294">
        <f>'Mojuda Month'!F23</f>
        <v>0</v>
      </c>
      <c r="G58" s="293">
        <f>'Mojuda Month'!G23</f>
        <v>0</v>
      </c>
      <c r="H58" s="292">
        <f>'Mojuda Month'!H23</f>
        <v>0</v>
      </c>
      <c r="I58" s="293">
        <f>'Mojuda Month'!I23</f>
        <v>0</v>
      </c>
      <c r="J58" s="292">
        <f>'Mojuda Month'!J23</f>
        <v>0</v>
      </c>
      <c r="K58" s="294">
        <f>'Mojuda Month'!K23</f>
        <v>0</v>
      </c>
      <c r="L58" s="293">
        <f>'Mojuda Month'!L23</f>
        <v>0</v>
      </c>
      <c r="M58" s="292">
        <f>'Mojuda Month'!M23</f>
        <v>0</v>
      </c>
      <c r="N58" s="293">
        <f>'Mojuda Month'!N23</f>
        <v>0</v>
      </c>
      <c r="O58" s="292">
        <f>'Mojuda Month'!O23</f>
        <v>0</v>
      </c>
      <c r="P58" s="293">
        <f>'Mojuda Month'!P23</f>
        <v>0</v>
      </c>
      <c r="Q58" s="292">
        <f>'Mojuda Month'!Q23</f>
        <v>0</v>
      </c>
      <c r="R58" s="293">
        <f>'Mojuda Month'!R23</f>
        <v>0</v>
      </c>
      <c r="S58" s="295">
        <f>'Mojuda Month'!S23</f>
        <v>0</v>
      </c>
      <c r="T58" s="296">
        <f>'Mojuda Month'!T23</f>
        <v>0</v>
      </c>
      <c r="U58" s="295">
        <f>'Mojuda Month'!U23</f>
        <v>0</v>
      </c>
      <c r="V58" s="297">
        <f>'Mojuda Month'!V23</f>
        <v>0</v>
      </c>
      <c r="W58" s="297">
        <f>'Mojuda Month'!W23</f>
        <v>0</v>
      </c>
      <c r="X58" s="297">
        <f>'Mojuda Month'!X23</f>
        <v>0</v>
      </c>
      <c r="Y58" s="297">
        <f>'Mojuda Month'!Y23</f>
        <v>0</v>
      </c>
      <c r="Z58" s="298">
        <f>'Mojuda Month'!Z23</f>
        <v>0</v>
      </c>
      <c r="AA58" s="95">
        <f t="shared" si="32"/>
        <v>0</v>
      </c>
      <c r="AB58" s="237"/>
      <c r="AC58" s="240"/>
      <c r="AD58" s="45"/>
    </row>
    <row r="59" spans="1:30" ht="23.45" hidden="1" customHeight="1" thickBot="1" x14ac:dyDescent="0.45">
      <c r="A59" s="41"/>
      <c r="B59" s="299">
        <f t="shared" ref="B59:Y59" si="33">IF(SUM(B57:B58)=0,0,IF(B57=0,1*100.0001,IF(B58=0,1*-100.0001,(B58/B57*100-100))))</f>
        <v>0</v>
      </c>
      <c r="C59" s="300">
        <f t="shared" si="33"/>
        <v>0</v>
      </c>
      <c r="D59" s="301">
        <f t="shared" si="33"/>
        <v>0</v>
      </c>
      <c r="E59" s="300">
        <f t="shared" si="33"/>
        <v>0</v>
      </c>
      <c r="F59" s="302">
        <f t="shared" si="33"/>
        <v>0</v>
      </c>
      <c r="G59" s="301">
        <f t="shared" si="33"/>
        <v>0</v>
      </c>
      <c r="H59" s="300">
        <f t="shared" si="33"/>
        <v>0</v>
      </c>
      <c r="I59" s="301">
        <f t="shared" si="33"/>
        <v>0</v>
      </c>
      <c r="J59" s="300">
        <f t="shared" si="33"/>
        <v>0</v>
      </c>
      <c r="K59" s="302">
        <f t="shared" si="33"/>
        <v>0</v>
      </c>
      <c r="L59" s="301">
        <f t="shared" si="33"/>
        <v>0</v>
      </c>
      <c r="M59" s="300">
        <f t="shared" si="33"/>
        <v>0</v>
      </c>
      <c r="N59" s="301">
        <f t="shared" si="33"/>
        <v>0</v>
      </c>
      <c r="O59" s="300">
        <f t="shared" si="33"/>
        <v>0</v>
      </c>
      <c r="P59" s="301">
        <f t="shared" si="33"/>
        <v>0</v>
      </c>
      <c r="Q59" s="300">
        <f t="shared" si="33"/>
        <v>0</v>
      </c>
      <c r="R59" s="301">
        <f t="shared" si="33"/>
        <v>0</v>
      </c>
      <c r="S59" s="317">
        <f t="shared" ref="S59:Z59" si="34">S58-S57</f>
        <v>0</v>
      </c>
      <c r="T59" s="319">
        <f t="shared" si="34"/>
        <v>0</v>
      </c>
      <c r="U59" s="318">
        <f t="shared" si="34"/>
        <v>0</v>
      </c>
      <c r="V59" s="316">
        <f t="shared" si="34"/>
        <v>0</v>
      </c>
      <c r="W59" s="316">
        <f t="shared" si="34"/>
        <v>0</v>
      </c>
      <c r="X59" s="316">
        <f t="shared" si="34"/>
        <v>0</v>
      </c>
      <c r="Y59" s="316">
        <f t="shared" si="34"/>
        <v>0</v>
      </c>
      <c r="Z59" s="319">
        <f t="shared" si="34"/>
        <v>0</v>
      </c>
      <c r="AA59" s="96" t="str">
        <f t="shared" si="32"/>
        <v>ترقی/تنزلی</v>
      </c>
      <c r="AB59" s="238"/>
      <c r="AC59" s="241"/>
      <c r="AD59" s="45"/>
    </row>
    <row r="60" spans="1:30" s="55" customFormat="1" ht="4.1500000000000004" hidden="1" customHeight="1" thickBot="1" x14ac:dyDescent="0.45">
      <c r="A60" s="66"/>
      <c r="B60" s="303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63"/>
      <c r="AB60" s="64"/>
      <c r="AC60" s="65"/>
      <c r="AD60" s="62"/>
    </row>
    <row r="61" spans="1:30" ht="23.45" hidden="1" customHeight="1" x14ac:dyDescent="0.4">
      <c r="A61" s="41"/>
      <c r="B61" s="283">
        <f>'Sabiqa Month'!B24</f>
        <v>0</v>
      </c>
      <c r="C61" s="284">
        <f>'Sabiqa Month'!C24</f>
        <v>0</v>
      </c>
      <c r="D61" s="285">
        <f>'Sabiqa Month'!D24</f>
        <v>0</v>
      </c>
      <c r="E61" s="284">
        <f>'Sabiqa Month'!E24</f>
        <v>0</v>
      </c>
      <c r="F61" s="286">
        <f>'Sabiqa Month'!F24</f>
        <v>0</v>
      </c>
      <c r="G61" s="285">
        <f>'Sabiqa Month'!G24</f>
        <v>0</v>
      </c>
      <c r="H61" s="284">
        <f>'Sabiqa Month'!H24</f>
        <v>0</v>
      </c>
      <c r="I61" s="285">
        <f>'Sabiqa Month'!I24</f>
        <v>0</v>
      </c>
      <c r="J61" s="284">
        <f>'Sabiqa Month'!J24</f>
        <v>0</v>
      </c>
      <c r="K61" s="286">
        <f>'Sabiqa Month'!K24</f>
        <v>0</v>
      </c>
      <c r="L61" s="285">
        <f>'Sabiqa Month'!L24</f>
        <v>0</v>
      </c>
      <c r="M61" s="284">
        <f>'Sabiqa Month'!M24</f>
        <v>0</v>
      </c>
      <c r="N61" s="285">
        <f>'Sabiqa Month'!N24</f>
        <v>0</v>
      </c>
      <c r="O61" s="284">
        <f>'Sabiqa Month'!O24</f>
        <v>0</v>
      </c>
      <c r="P61" s="285">
        <f>'Sabiqa Month'!P24</f>
        <v>0</v>
      </c>
      <c r="Q61" s="284">
        <f>'Sabiqa Month'!Q24</f>
        <v>0</v>
      </c>
      <c r="R61" s="285">
        <f>'Sabiqa Month'!R24</f>
        <v>0</v>
      </c>
      <c r="S61" s="287">
        <f>'Sabiqa Month'!S24</f>
        <v>0</v>
      </c>
      <c r="T61" s="288">
        <f>'Sabiqa Month'!T24</f>
        <v>0</v>
      </c>
      <c r="U61" s="287">
        <f>'Sabiqa Month'!U24</f>
        <v>0</v>
      </c>
      <c r="V61" s="289">
        <f>'Sabiqa Month'!V24</f>
        <v>0</v>
      </c>
      <c r="W61" s="289">
        <f>'Sabiqa Month'!W24</f>
        <v>0</v>
      </c>
      <c r="X61" s="289">
        <f>'Sabiqa Month'!X24</f>
        <v>0</v>
      </c>
      <c r="Y61" s="289">
        <f>'Sabiqa Month'!Y24</f>
        <v>0</v>
      </c>
      <c r="Z61" s="290">
        <f>'Sabiqa Month'!Z24</f>
        <v>0</v>
      </c>
      <c r="AA61" s="94">
        <f t="shared" ref="AA61:AA63" si="35">AA57</f>
        <v>0</v>
      </c>
      <c r="AB61" s="236">
        <f>'Mojuda Month'!AA24</f>
        <v>0</v>
      </c>
      <c r="AC61" s="239">
        <v>13</v>
      </c>
      <c r="AD61" s="45"/>
    </row>
    <row r="62" spans="1:30" ht="23.45" hidden="1" customHeight="1" x14ac:dyDescent="0.4">
      <c r="A62" s="41"/>
      <c r="B62" s="291">
        <f>'Mojuda Month'!B24</f>
        <v>0</v>
      </c>
      <c r="C62" s="292">
        <f>'Mojuda Month'!C24</f>
        <v>0</v>
      </c>
      <c r="D62" s="293">
        <f>'Mojuda Month'!D24</f>
        <v>0</v>
      </c>
      <c r="E62" s="292">
        <f>'Mojuda Month'!E24</f>
        <v>0</v>
      </c>
      <c r="F62" s="294">
        <f>'Mojuda Month'!F24</f>
        <v>0</v>
      </c>
      <c r="G62" s="293">
        <f>'Mojuda Month'!G24</f>
        <v>0</v>
      </c>
      <c r="H62" s="292">
        <f>'Mojuda Month'!H24</f>
        <v>0</v>
      </c>
      <c r="I62" s="293">
        <f>'Mojuda Month'!I24</f>
        <v>0</v>
      </c>
      <c r="J62" s="292">
        <f>'Mojuda Month'!J24</f>
        <v>0</v>
      </c>
      <c r="K62" s="294">
        <f>'Mojuda Month'!K24</f>
        <v>0</v>
      </c>
      <c r="L62" s="293">
        <f>'Mojuda Month'!L24</f>
        <v>0</v>
      </c>
      <c r="M62" s="292">
        <f>'Mojuda Month'!M24</f>
        <v>0</v>
      </c>
      <c r="N62" s="293">
        <f>'Mojuda Month'!N24</f>
        <v>0</v>
      </c>
      <c r="O62" s="292">
        <f>'Mojuda Month'!O24</f>
        <v>0</v>
      </c>
      <c r="P62" s="293">
        <f>'Mojuda Month'!P24</f>
        <v>0</v>
      </c>
      <c r="Q62" s="292">
        <f>'Mojuda Month'!Q24</f>
        <v>0</v>
      </c>
      <c r="R62" s="293">
        <f>'Mojuda Month'!R24</f>
        <v>0</v>
      </c>
      <c r="S62" s="295">
        <f>'Mojuda Month'!S24</f>
        <v>0</v>
      </c>
      <c r="T62" s="296">
        <f>'Mojuda Month'!T24</f>
        <v>0</v>
      </c>
      <c r="U62" s="295">
        <f>'Mojuda Month'!U24</f>
        <v>0</v>
      </c>
      <c r="V62" s="297">
        <f>'Mojuda Month'!V24</f>
        <v>0</v>
      </c>
      <c r="W62" s="297">
        <f>'Mojuda Month'!W24</f>
        <v>0</v>
      </c>
      <c r="X62" s="297">
        <f>'Mojuda Month'!X24</f>
        <v>0</v>
      </c>
      <c r="Y62" s="297">
        <f>'Mojuda Month'!Y24</f>
        <v>0</v>
      </c>
      <c r="Z62" s="298">
        <f>'Mojuda Month'!Z24</f>
        <v>0</v>
      </c>
      <c r="AA62" s="95">
        <f t="shared" si="35"/>
        <v>0</v>
      </c>
      <c r="AB62" s="237"/>
      <c r="AC62" s="240"/>
      <c r="AD62" s="45"/>
    </row>
    <row r="63" spans="1:30" ht="23.45" hidden="1" customHeight="1" thickBot="1" x14ac:dyDescent="0.45">
      <c r="A63" s="41"/>
      <c r="B63" s="299">
        <f t="shared" ref="B63:Y63" si="36">IF(SUM(B61:B62)=0,0,IF(B61=0,1*100.0001,IF(B62=0,1*-100.0001,(B62/B61*100-100))))</f>
        <v>0</v>
      </c>
      <c r="C63" s="300">
        <f t="shared" si="36"/>
        <v>0</v>
      </c>
      <c r="D63" s="301">
        <f t="shared" si="36"/>
        <v>0</v>
      </c>
      <c r="E63" s="300">
        <f t="shared" si="36"/>
        <v>0</v>
      </c>
      <c r="F63" s="302">
        <f t="shared" si="36"/>
        <v>0</v>
      </c>
      <c r="G63" s="301">
        <f t="shared" si="36"/>
        <v>0</v>
      </c>
      <c r="H63" s="300">
        <f t="shared" si="36"/>
        <v>0</v>
      </c>
      <c r="I63" s="301">
        <f t="shared" si="36"/>
        <v>0</v>
      </c>
      <c r="J63" s="300">
        <f t="shared" si="36"/>
        <v>0</v>
      </c>
      <c r="K63" s="302">
        <f t="shared" si="36"/>
        <v>0</v>
      </c>
      <c r="L63" s="301">
        <f t="shared" si="36"/>
        <v>0</v>
      </c>
      <c r="M63" s="300">
        <f t="shared" si="36"/>
        <v>0</v>
      </c>
      <c r="N63" s="301">
        <f t="shared" si="36"/>
        <v>0</v>
      </c>
      <c r="O63" s="300">
        <f t="shared" si="36"/>
        <v>0</v>
      </c>
      <c r="P63" s="301">
        <f t="shared" si="36"/>
        <v>0</v>
      </c>
      <c r="Q63" s="300">
        <f t="shared" si="36"/>
        <v>0</v>
      </c>
      <c r="R63" s="301">
        <f t="shared" si="36"/>
        <v>0</v>
      </c>
      <c r="S63" s="317">
        <f t="shared" ref="S63:Z63" si="37">S62-S61</f>
        <v>0</v>
      </c>
      <c r="T63" s="319">
        <f t="shared" si="37"/>
        <v>0</v>
      </c>
      <c r="U63" s="318">
        <f t="shared" si="37"/>
        <v>0</v>
      </c>
      <c r="V63" s="316">
        <f t="shared" si="37"/>
        <v>0</v>
      </c>
      <c r="W63" s="316">
        <f t="shared" si="37"/>
        <v>0</v>
      </c>
      <c r="X63" s="316">
        <f t="shared" si="37"/>
        <v>0</v>
      </c>
      <c r="Y63" s="316">
        <f t="shared" si="37"/>
        <v>0</v>
      </c>
      <c r="Z63" s="319">
        <f t="shared" si="37"/>
        <v>0</v>
      </c>
      <c r="AA63" s="96" t="str">
        <f t="shared" si="35"/>
        <v>ترقی/تنزلی</v>
      </c>
      <c r="AB63" s="238"/>
      <c r="AC63" s="241"/>
      <c r="AD63" s="45"/>
    </row>
    <row r="64" spans="1:30" s="55" customFormat="1" ht="4.1500000000000004" hidden="1" customHeight="1" thickBot="1" x14ac:dyDescent="0.45">
      <c r="A64" s="66"/>
      <c r="B64" s="303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4"/>
      <c r="X64" s="304"/>
      <c r="Y64" s="304"/>
      <c r="Z64" s="304"/>
      <c r="AA64" s="63"/>
      <c r="AB64" s="64"/>
      <c r="AC64" s="65"/>
      <c r="AD64" s="62"/>
    </row>
    <row r="65" spans="1:30" ht="23.45" hidden="1" customHeight="1" x14ac:dyDescent="0.4">
      <c r="A65" s="41"/>
      <c r="B65" s="283">
        <f>'Sabiqa Month'!B25</f>
        <v>0</v>
      </c>
      <c r="C65" s="284">
        <f>'Sabiqa Month'!C25</f>
        <v>0</v>
      </c>
      <c r="D65" s="285">
        <f>'Sabiqa Month'!D25</f>
        <v>0</v>
      </c>
      <c r="E65" s="284">
        <f>'Sabiqa Month'!E25</f>
        <v>0</v>
      </c>
      <c r="F65" s="286">
        <f>'Sabiqa Month'!F25</f>
        <v>0</v>
      </c>
      <c r="G65" s="285">
        <f>'Sabiqa Month'!G25</f>
        <v>0</v>
      </c>
      <c r="H65" s="284">
        <f>'Sabiqa Month'!H25</f>
        <v>0</v>
      </c>
      <c r="I65" s="285">
        <f>'Sabiqa Month'!I25</f>
        <v>0</v>
      </c>
      <c r="J65" s="284">
        <f>'Sabiqa Month'!J25</f>
        <v>0</v>
      </c>
      <c r="K65" s="286">
        <f>'Sabiqa Month'!K25</f>
        <v>0</v>
      </c>
      <c r="L65" s="285">
        <f>'Sabiqa Month'!L25</f>
        <v>0</v>
      </c>
      <c r="M65" s="284">
        <f>'Sabiqa Month'!M25</f>
        <v>0</v>
      </c>
      <c r="N65" s="285">
        <f>'Sabiqa Month'!N25</f>
        <v>0</v>
      </c>
      <c r="O65" s="284">
        <f>'Sabiqa Month'!O25</f>
        <v>0</v>
      </c>
      <c r="P65" s="285">
        <f>'Sabiqa Month'!P25</f>
        <v>0</v>
      </c>
      <c r="Q65" s="284">
        <f>'Sabiqa Month'!Q25</f>
        <v>0</v>
      </c>
      <c r="R65" s="285">
        <f>'Sabiqa Month'!R25</f>
        <v>0</v>
      </c>
      <c r="S65" s="287">
        <f>'Sabiqa Month'!S25</f>
        <v>0</v>
      </c>
      <c r="T65" s="288">
        <f>'Sabiqa Month'!T25</f>
        <v>0</v>
      </c>
      <c r="U65" s="287">
        <f>'Sabiqa Month'!U25</f>
        <v>0</v>
      </c>
      <c r="V65" s="289">
        <f>'Sabiqa Month'!V25</f>
        <v>0</v>
      </c>
      <c r="W65" s="289">
        <f>'Sabiqa Month'!W25</f>
        <v>0</v>
      </c>
      <c r="X65" s="289">
        <f>'Sabiqa Month'!X25</f>
        <v>0</v>
      </c>
      <c r="Y65" s="289">
        <f>'Sabiqa Month'!Y25</f>
        <v>0</v>
      </c>
      <c r="Z65" s="290">
        <f>'Sabiqa Month'!Z25</f>
        <v>0</v>
      </c>
      <c r="AA65" s="94">
        <f t="shared" ref="AA65:AA67" si="38">AA61</f>
        <v>0</v>
      </c>
      <c r="AB65" s="236">
        <f>'Mojuda Month'!AA25</f>
        <v>0</v>
      </c>
      <c r="AC65" s="239">
        <v>14</v>
      </c>
      <c r="AD65" s="45"/>
    </row>
    <row r="66" spans="1:30" ht="23.45" hidden="1" customHeight="1" x14ac:dyDescent="0.4">
      <c r="A66" s="41"/>
      <c r="B66" s="291">
        <f>'Mojuda Month'!B25</f>
        <v>0</v>
      </c>
      <c r="C66" s="292">
        <f>'Mojuda Month'!C25</f>
        <v>0</v>
      </c>
      <c r="D66" s="293">
        <f>'Mojuda Month'!D25</f>
        <v>0</v>
      </c>
      <c r="E66" s="292">
        <f>'Mojuda Month'!E25</f>
        <v>0</v>
      </c>
      <c r="F66" s="294">
        <f>'Mojuda Month'!F25</f>
        <v>0</v>
      </c>
      <c r="G66" s="293">
        <f>'Mojuda Month'!G25</f>
        <v>0</v>
      </c>
      <c r="H66" s="292">
        <f>'Mojuda Month'!H25</f>
        <v>0</v>
      </c>
      <c r="I66" s="293">
        <f>'Mojuda Month'!I25</f>
        <v>0</v>
      </c>
      <c r="J66" s="292">
        <f>'Mojuda Month'!J25</f>
        <v>0</v>
      </c>
      <c r="K66" s="294">
        <f>'Mojuda Month'!K25</f>
        <v>0</v>
      </c>
      <c r="L66" s="293">
        <f>'Mojuda Month'!L25</f>
        <v>0</v>
      </c>
      <c r="M66" s="292">
        <f>'Mojuda Month'!M25</f>
        <v>0</v>
      </c>
      <c r="N66" s="293">
        <f>'Mojuda Month'!N25</f>
        <v>0</v>
      </c>
      <c r="O66" s="292">
        <f>'Mojuda Month'!O25</f>
        <v>0</v>
      </c>
      <c r="P66" s="293">
        <f>'Mojuda Month'!P25</f>
        <v>0</v>
      </c>
      <c r="Q66" s="292">
        <f>'Mojuda Month'!Q25</f>
        <v>0</v>
      </c>
      <c r="R66" s="293">
        <f>'Mojuda Month'!R25</f>
        <v>0</v>
      </c>
      <c r="S66" s="295">
        <f>'Mojuda Month'!S25</f>
        <v>0</v>
      </c>
      <c r="T66" s="296">
        <f>'Mojuda Month'!T25</f>
        <v>0</v>
      </c>
      <c r="U66" s="295">
        <f>'Mojuda Month'!U25</f>
        <v>0</v>
      </c>
      <c r="V66" s="297">
        <f>'Mojuda Month'!V25</f>
        <v>0</v>
      </c>
      <c r="W66" s="297">
        <f>'Mojuda Month'!W25</f>
        <v>0</v>
      </c>
      <c r="X66" s="297">
        <f>'Mojuda Month'!X25</f>
        <v>0</v>
      </c>
      <c r="Y66" s="297">
        <f>'Mojuda Month'!Y25</f>
        <v>0</v>
      </c>
      <c r="Z66" s="298">
        <f>'Mojuda Month'!Z25</f>
        <v>0</v>
      </c>
      <c r="AA66" s="95">
        <f t="shared" si="38"/>
        <v>0</v>
      </c>
      <c r="AB66" s="237"/>
      <c r="AC66" s="240"/>
      <c r="AD66" s="45"/>
    </row>
    <row r="67" spans="1:30" ht="23.45" hidden="1" customHeight="1" thickBot="1" x14ac:dyDescent="0.45">
      <c r="A67" s="41"/>
      <c r="B67" s="299">
        <f t="shared" ref="B67:Y67" si="39">IF(SUM(B65:B66)=0,0,IF(B65=0,1*100.0001,IF(B66=0,1*-100.0001,(B66/B65*100-100))))</f>
        <v>0</v>
      </c>
      <c r="C67" s="300">
        <f t="shared" si="39"/>
        <v>0</v>
      </c>
      <c r="D67" s="301">
        <f t="shared" si="39"/>
        <v>0</v>
      </c>
      <c r="E67" s="300">
        <f t="shared" si="39"/>
        <v>0</v>
      </c>
      <c r="F67" s="302">
        <f t="shared" si="39"/>
        <v>0</v>
      </c>
      <c r="G67" s="301">
        <f t="shared" si="39"/>
        <v>0</v>
      </c>
      <c r="H67" s="300">
        <f t="shared" si="39"/>
        <v>0</v>
      </c>
      <c r="I67" s="301">
        <f t="shared" si="39"/>
        <v>0</v>
      </c>
      <c r="J67" s="300">
        <f t="shared" si="39"/>
        <v>0</v>
      </c>
      <c r="K67" s="302">
        <f t="shared" si="39"/>
        <v>0</v>
      </c>
      <c r="L67" s="301">
        <f t="shared" si="39"/>
        <v>0</v>
      </c>
      <c r="M67" s="300">
        <f t="shared" si="39"/>
        <v>0</v>
      </c>
      <c r="N67" s="301">
        <f t="shared" si="39"/>
        <v>0</v>
      </c>
      <c r="O67" s="300">
        <f t="shared" si="39"/>
        <v>0</v>
      </c>
      <c r="P67" s="301">
        <f t="shared" si="39"/>
        <v>0</v>
      </c>
      <c r="Q67" s="300">
        <f t="shared" si="39"/>
        <v>0</v>
      </c>
      <c r="R67" s="301">
        <f t="shared" si="39"/>
        <v>0</v>
      </c>
      <c r="S67" s="317">
        <f t="shared" ref="S67:Z67" si="40">S66-S65</f>
        <v>0</v>
      </c>
      <c r="T67" s="319">
        <f t="shared" si="40"/>
        <v>0</v>
      </c>
      <c r="U67" s="318">
        <f t="shared" si="40"/>
        <v>0</v>
      </c>
      <c r="V67" s="316">
        <f t="shared" si="40"/>
        <v>0</v>
      </c>
      <c r="W67" s="316">
        <f t="shared" si="40"/>
        <v>0</v>
      </c>
      <c r="X67" s="316">
        <f t="shared" si="40"/>
        <v>0</v>
      </c>
      <c r="Y67" s="316">
        <f t="shared" si="40"/>
        <v>0</v>
      </c>
      <c r="Z67" s="319">
        <f t="shared" si="40"/>
        <v>0</v>
      </c>
      <c r="AA67" s="96" t="str">
        <f t="shared" si="38"/>
        <v>ترقی/تنزلی</v>
      </c>
      <c r="AB67" s="238"/>
      <c r="AC67" s="241"/>
      <c r="AD67" s="45"/>
    </row>
    <row r="68" spans="1:30" s="55" customFormat="1" ht="4.1500000000000004" hidden="1" customHeight="1" thickBot="1" x14ac:dyDescent="0.45">
      <c r="A68" s="66"/>
      <c r="B68" s="303"/>
      <c r="C68" s="304"/>
      <c r="D68" s="304"/>
      <c r="E68" s="304"/>
      <c r="F68" s="304"/>
      <c r="G68" s="304"/>
      <c r="H68" s="30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4"/>
      <c r="V68" s="304"/>
      <c r="W68" s="304"/>
      <c r="X68" s="304"/>
      <c r="Y68" s="304"/>
      <c r="Z68" s="304"/>
      <c r="AA68" s="63"/>
      <c r="AB68" s="64"/>
      <c r="AC68" s="65"/>
      <c r="AD68" s="62"/>
    </row>
    <row r="69" spans="1:30" ht="23.45" hidden="1" customHeight="1" x14ac:dyDescent="0.4">
      <c r="A69" s="41"/>
      <c r="B69" s="283">
        <f>'Sabiqa Month'!B26</f>
        <v>0</v>
      </c>
      <c r="C69" s="284">
        <f>'Sabiqa Month'!C26</f>
        <v>0</v>
      </c>
      <c r="D69" s="285">
        <f>'Sabiqa Month'!D26</f>
        <v>0</v>
      </c>
      <c r="E69" s="284">
        <f>'Sabiqa Month'!E26</f>
        <v>0</v>
      </c>
      <c r="F69" s="286">
        <f>'Sabiqa Month'!F26</f>
        <v>0</v>
      </c>
      <c r="G69" s="285">
        <f>'Sabiqa Month'!G26</f>
        <v>0</v>
      </c>
      <c r="H69" s="284">
        <f>'Sabiqa Month'!H26</f>
        <v>0</v>
      </c>
      <c r="I69" s="285">
        <f>'Sabiqa Month'!I26</f>
        <v>0</v>
      </c>
      <c r="J69" s="284">
        <f>'Sabiqa Month'!J26</f>
        <v>0</v>
      </c>
      <c r="K69" s="286">
        <f>'Sabiqa Month'!K26</f>
        <v>0</v>
      </c>
      <c r="L69" s="285">
        <f>'Sabiqa Month'!L26</f>
        <v>0</v>
      </c>
      <c r="M69" s="284">
        <f>'Sabiqa Month'!M26</f>
        <v>0</v>
      </c>
      <c r="N69" s="285">
        <f>'Sabiqa Month'!N26</f>
        <v>0</v>
      </c>
      <c r="O69" s="284">
        <f>'Sabiqa Month'!O26</f>
        <v>0</v>
      </c>
      <c r="P69" s="285">
        <f>'Sabiqa Month'!P26</f>
        <v>0</v>
      </c>
      <c r="Q69" s="284">
        <f>'Sabiqa Month'!Q26</f>
        <v>0</v>
      </c>
      <c r="R69" s="285">
        <f>'Sabiqa Month'!R26</f>
        <v>0</v>
      </c>
      <c r="S69" s="287">
        <f>'Sabiqa Month'!S26</f>
        <v>0</v>
      </c>
      <c r="T69" s="288">
        <f>'Sabiqa Month'!T26</f>
        <v>0</v>
      </c>
      <c r="U69" s="287">
        <f>'Sabiqa Month'!U26</f>
        <v>0</v>
      </c>
      <c r="V69" s="289">
        <f>'Sabiqa Month'!V26</f>
        <v>0</v>
      </c>
      <c r="W69" s="289">
        <f>'Sabiqa Month'!W26</f>
        <v>0</v>
      </c>
      <c r="X69" s="289">
        <f>'Sabiqa Month'!X26</f>
        <v>0</v>
      </c>
      <c r="Y69" s="289">
        <f>'Sabiqa Month'!Y26</f>
        <v>0</v>
      </c>
      <c r="Z69" s="290">
        <f>'Sabiqa Month'!Z26</f>
        <v>0</v>
      </c>
      <c r="AA69" s="94">
        <f t="shared" ref="AA69:AA71" si="41">AA65</f>
        <v>0</v>
      </c>
      <c r="AB69" s="236">
        <f>'Mojuda Month'!AA26</f>
        <v>0</v>
      </c>
      <c r="AC69" s="239">
        <v>15</v>
      </c>
      <c r="AD69" s="45"/>
    </row>
    <row r="70" spans="1:30" ht="23.45" hidden="1" customHeight="1" x14ac:dyDescent="0.4">
      <c r="A70" s="41"/>
      <c r="B70" s="291">
        <f>'Mojuda Month'!B26</f>
        <v>0</v>
      </c>
      <c r="C70" s="292">
        <f>'Mojuda Month'!C26</f>
        <v>0</v>
      </c>
      <c r="D70" s="293">
        <f>'Mojuda Month'!D26</f>
        <v>0</v>
      </c>
      <c r="E70" s="292">
        <f>'Mojuda Month'!E26</f>
        <v>0</v>
      </c>
      <c r="F70" s="294">
        <f>'Mojuda Month'!F26</f>
        <v>0</v>
      </c>
      <c r="G70" s="293">
        <f>'Mojuda Month'!G26</f>
        <v>0</v>
      </c>
      <c r="H70" s="292">
        <f>'Mojuda Month'!H26</f>
        <v>0</v>
      </c>
      <c r="I70" s="293">
        <f>'Mojuda Month'!I26</f>
        <v>0</v>
      </c>
      <c r="J70" s="292">
        <f>'Mojuda Month'!J26</f>
        <v>0</v>
      </c>
      <c r="K70" s="294">
        <f>'Mojuda Month'!K26</f>
        <v>0</v>
      </c>
      <c r="L70" s="293">
        <f>'Mojuda Month'!L26</f>
        <v>0</v>
      </c>
      <c r="M70" s="292">
        <f>'Mojuda Month'!M26</f>
        <v>0</v>
      </c>
      <c r="N70" s="293">
        <f>'Mojuda Month'!N26</f>
        <v>0</v>
      </c>
      <c r="O70" s="292">
        <f>'Mojuda Month'!O26</f>
        <v>0</v>
      </c>
      <c r="P70" s="293">
        <f>'Mojuda Month'!P26</f>
        <v>0</v>
      </c>
      <c r="Q70" s="292">
        <f>'Mojuda Month'!Q26</f>
        <v>0</v>
      </c>
      <c r="R70" s="293">
        <f>'Mojuda Month'!R26</f>
        <v>0</v>
      </c>
      <c r="S70" s="295">
        <f>'Mojuda Month'!S26</f>
        <v>0</v>
      </c>
      <c r="T70" s="296">
        <f>'Mojuda Month'!T26</f>
        <v>0</v>
      </c>
      <c r="U70" s="295">
        <f>'Mojuda Month'!U26</f>
        <v>0</v>
      </c>
      <c r="V70" s="297">
        <f>'Mojuda Month'!V26</f>
        <v>0</v>
      </c>
      <c r="W70" s="297">
        <f>'Mojuda Month'!W26</f>
        <v>0</v>
      </c>
      <c r="X70" s="297">
        <f>'Mojuda Month'!X26</f>
        <v>0</v>
      </c>
      <c r="Y70" s="297">
        <f>'Mojuda Month'!Y26</f>
        <v>0</v>
      </c>
      <c r="Z70" s="298">
        <f>'Mojuda Month'!Z26</f>
        <v>0</v>
      </c>
      <c r="AA70" s="95">
        <f t="shared" si="41"/>
        <v>0</v>
      </c>
      <c r="AB70" s="237"/>
      <c r="AC70" s="240"/>
      <c r="AD70" s="45"/>
    </row>
    <row r="71" spans="1:30" ht="23.45" hidden="1" customHeight="1" thickBot="1" x14ac:dyDescent="0.45">
      <c r="A71" s="41"/>
      <c r="B71" s="299">
        <f t="shared" ref="B71:Y71" si="42">IF(SUM(B69:B70)=0,0,IF(B69=0,1*100.0001,IF(B70=0,1*-100.0001,(B70/B69*100-100))))</f>
        <v>0</v>
      </c>
      <c r="C71" s="300">
        <f t="shared" si="42"/>
        <v>0</v>
      </c>
      <c r="D71" s="301">
        <f t="shared" si="42"/>
        <v>0</v>
      </c>
      <c r="E71" s="300">
        <f t="shared" si="42"/>
        <v>0</v>
      </c>
      <c r="F71" s="302">
        <f t="shared" si="42"/>
        <v>0</v>
      </c>
      <c r="G71" s="301">
        <f t="shared" si="42"/>
        <v>0</v>
      </c>
      <c r="H71" s="300">
        <f t="shared" si="42"/>
        <v>0</v>
      </c>
      <c r="I71" s="301">
        <f t="shared" si="42"/>
        <v>0</v>
      </c>
      <c r="J71" s="300">
        <f t="shared" si="42"/>
        <v>0</v>
      </c>
      <c r="K71" s="302">
        <f t="shared" si="42"/>
        <v>0</v>
      </c>
      <c r="L71" s="301">
        <f t="shared" si="42"/>
        <v>0</v>
      </c>
      <c r="M71" s="300">
        <f t="shared" si="42"/>
        <v>0</v>
      </c>
      <c r="N71" s="301">
        <f t="shared" si="42"/>
        <v>0</v>
      </c>
      <c r="O71" s="300">
        <f t="shared" si="42"/>
        <v>0</v>
      </c>
      <c r="P71" s="301">
        <f t="shared" si="42"/>
        <v>0</v>
      </c>
      <c r="Q71" s="300">
        <f t="shared" si="42"/>
        <v>0</v>
      </c>
      <c r="R71" s="301">
        <f t="shared" si="42"/>
        <v>0</v>
      </c>
      <c r="S71" s="317">
        <f t="shared" ref="S71:Z71" si="43">S70-S69</f>
        <v>0</v>
      </c>
      <c r="T71" s="319">
        <f t="shared" si="43"/>
        <v>0</v>
      </c>
      <c r="U71" s="318">
        <f t="shared" si="43"/>
        <v>0</v>
      </c>
      <c r="V71" s="316">
        <f t="shared" si="43"/>
        <v>0</v>
      </c>
      <c r="W71" s="316">
        <f t="shared" si="43"/>
        <v>0</v>
      </c>
      <c r="X71" s="316">
        <f t="shared" si="43"/>
        <v>0</v>
      </c>
      <c r="Y71" s="316">
        <f t="shared" si="43"/>
        <v>0</v>
      </c>
      <c r="Z71" s="319">
        <f t="shared" si="43"/>
        <v>0</v>
      </c>
      <c r="AA71" s="96" t="str">
        <f t="shared" si="41"/>
        <v>ترقی/تنزلی</v>
      </c>
      <c r="AB71" s="238"/>
      <c r="AC71" s="241"/>
      <c r="AD71" s="45"/>
    </row>
    <row r="72" spans="1:30" s="55" customFormat="1" ht="4.1500000000000004" customHeight="1" thickBot="1" x14ac:dyDescent="0.45">
      <c r="A72" s="66"/>
      <c r="B72" s="303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63"/>
      <c r="AB72" s="64"/>
      <c r="AC72" s="65"/>
      <c r="AD72" s="62"/>
    </row>
    <row r="73" spans="1:30" ht="25.5" customHeight="1" x14ac:dyDescent="0.4">
      <c r="A73" s="41"/>
      <c r="B73" s="305">
        <f t="shared" ref="B73:Y74" si="44">B13+B17+B21+B25+B29+B33+B37+B41+B45+B49+B53+B57+B61+B65+B69</f>
        <v>0</v>
      </c>
      <c r="C73" s="306">
        <f t="shared" si="44"/>
        <v>0</v>
      </c>
      <c r="D73" s="307">
        <f t="shared" si="44"/>
        <v>0</v>
      </c>
      <c r="E73" s="306">
        <f t="shared" si="44"/>
        <v>0</v>
      </c>
      <c r="F73" s="308">
        <f t="shared" si="44"/>
        <v>0</v>
      </c>
      <c r="G73" s="307">
        <f t="shared" si="44"/>
        <v>0</v>
      </c>
      <c r="H73" s="306">
        <f t="shared" si="44"/>
        <v>0</v>
      </c>
      <c r="I73" s="307">
        <f t="shared" si="44"/>
        <v>0</v>
      </c>
      <c r="J73" s="309">
        <f t="shared" si="44"/>
        <v>0</v>
      </c>
      <c r="K73" s="306">
        <f t="shared" si="44"/>
        <v>0</v>
      </c>
      <c r="L73" s="307">
        <f t="shared" si="44"/>
        <v>0</v>
      </c>
      <c r="M73" s="309">
        <f t="shared" si="44"/>
        <v>0</v>
      </c>
      <c r="N73" s="306">
        <f t="shared" si="44"/>
        <v>0</v>
      </c>
      <c r="O73" s="307">
        <f t="shared" si="44"/>
        <v>0</v>
      </c>
      <c r="P73" s="306">
        <f t="shared" si="44"/>
        <v>0</v>
      </c>
      <c r="Q73" s="308">
        <f t="shared" si="44"/>
        <v>0</v>
      </c>
      <c r="R73" s="307">
        <f t="shared" si="44"/>
        <v>0</v>
      </c>
      <c r="S73" s="310">
        <f t="shared" si="44"/>
        <v>0</v>
      </c>
      <c r="T73" s="311">
        <f t="shared" si="44"/>
        <v>0</v>
      </c>
      <c r="U73" s="312">
        <f t="shared" si="44"/>
        <v>0</v>
      </c>
      <c r="V73" s="313">
        <f t="shared" si="44"/>
        <v>0</v>
      </c>
      <c r="W73" s="313">
        <f t="shared" si="44"/>
        <v>0</v>
      </c>
      <c r="X73" s="313">
        <f t="shared" si="44"/>
        <v>0</v>
      </c>
      <c r="Y73" s="313">
        <f t="shared" si="44"/>
        <v>0</v>
      </c>
      <c r="Z73" s="311">
        <f t="shared" ref="Z73" si="45">Z13+Z17+Z21+Z25+Z29+Z33+Z37+Z41+Z45+Z49+Z53+Z57+Z61+Z65+Z69</f>
        <v>0</v>
      </c>
      <c r="AA73" s="85">
        <f>AA69</f>
        <v>0</v>
      </c>
      <c r="AB73" s="349" t="s">
        <v>21</v>
      </c>
      <c r="AC73" s="350"/>
      <c r="AD73" s="45"/>
    </row>
    <row r="74" spans="1:30" ht="23.45" customHeight="1" x14ac:dyDescent="0.4">
      <c r="A74" s="41"/>
      <c r="B74" s="291">
        <f t="shared" si="44"/>
        <v>0</v>
      </c>
      <c r="C74" s="292">
        <f t="shared" si="44"/>
        <v>0</v>
      </c>
      <c r="D74" s="293">
        <f t="shared" si="44"/>
        <v>0</v>
      </c>
      <c r="E74" s="292">
        <f t="shared" si="44"/>
        <v>0</v>
      </c>
      <c r="F74" s="294">
        <f t="shared" si="44"/>
        <v>0</v>
      </c>
      <c r="G74" s="293">
        <f t="shared" si="44"/>
        <v>0</v>
      </c>
      <c r="H74" s="292">
        <f t="shared" si="44"/>
        <v>0</v>
      </c>
      <c r="I74" s="293">
        <f t="shared" si="44"/>
        <v>0</v>
      </c>
      <c r="J74" s="314">
        <f t="shared" si="44"/>
        <v>0</v>
      </c>
      <c r="K74" s="292">
        <f t="shared" si="44"/>
        <v>0</v>
      </c>
      <c r="L74" s="293">
        <f t="shared" si="44"/>
        <v>0</v>
      </c>
      <c r="M74" s="314">
        <f t="shared" si="44"/>
        <v>0</v>
      </c>
      <c r="N74" s="292">
        <f t="shared" si="44"/>
        <v>0</v>
      </c>
      <c r="O74" s="293">
        <f t="shared" si="44"/>
        <v>0</v>
      </c>
      <c r="P74" s="292">
        <f t="shared" si="44"/>
        <v>0</v>
      </c>
      <c r="Q74" s="294">
        <f t="shared" si="44"/>
        <v>0</v>
      </c>
      <c r="R74" s="293">
        <f t="shared" si="44"/>
        <v>0</v>
      </c>
      <c r="S74" s="295">
        <f t="shared" si="44"/>
        <v>0</v>
      </c>
      <c r="T74" s="296">
        <f t="shared" si="44"/>
        <v>0</v>
      </c>
      <c r="U74" s="315">
        <f t="shared" si="44"/>
        <v>0</v>
      </c>
      <c r="V74" s="297">
        <f t="shared" si="44"/>
        <v>0</v>
      </c>
      <c r="W74" s="297">
        <f t="shared" si="44"/>
        <v>0</v>
      </c>
      <c r="X74" s="297">
        <f t="shared" si="44"/>
        <v>0</v>
      </c>
      <c r="Y74" s="297">
        <f t="shared" si="44"/>
        <v>0</v>
      </c>
      <c r="Z74" s="298">
        <f t="shared" ref="Z74" si="46">Z14+Z18+Z22+Z26+Z30+Z34+Z38+Z42+Z46+Z50+Z54+Z58+Z62+Z66+Z70</f>
        <v>0</v>
      </c>
      <c r="AA74" s="86">
        <f>AA70</f>
        <v>0</v>
      </c>
      <c r="AB74" s="244" t="s">
        <v>52</v>
      </c>
      <c r="AC74" s="245"/>
      <c r="AD74" s="45"/>
    </row>
    <row r="75" spans="1:30" ht="27" customHeight="1" thickBot="1" x14ac:dyDescent="0.45">
      <c r="A75" s="41"/>
      <c r="B75" s="320">
        <f t="shared" ref="B75:Y75" si="47">IF(SUM(B73:B74)=0,0,IF(B73=0,1*100.0001,IF(B74=0,1*-100.0001,(B74/B73*100-100))))</f>
        <v>0</v>
      </c>
      <c r="C75" s="321">
        <f t="shared" si="47"/>
        <v>0</v>
      </c>
      <c r="D75" s="322">
        <f t="shared" si="47"/>
        <v>0</v>
      </c>
      <c r="E75" s="321">
        <f t="shared" si="47"/>
        <v>0</v>
      </c>
      <c r="F75" s="323">
        <f t="shared" si="47"/>
        <v>0</v>
      </c>
      <c r="G75" s="322">
        <f t="shared" si="47"/>
        <v>0</v>
      </c>
      <c r="H75" s="321">
        <f t="shared" si="47"/>
        <v>0</v>
      </c>
      <c r="I75" s="322">
        <f t="shared" si="47"/>
        <v>0</v>
      </c>
      <c r="J75" s="321">
        <f t="shared" si="47"/>
        <v>0</v>
      </c>
      <c r="K75" s="323">
        <f t="shared" si="47"/>
        <v>0</v>
      </c>
      <c r="L75" s="322">
        <f t="shared" si="47"/>
        <v>0</v>
      </c>
      <c r="M75" s="321">
        <f t="shared" si="47"/>
        <v>0</v>
      </c>
      <c r="N75" s="322">
        <f t="shared" si="47"/>
        <v>0</v>
      </c>
      <c r="O75" s="321">
        <f t="shared" si="47"/>
        <v>0</v>
      </c>
      <c r="P75" s="322">
        <f t="shared" si="47"/>
        <v>0</v>
      </c>
      <c r="Q75" s="321">
        <f t="shared" si="47"/>
        <v>0</v>
      </c>
      <c r="R75" s="322">
        <f t="shared" si="47"/>
        <v>0</v>
      </c>
      <c r="S75" s="324">
        <f t="shared" ref="S75:Z75" si="48">S74-S73</f>
        <v>0</v>
      </c>
      <c r="T75" s="325">
        <f t="shared" si="48"/>
        <v>0</v>
      </c>
      <c r="U75" s="326">
        <f t="shared" si="48"/>
        <v>0</v>
      </c>
      <c r="V75" s="327">
        <f t="shared" si="48"/>
        <v>0</v>
      </c>
      <c r="W75" s="327">
        <f t="shared" si="48"/>
        <v>0</v>
      </c>
      <c r="X75" s="327">
        <f t="shared" si="48"/>
        <v>0</v>
      </c>
      <c r="Y75" s="327">
        <f t="shared" si="48"/>
        <v>0</v>
      </c>
      <c r="Z75" s="325">
        <f t="shared" si="48"/>
        <v>0</v>
      </c>
      <c r="AA75" s="87" t="str">
        <f>AA71</f>
        <v>ترقی/تنزلی</v>
      </c>
      <c r="AB75" s="242" t="s">
        <v>10</v>
      </c>
      <c r="AC75" s="243"/>
      <c r="AD75" s="45"/>
    </row>
    <row r="76" spans="1:30" ht="3.75" customHeight="1" thickBot="1" x14ac:dyDescent="0.45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70"/>
      <c r="AB76" s="68"/>
      <c r="AC76" s="68"/>
      <c r="AD76" s="69"/>
    </row>
    <row r="77" spans="1:30" ht="18" thickTop="1" x14ac:dyDescent="0.4"/>
  </sheetData>
  <sheetProtection algorithmName="SHA-512" hashValue="KlExTW9Oi+alweZmuGy18K9wP3K4l5Y1bU8P3VmM1CIQMa/iy7Vdfqa8kyDCzX/bBsVVnx7MsEoTO2dfAO4auQ==" saltValue="BlNZcyFQ++DaJQnaj0zPmg==" spinCount="100000" sheet="1" formatCells="0" formatColumns="0" formatRows="0" insertColumns="0" insertRows="0" insertHyperlinks="0" deleteColumns="0" deleteRows="0" sort="0" autoFilter="0" pivotTables="0"/>
  <mergeCells count="60">
    <mergeCell ref="A1:AD1"/>
    <mergeCell ref="B2:F2"/>
    <mergeCell ref="B3:F3"/>
    <mergeCell ref="H2:Y3"/>
    <mergeCell ref="B6:F7"/>
    <mergeCell ref="AA2:AC2"/>
    <mergeCell ref="AA3:AC3"/>
    <mergeCell ref="I7:X7"/>
    <mergeCell ref="AA9:AA11"/>
    <mergeCell ref="AB9:AB11"/>
    <mergeCell ref="B5:F5"/>
    <mergeCell ref="J5:L5"/>
    <mergeCell ref="R5:T5"/>
    <mergeCell ref="AA5:AC5"/>
    <mergeCell ref="AA6:AC7"/>
    <mergeCell ref="AC9:AC11"/>
    <mergeCell ref="M5:P5"/>
    <mergeCell ref="U5:X5"/>
    <mergeCell ref="S9:T9"/>
    <mergeCell ref="S10:T10"/>
    <mergeCell ref="U10:Z10"/>
    <mergeCell ref="B10:G10"/>
    <mergeCell ref="H10:K10"/>
    <mergeCell ref="L10:R10"/>
    <mergeCell ref="AC33:AC35"/>
    <mergeCell ref="AB13:AB15"/>
    <mergeCell ref="AC13:AC15"/>
    <mergeCell ref="AB17:AB19"/>
    <mergeCell ref="AC17:AC19"/>
    <mergeCell ref="AB21:AB23"/>
    <mergeCell ref="AC21:AC23"/>
    <mergeCell ref="AB53:AB55"/>
    <mergeCell ref="AC53:AC55"/>
    <mergeCell ref="AB57:AB59"/>
    <mergeCell ref="AC57:AC59"/>
    <mergeCell ref="AB75:AC75"/>
    <mergeCell ref="AB73:AC73"/>
    <mergeCell ref="AB74:AC74"/>
    <mergeCell ref="AB61:AB63"/>
    <mergeCell ref="AC61:AC63"/>
    <mergeCell ref="AB65:AB67"/>
    <mergeCell ref="AC65:AC67"/>
    <mergeCell ref="AB69:AB71"/>
    <mergeCell ref="AC69:AC71"/>
    <mergeCell ref="B9:G9"/>
    <mergeCell ref="H9:K9"/>
    <mergeCell ref="L9:R9"/>
    <mergeCell ref="AB49:AB51"/>
    <mergeCell ref="AC49:AC51"/>
    <mergeCell ref="AB37:AB39"/>
    <mergeCell ref="AC37:AC39"/>
    <mergeCell ref="AB41:AB43"/>
    <mergeCell ref="AC41:AC43"/>
    <mergeCell ref="AB45:AB47"/>
    <mergeCell ref="AC45:AC47"/>
    <mergeCell ref="AB25:AB27"/>
    <mergeCell ref="AC25:AC27"/>
    <mergeCell ref="AB29:AB31"/>
    <mergeCell ref="AC29:AC31"/>
    <mergeCell ref="AB33:AB35"/>
  </mergeCells>
  <conditionalFormatting sqref="AB13:AB16 B3:G3 B6:J6 B7:I7">
    <cfRule type="cellIs" dxfId="31" priority="100" operator="equal">
      <formula>0</formula>
    </cfRule>
  </conditionalFormatting>
  <conditionalFormatting sqref="AA13">
    <cfRule type="cellIs" dxfId="30" priority="99" operator="equal">
      <formula>0</formula>
    </cfRule>
  </conditionalFormatting>
  <conditionalFormatting sqref="AA14">
    <cfRule type="cellIs" dxfId="29" priority="98" operator="equal">
      <formula>0</formula>
    </cfRule>
  </conditionalFormatting>
  <conditionalFormatting sqref="AA73">
    <cfRule type="cellIs" dxfId="28" priority="96" operator="equal">
      <formula>0</formula>
    </cfRule>
  </conditionalFormatting>
  <conditionalFormatting sqref="AA74">
    <cfRule type="cellIs" dxfId="27" priority="95" operator="equal">
      <formula>0</formula>
    </cfRule>
  </conditionalFormatting>
  <conditionalFormatting sqref="V6">
    <cfRule type="cellIs" dxfId="26" priority="93" operator="equal">
      <formula>0</formula>
    </cfRule>
  </conditionalFormatting>
  <conditionalFormatting sqref="M5">
    <cfRule type="containsText" dxfId="25" priority="92" operator="containsText" text="0">
      <formula>NOT(ISERROR(SEARCH("0",M5)))</formula>
    </cfRule>
  </conditionalFormatting>
  <conditionalFormatting sqref="AA3">
    <cfRule type="cellIs" dxfId="24" priority="31" operator="equal">
      <formula>0</formula>
    </cfRule>
  </conditionalFormatting>
  <conditionalFormatting sqref="AA6">
    <cfRule type="cellIs" dxfId="23" priority="30" operator="equal">
      <formula>0</formula>
    </cfRule>
  </conditionalFormatting>
  <conditionalFormatting sqref="R5:T5 J5:L5">
    <cfRule type="cellIs" dxfId="22" priority="23" operator="equal">
      <formula>0</formula>
    </cfRule>
  </conditionalFormatting>
  <conditionalFormatting sqref="AB17:AB72">
    <cfRule type="cellIs" dxfId="21" priority="19" operator="equal">
      <formula>0</formula>
    </cfRule>
  </conditionalFormatting>
  <conditionalFormatting sqref="AA17 AA21 AA25 AA29 AA33 AA37 AA41 AA45 AA49 AA53 AA57 AA61 AA65 AA69">
    <cfRule type="cellIs" dxfId="20" priority="18" operator="equal">
      <formula>0</formula>
    </cfRule>
  </conditionalFormatting>
  <conditionalFormatting sqref="AA18 AA22 AA26 AA30 AA34 AA38 AA42 AA46 AA50 AA54 AA58 AA62 AA66 AA70">
    <cfRule type="cellIs" dxfId="19" priority="17" operator="equal">
      <formula>0</formula>
    </cfRule>
  </conditionalFormatting>
  <conditionalFormatting sqref="S15:Z15">
    <cfRule type="cellIs" dxfId="18" priority="16" operator="lessThan">
      <formula>0</formula>
    </cfRule>
  </conditionalFormatting>
  <conditionalFormatting sqref="S19:Z19">
    <cfRule type="cellIs" dxfId="17" priority="15" operator="lessThan">
      <formula>0</formula>
    </cfRule>
  </conditionalFormatting>
  <conditionalFormatting sqref="S23:Z23">
    <cfRule type="cellIs" dxfId="16" priority="14" operator="lessThan">
      <formula>0</formula>
    </cfRule>
  </conditionalFormatting>
  <conditionalFormatting sqref="S27:Z27">
    <cfRule type="cellIs" dxfId="15" priority="13" operator="lessThan">
      <formula>0</formula>
    </cfRule>
  </conditionalFormatting>
  <conditionalFormatting sqref="S31:Z31">
    <cfRule type="cellIs" dxfId="14" priority="12" operator="lessThan">
      <formula>0</formula>
    </cfRule>
  </conditionalFormatting>
  <conditionalFormatting sqref="S35:Z35">
    <cfRule type="cellIs" dxfId="13" priority="11" operator="lessThan">
      <formula>0</formula>
    </cfRule>
  </conditionalFormatting>
  <conditionalFormatting sqref="S39:Z39">
    <cfRule type="cellIs" dxfId="12" priority="10" operator="lessThan">
      <formula>0</formula>
    </cfRule>
  </conditionalFormatting>
  <conditionalFormatting sqref="S43:Z43">
    <cfRule type="cellIs" dxfId="11" priority="9" operator="lessThan">
      <formula>0</formula>
    </cfRule>
  </conditionalFormatting>
  <conditionalFormatting sqref="S47:Z47">
    <cfRule type="cellIs" dxfId="10" priority="8" operator="lessThan">
      <formula>0</formula>
    </cfRule>
  </conditionalFormatting>
  <conditionalFormatting sqref="S51:Z51">
    <cfRule type="cellIs" dxfId="9" priority="7" operator="lessThan">
      <formula>0</formula>
    </cfRule>
  </conditionalFormatting>
  <conditionalFormatting sqref="S55:Z55">
    <cfRule type="cellIs" dxfId="8" priority="6" operator="lessThan">
      <formula>0</formula>
    </cfRule>
  </conditionalFormatting>
  <conditionalFormatting sqref="S59:Z59">
    <cfRule type="cellIs" dxfId="7" priority="5" operator="lessThan">
      <formula>0</formula>
    </cfRule>
  </conditionalFormatting>
  <conditionalFormatting sqref="S63:Z63">
    <cfRule type="cellIs" dxfId="6" priority="4" operator="lessThan">
      <formula>0</formula>
    </cfRule>
  </conditionalFormatting>
  <conditionalFormatting sqref="S67:Z67">
    <cfRule type="cellIs" dxfId="5" priority="3" operator="lessThan">
      <formula>0</formula>
    </cfRule>
  </conditionalFormatting>
  <conditionalFormatting sqref="S71:Z71">
    <cfRule type="cellIs" dxfId="4" priority="2" operator="lessThan">
      <formula>0</formula>
    </cfRule>
  </conditionalFormatting>
  <conditionalFormatting sqref="S75:Z75">
    <cfRule type="cellIs" dxfId="3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2022-02-14T16:09:26Z</cp:lastPrinted>
  <dcterms:created xsi:type="dcterms:W3CDTF">2002-05-03T06:31:37Z</dcterms:created>
  <dcterms:modified xsi:type="dcterms:W3CDTF">2022-02-14T16:10:39Z</dcterms:modified>
</cp:coreProperties>
</file>