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-Karkrdagi Forms\Department Categeries For KPIS\00-ٖForms Ac to KPIs\Madrassa Short Time\"/>
    </mc:Choice>
  </mc:AlternateContent>
  <xr:revisionPtr revIDLastSave="0" documentId="13_ncr:1_{F574DB81-7F3A-4A0D-9082-06E6CF9E10EB}" xr6:coauthVersionLast="47" xr6:coauthVersionMax="47" xr10:uidLastSave="{00000000-0000-0000-0000-000000000000}"/>
  <bookViews>
    <workbookView xWindow="-120" yWindow="-120" windowWidth="19440" windowHeight="15000" tabRatio="717" activeTab="1" xr2:uid="{00000000-000D-0000-FFFF-FFFF00000000}"/>
  </bookViews>
  <sheets>
    <sheet name="Sabiqa Month" sheetId="34" r:id="rId1"/>
    <sheet name="Mojuda Month" sheetId="33" r:id="rId2"/>
    <sheet name="Taqabul" sheetId="36" r:id="rId3"/>
  </sheets>
  <definedNames>
    <definedName name="_xlnm.Print_Area" localSheetId="1">'Mojuda Month'!$A$1:$X$31</definedName>
    <definedName name="_xlnm.Print_Area" localSheetId="0">'Sabiqa Month'!$A$1:$X$30</definedName>
    <definedName name="_xlnm.Print_Area" localSheetId="2">Taqabul!$A$1:$Y$76</definedName>
    <definedName name="_xlnm.Print_Titles" localSheetId="1">'Mojuda Month'!$9:$11</definedName>
    <definedName name="_xlnm.Print_Titles" localSheetId="0">'Sabiqa Month'!$9:$11</definedName>
    <definedName name="_xlnm.Print_Titles" localSheetId="2">Taqabul!$9:$11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61" i="36" l="1"/>
  <c r="W65" i="36"/>
  <c r="W69" i="36"/>
  <c r="O5" i="36"/>
  <c r="H5" i="36"/>
  <c r="B6" i="33"/>
  <c r="B6" i="36" s="1"/>
  <c r="B3" i="33"/>
  <c r="B3" i="36" s="1"/>
  <c r="T6" i="33"/>
  <c r="V6" i="36" s="1"/>
  <c r="T3" i="33"/>
  <c r="V3" i="36" s="1"/>
  <c r="B13" i="36" l="1"/>
  <c r="C13" i="36"/>
  <c r="D13" i="36"/>
  <c r="E13" i="36"/>
  <c r="F13" i="36"/>
  <c r="G13" i="36"/>
  <c r="H13" i="36"/>
  <c r="I13" i="36"/>
  <c r="J13" i="36"/>
  <c r="K13" i="36"/>
  <c r="L13" i="36"/>
  <c r="M13" i="36"/>
  <c r="N13" i="36"/>
  <c r="O13" i="36"/>
  <c r="P13" i="36"/>
  <c r="Q13" i="36"/>
  <c r="R13" i="36"/>
  <c r="S13" i="36"/>
  <c r="T13" i="36"/>
  <c r="B14" i="36"/>
  <c r="C14" i="36"/>
  <c r="D14" i="36"/>
  <c r="E14" i="36"/>
  <c r="F14" i="36"/>
  <c r="G14" i="36"/>
  <c r="H14" i="36"/>
  <c r="I14" i="36"/>
  <c r="J14" i="36"/>
  <c r="K14" i="36"/>
  <c r="L14" i="36"/>
  <c r="M14" i="36"/>
  <c r="N14" i="36"/>
  <c r="O14" i="36"/>
  <c r="P14" i="36"/>
  <c r="Q14" i="36"/>
  <c r="R14" i="36"/>
  <c r="S14" i="36"/>
  <c r="T14" i="36"/>
  <c r="B17" i="36"/>
  <c r="C17" i="36"/>
  <c r="D17" i="36"/>
  <c r="E17" i="36"/>
  <c r="F17" i="36"/>
  <c r="G17" i="36"/>
  <c r="H17" i="36"/>
  <c r="I17" i="36"/>
  <c r="J17" i="36"/>
  <c r="K17" i="36"/>
  <c r="L17" i="36"/>
  <c r="M17" i="36"/>
  <c r="N17" i="36"/>
  <c r="O17" i="36"/>
  <c r="P17" i="36"/>
  <c r="Q17" i="36"/>
  <c r="R17" i="36"/>
  <c r="S17" i="36"/>
  <c r="T17" i="36"/>
  <c r="B18" i="36"/>
  <c r="C18" i="36"/>
  <c r="D18" i="36"/>
  <c r="E18" i="36"/>
  <c r="F18" i="36"/>
  <c r="G18" i="36"/>
  <c r="H18" i="36"/>
  <c r="I18" i="36"/>
  <c r="J18" i="36"/>
  <c r="K18" i="36"/>
  <c r="L18" i="36"/>
  <c r="M18" i="36"/>
  <c r="N18" i="36"/>
  <c r="O18" i="36"/>
  <c r="P18" i="36"/>
  <c r="Q18" i="36"/>
  <c r="R18" i="36"/>
  <c r="S18" i="36"/>
  <c r="T18" i="36"/>
  <c r="B21" i="36"/>
  <c r="C21" i="36"/>
  <c r="D21" i="36"/>
  <c r="E21" i="36"/>
  <c r="E23" i="36" s="1"/>
  <c r="F21" i="36"/>
  <c r="G21" i="36"/>
  <c r="H21" i="36"/>
  <c r="I21" i="36"/>
  <c r="I23" i="36" s="1"/>
  <c r="J21" i="36"/>
  <c r="K21" i="36"/>
  <c r="L21" i="36"/>
  <c r="M21" i="36"/>
  <c r="M23" i="36" s="1"/>
  <c r="N21" i="36"/>
  <c r="O21" i="36"/>
  <c r="P21" i="36"/>
  <c r="Q21" i="36"/>
  <c r="Q23" i="36" s="1"/>
  <c r="R21" i="36"/>
  <c r="S21" i="36"/>
  <c r="T21" i="36"/>
  <c r="B22" i="36"/>
  <c r="C22" i="36"/>
  <c r="D22" i="36"/>
  <c r="E22" i="36"/>
  <c r="F22" i="36"/>
  <c r="G22" i="36"/>
  <c r="H22" i="36"/>
  <c r="I22" i="36"/>
  <c r="J22" i="36"/>
  <c r="K22" i="36"/>
  <c r="L22" i="36"/>
  <c r="M22" i="36"/>
  <c r="N22" i="36"/>
  <c r="O22" i="36"/>
  <c r="P22" i="36"/>
  <c r="Q22" i="36"/>
  <c r="R22" i="36"/>
  <c r="S22" i="36"/>
  <c r="T22" i="36"/>
  <c r="B25" i="36"/>
  <c r="C25" i="36"/>
  <c r="D25" i="36"/>
  <c r="E25" i="36"/>
  <c r="F25" i="36"/>
  <c r="G25" i="36"/>
  <c r="H25" i="36"/>
  <c r="I25" i="36"/>
  <c r="J25" i="36"/>
  <c r="K25" i="36"/>
  <c r="L25" i="36"/>
  <c r="M25" i="36"/>
  <c r="N25" i="36"/>
  <c r="O25" i="36"/>
  <c r="P25" i="36"/>
  <c r="Q25" i="36"/>
  <c r="R25" i="36"/>
  <c r="S25" i="36"/>
  <c r="T25" i="36"/>
  <c r="B26" i="36"/>
  <c r="C26" i="36"/>
  <c r="D26" i="36"/>
  <c r="D27" i="36" s="1"/>
  <c r="E26" i="36"/>
  <c r="F26" i="36"/>
  <c r="G26" i="36"/>
  <c r="H26" i="36"/>
  <c r="I26" i="36"/>
  <c r="J26" i="36"/>
  <c r="K26" i="36"/>
  <c r="L26" i="36"/>
  <c r="M26" i="36"/>
  <c r="N26" i="36"/>
  <c r="O26" i="36"/>
  <c r="P26" i="36"/>
  <c r="Q26" i="36"/>
  <c r="R26" i="36"/>
  <c r="S26" i="36"/>
  <c r="T26" i="36"/>
  <c r="B29" i="36"/>
  <c r="C29" i="36"/>
  <c r="D29" i="36"/>
  <c r="E29" i="36"/>
  <c r="F29" i="36"/>
  <c r="G29" i="36"/>
  <c r="H29" i="36"/>
  <c r="I29" i="36"/>
  <c r="J29" i="36"/>
  <c r="K29" i="36"/>
  <c r="L29" i="36"/>
  <c r="M29" i="36"/>
  <c r="N29" i="36"/>
  <c r="O29" i="36"/>
  <c r="P29" i="36"/>
  <c r="Q29" i="36"/>
  <c r="R29" i="36"/>
  <c r="S29" i="36"/>
  <c r="T29" i="36"/>
  <c r="B30" i="36"/>
  <c r="C30" i="36"/>
  <c r="D30" i="36"/>
  <c r="E30" i="36"/>
  <c r="F30" i="36"/>
  <c r="G30" i="36"/>
  <c r="H30" i="36"/>
  <c r="I30" i="36"/>
  <c r="J30" i="36"/>
  <c r="K30" i="36"/>
  <c r="L30" i="36"/>
  <c r="M30" i="36"/>
  <c r="N30" i="36"/>
  <c r="O30" i="36"/>
  <c r="P30" i="36"/>
  <c r="Q30" i="36"/>
  <c r="R30" i="36"/>
  <c r="S30" i="36"/>
  <c r="T30" i="36"/>
  <c r="B33" i="36"/>
  <c r="C33" i="36"/>
  <c r="D33" i="36"/>
  <c r="E33" i="36"/>
  <c r="F33" i="36"/>
  <c r="G33" i="36"/>
  <c r="H33" i="36"/>
  <c r="I33" i="36"/>
  <c r="J33" i="36"/>
  <c r="K33" i="36"/>
  <c r="L33" i="36"/>
  <c r="M33" i="36"/>
  <c r="N33" i="36"/>
  <c r="O33" i="36"/>
  <c r="P33" i="36"/>
  <c r="Q33" i="36"/>
  <c r="R33" i="36"/>
  <c r="S33" i="36"/>
  <c r="T33" i="36"/>
  <c r="B34" i="36"/>
  <c r="C34" i="36"/>
  <c r="D34" i="36"/>
  <c r="E34" i="36"/>
  <c r="F34" i="36"/>
  <c r="G34" i="36"/>
  <c r="H34" i="36"/>
  <c r="I34" i="36"/>
  <c r="J34" i="36"/>
  <c r="K34" i="36"/>
  <c r="L34" i="36"/>
  <c r="M34" i="36"/>
  <c r="N34" i="36"/>
  <c r="O34" i="36"/>
  <c r="P34" i="36"/>
  <c r="Q34" i="36"/>
  <c r="R34" i="36"/>
  <c r="S34" i="36"/>
  <c r="T34" i="36"/>
  <c r="B37" i="36"/>
  <c r="C37" i="36"/>
  <c r="C39" i="36" s="1"/>
  <c r="D37" i="36"/>
  <c r="E37" i="36"/>
  <c r="F37" i="36"/>
  <c r="G37" i="36"/>
  <c r="G39" i="36" s="1"/>
  <c r="H37" i="36"/>
  <c r="I37" i="36"/>
  <c r="J37" i="36"/>
  <c r="K37" i="36"/>
  <c r="K39" i="36" s="1"/>
  <c r="L37" i="36"/>
  <c r="M37" i="36"/>
  <c r="N37" i="36"/>
  <c r="O37" i="36"/>
  <c r="O39" i="36" s="1"/>
  <c r="P37" i="36"/>
  <c r="Q37" i="36"/>
  <c r="R37" i="36"/>
  <c r="S37" i="36"/>
  <c r="S39" i="36" s="1"/>
  <c r="T37" i="36"/>
  <c r="B38" i="36"/>
  <c r="C38" i="36"/>
  <c r="D38" i="36"/>
  <c r="E38" i="36"/>
  <c r="F38" i="36"/>
  <c r="G38" i="36"/>
  <c r="H38" i="36"/>
  <c r="I38" i="36"/>
  <c r="J38" i="36"/>
  <c r="K38" i="36"/>
  <c r="L38" i="36"/>
  <c r="M38" i="36"/>
  <c r="N38" i="36"/>
  <c r="O38" i="36"/>
  <c r="P38" i="36"/>
  <c r="Q38" i="36"/>
  <c r="R38" i="36"/>
  <c r="S38" i="36"/>
  <c r="T38" i="36"/>
  <c r="B41" i="36"/>
  <c r="C41" i="36"/>
  <c r="D41" i="36"/>
  <c r="E41" i="36"/>
  <c r="E43" i="36" s="1"/>
  <c r="F41" i="36"/>
  <c r="G41" i="36"/>
  <c r="H41" i="36"/>
  <c r="I41" i="36"/>
  <c r="I43" i="36" s="1"/>
  <c r="J41" i="36"/>
  <c r="K41" i="36"/>
  <c r="L41" i="36"/>
  <c r="M41" i="36"/>
  <c r="N41" i="36"/>
  <c r="O41" i="36"/>
  <c r="P41" i="36"/>
  <c r="Q41" i="36"/>
  <c r="Q43" i="36" s="1"/>
  <c r="R41" i="36"/>
  <c r="S41" i="36"/>
  <c r="T41" i="36"/>
  <c r="B42" i="36"/>
  <c r="C42" i="36"/>
  <c r="D42" i="36"/>
  <c r="E42" i="36"/>
  <c r="F42" i="36"/>
  <c r="G42" i="36"/>
  <c r="H42" i="36"/>
  <c r="I42" i="36"/>
  <c r="J42" i="36"/>
  <c r="K42" i="36"/>
  <c r="L42" i="36"/>
  <c r="M42" i="36"/>
  <c r="N42" i="36"/>
  <c r="O42" i="36"/>
  <c r="P42" i="36"/>
  <c r="Q42" i="36"/>
  <c r="R42" i="36"/>
  <c r="S42" i="36"/>
  <c r="T42" i="36"/>
  <c r="B45" i="36"/>
  <c r="C45" i="36"/>
  <c r="C47" i="36" s="1"/>
  <c r="D45" i="36"/>
  <c r="E45" i="36"/>
  <c r="F45" i="36"/>
  <c r="G45" i="36"/>
  <c r="H45" i="36"/>
  <c r="I45" i="36"/>
  <c r="J45" i="36"/>
  <c r="K45" i="36"/>
  <c r="K47" i="36" s="1"/>
  <c r="L45" i="36"/>
  <c r="M45" i="36"/>
  <c r="N45" i="36"/>
  <c r="O45" i="36"/>
  <c r="P45" i="36"/>
  <c r="Q45" i="36"/>
  <c r="R45" i="36"/>
  <c r="S45" i="36"/>
  <c r="S47" i="36" s="1"/>
  <c r="T45" i="36"/>
  <c r="B46" i="36"/>
  <c r="C46" i="36"/>
  <c r="D46" i="36"/>
  <c r="E46" i="36"/>
  <c r="F46" i="36"/>
  <c r="G46" i="36"/>
  <c r="H46" i="36"/>
  <c r="I46" i="36"/>
  <c r="J46" i="36"/>
  <c r="K46" i="36"/>
  <c r="L46" i="36"/>
  <c r="M46" i="36"/>
  <c r="N46" i="36"/>
  <c r="O46" i="36"/>
  <c r="P46" i="36"/>
  <c r="Q46" i="36"/>
  <c r="R46" i="36"/>
  <c r="S46" i="36"/>
  <c r="T46" i="36"/>
  <c r="B49" i="36"/>
  <c r="C49" i="36"/>
  <c r="D49" i="36"/>
  <c r="E49" i="36"/>
  <c r="F49" i="36"/>
  <c r="G49" i="36"/>
  <c r="H49" i="36"/>
  <c r="I49" i="36"/>
  <c r="J49" i="36"/>
  <c r="K49" i="36"/>
  <c r="L49" i="36"/>
  <c r="M49" i="36"/>
  <c r="M51" i="36" s="1"/>
  <c r="N49" i="36"/>
  <c r="O49" i="36"/>
  <c r="P49" i="36"/>
  <c r="Q49" i="36"/>
  <c r="R49" i="36"/>
  <c r="S49" i="36"/>
  <c r="T49" i="36"/>
  <c r="B50" i="36"/>
  <c r="C50" i="36"/>
  <c r="D50" i="36"/>
  <c r="E50" i="36"/>
  <c r="F50" i="36"/>
  <c r="G50" i="36"/>
  <c r="H50" i="36"/>
  <c r="I50" i="36"/>
  <c r="J50" i="36"/>
  <c r="K50" i="36"/>
  <c r="L50" i="36"/>
  <c r="M50" i="36"/>
  <c r="N50" i="36"/>
  <c r="O50" i="36"/>
  <c r="P50" i="36"/>
  <c r="Q50" i="36"/>
  <c r="R50" i="36"/>
  <c r="S50" i="36"/>
  <c r="T50" i="36"/>
  <c r="B53" i="36"/>
  <c r="C53" i="36"/>
  <c r="D53" i="36"/>
  <c r="E53" i="36"/>
  <c r="F53" i="36"/>
  <c r="G53" i="36"/>
  <c r="H53" i="36"/>
  <c r="I53" i="36"/>
  <c r="J53" i="36"/>
  <c r="K53" i="36"/>
  <c r="L53" i="36"/>
  <c r="M53" i="36"/>
  <c r="N53" i="36"/>
  <c r="O53" i="36"/>
  <c r="P53" i="36"/>
  <c r="Q53" i="36"/>
  <c r="R53" i="36"/>
  <c r="S53" i="36"/>
  <c r="T53" i="36"/>
  <c r="B54" i="36"/>
  <c r="C54" i="36"/>
  <c r="D54" i="36"/>
  <c r="E54" i="36"/>
  <c r="F54" i="36"/>
  <c r="G54" i="36"/>
  <c r="H54" i="36"/>
  <c r="I54" i="36"/>
  <c r="J54" i="36"/>
  <c r="K54" i="36"/>
  <c r="L54" i="36"/>
  <c r="M54" i="36"/>
  <c r="N54" i="36"/>
  <c r="O54" i="36"/>
  <c r="P54" i="36"/>
  <c r="Q54" i="36"/>
  <c r="R54" i="36"/>
  <c r="S54" i="36"/>
  <c r="T54" i="36"/>
  <c r="B57" i="36"/>
  <c r="C57" i="36"/>
  <c r="D57" i="36"/>
  <c r="E57" i="36"/>
  <c r="F57" i="36"/>
  <c r="G57" i="36"/>
  <c r="H57" i="36"/>
  <c r="I57" i="36"/>
  <c r="I59" i="36" s="1"/>
  <c r="J57" i="36"/>
  <c r="K57" i="36"/>
  <c r="L57" i="36"/>
  <c r="M57" i="36"/>
  <c r="N57" i="36"/>
  <c r="O57" i="36"/>
  <c r="P57" i="36"/>
  <c r="Q57" i="36"/>
  <c r="R57" i="36"/>
  <c r="S57" i="36"/>
  <c r="T57" i="36"/>
  <c r="B58" i="36"/>
  <c r="C58" i="36"/>
  <c r="D58" i="36"/>
  <c r="E58" i="36"/>
  <c r="F58" i="36"/>
  <c r="G58" i="36"/>
  <c r="H58" i="36"/>
  <c r="I58" i="36"/>
  <c r="J58" i="36"/>
  <c r="K58" i="36"/>
  <c r="L58" i="36"/>
  <c r="M58" i="36"/>
  <c r="N58" i="36"/>
  <c r="O58" i="36"/>
  <c r="P58" i="36"/>
  <c r="Q58" i="36"/>
  <c r="R58" i="36"/>
  <c r="S58" i="36"/>
  <c r="T58" i="36"/>
  <c r="B61" i="36"/>
  <c r="C61" i="36"/>
  <c r="D61" i="36"/>
  <c r="E61" i="36"/>
  <c r="F61" i="36"/>
  <c r="G61" i="36"/>
  <c r="H61" i="36"/>
  <c r="I61" i="36"/>
  <c r="J61" i="36"/>
  <c r="K61" i="36"/>
  <c r="L61" i="36"/>
  <c r="M61" i="36"/>
  <c r="N61" i="36"/>
  <c r="O61" i="36"/>
  <c r="P61" i="36"/>
  <c r="Q61" i="36"/>
  <c r="R61" i="36"/>
  <c r="S61" i="36"/>
  <c r="T61" i="36"/>
  <c r="B62" i="36"/>
  <c r="C62" i="36"/>
  <c r="D62" i="36"/>
  <c r="E62" i="36"/>
  <c r="F62" i="36"/>
  <c r="G62" i="36"/>
  <c r="H62" i="36"/>
  <c r="I62" i="36"/>
  <c r="J62" i="36"/>
  <c r="K62" i="36"/>
  <c r="L62" i="36"/>
  <c r="M62" i="36"/>
  <c r="N62" i="36"/>
  <c r="O62" i="36"/>
  <c r="P62" i="36"/>
  <c r="Q62" i="36"/>
  <c r="R62" i="36"/>
  <c r="S62" i="36"/>
  <c r="T62" i="36"/>
  <c r="B65" i="36"/>
  <c r="C65" i="36"/>
  <c r="D65" i="36"/>
  <c r="E65" i="36"/>
  <c r="E67" i="36" s="1"/>
  <c r="F65" i="36"/>
  <c r="G65" i="36"/>
  <c r="H65" i="36"/>
  <c r="I65" i="36"/>
  <c r="J65" i="36"/>
  <c r="K65" i="36"/>
  <c r="L65" i="36"/>
  <c r="M65" i="36"/>
  <c r="N65" i="36"/>
  <c r="O65" i="36"/>
  <c r="P65" i="36"/>
  <c r="Q65" i="36"/>
  <c r="R65" i="36"/>
  <c r="S65" i="36"/>
  <c r="T65" i="36"/>
  <c r="B66" i="36"/>
  <c r="C66" i="36"/>
  <c r="D66" i="36"/>
  <c r="E66" i="36"/>
  <c r="F66" i="36"/>
  <c r="G66" i="36"/>
  <c r="H66" i="36"/>
  <c r="I66" i="36"/>
  <c r="J66" i="36"/>
  <c r="K66" i="36"/>
  <c r="L66" i="36"/>
  <c r="M66" i="36"/>
  <c r="N66" i="36"/>
  <c r="O66" i="36"/>
  <c r="P66" i="36"/>
  <c r="Q66" i="36"/>
  <c r="R66" i="36"/>
  <c r="S66" i="36"/>
  <c r="T66" i="36"/>
  <c r="B69" i="36"/>
  <c r="C69" i="36"/>
  <c r="C71" i="36" s="1"/>
  <c r="D69" i="36"/>
  <c r="E69" i="36"/>
  <c r="F69" i="36"/>
  <c r="G69" i="36"/>
  <c r="G71" i="36" s="1"/>
  <c r="H69" i="36"/>
  <c r="I69" i="36"/>
  <c r="J69" i="36"/>
  <c r="K69" i="36"/>
  <c r="K71" i="36" s="1"/>
  <c r="L69" i="36"/>
  <c r="M69" i="36"/>
  <c r="N69" i="36"/>
  <c r="O69" i="36"/>
  <c r="O71" i="36" s="1"/>
  <c r="P69" i="36"/>
  <c r="Q69" i="36"/>
  <c r="R69" i="36"/>
  <c r="S69" i="36"/>
  <c r="S71" i="36" s="1"/>
  <c r="T69" i="36"/>
  <c r="B70" i="36"/>
  <c r="C70" i="36"/>
  <c r="D70" i="36"/>
  <c r="E70" i="36"/>
  <c r="F70" i="36"/>
  <c r="G70" i="36"/>
  <c r="H70" i="36"/>
  <c r="I70" i="36"/>
  <c r="J70" i="36"/>
  <c r="K70" i="36"/>
  <c r="L70" i="36"/>
  <c r="M70" i="36"/>
  <c r="N70" i="36"/>
  <c r="O70" i="36"/>
  <c r="P70" i="36"/>
  <c r="Q70" i="36"/>
  <c r="R70" i="36"/>
  <c r="S70" i="36"/>
  <c r="T70" i="36"/>
  <c r="U27" i="33"/>
  <c r="U29" i="33" s="1"/>
  <c r="T27" i="33"/>
  <c r="T29" i="33" s="1"/>
  <c r="S27" i="33"/>
  <c r="S29" i="33" s="1"/>
  <c r="R27" i="33"/>
  <c r="R29" i="33" s="1"/>
  <c r="Q27" i="33"/>
  <c r="Q29" i="33" s="1"/>
  <c r="P27" i="33"/>
  <c r="P29" i="33" s="1"/>
  <c r="O27" i="33"/>
  <c r="O29" i="33" s="1"/>
  <c r="N27" i="33"/>
  <c r="N29" i="33" s="1"/>
  <c r="M27" i="33"/>
  <c r="M29" i="33" s="1"/>
  <c r="L27" i="33"/>
  <c r="L29" i="33" s="1"/>
  <c r="K27" i="33"/>
  <c r="K29" i="33" s="1"/>
  <c r="J27" i="33"/>
  <c r="J29" i="33" s="1"/>
  <c r="I27" i="33"/>
  <c r="I29" i="33" s="1"/>
  <c r="H27" i="33"/>
  <c r="H29" i="33" s="1"/>
  <c r="G27" i="33"/>
  <c r="G29" i="33" s="1"/>
  <c r="F27" i="33"/>
  <c r="F29" i="33" s="1"/>
  <c r="E27" i="33"/>
  <c r="E29" i="33" s="1"/>
  <c r="D27" i="33"/>
  <c r="D29" i="33" s="1"/>
  <c r="C27" i="33"/>
  <c r="C29" i="33" s="1"/>
  <c r="B27" i="33"/>
  <c r="B29" i="33" s="1"/>
  <c r="W13" i="33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N51" i="36" l="1"/>
  <c r="O15" i="36"/>
  <c r="N55" i="36"/>
  <c r="F71" i="36"/>
  <c r="E71" i="36"/>
  <c r="Q63" i="36"/>
  <c r="M63" i="36"/>
  <c r="I63" i="36"/>
  <c r="G59" i="36"/>
  <c r="O35" i="36"/>
  <c r="N71" i="36"/>
  <c r="B71" i="36"/>
  <c r="Q67" i="36"/>
  <c r="M67" i="36"/>
  <c r="Q71" i="36"/>
  <c r="M71" i="36"/>
  <c r="I71" i="36"/>
  <c r="T23" i="36"/>
  <c r="L23" i="36"/>
  <c r="H23" i="36"/>
  <c r="D23" i="36"/>
  <c r="J19" i="36"/>
  <c r="T15" i="36"/>
  <c r="P15" i="36"/>
  <c r="L15" i="36"/>
  <c r="H15" i="36"/>
  <c r="D15" i="36"/>
  <c r="R71" i="36"/>
  <c r="J71" i="36"/>
  <c r="I67" i="36"/>
  <c r="S51" i="36"/>
  <c r="O51" i="36"/>
  <c r="K51" i="36"/>
  <c r="G51" i="36"/>
  <c r="C51" i="36"/>
  <c r="K15" i="36"/>
  <c r="K63" i="36"/>
  <c r="G63" i="36"/>
  <c r="K59" i="36"/>
  <c r="R55" i="36"/>
  <c r="J55" i="36"/>
  <c r="B55" i="36"/>
  <c r="O47" i="36"/>
  <c r="G47" i="36"/>
  <c r="Q39" i="36"/>
  <c r="M39" i="36"/>
  <c r="I39" i="36"/>
  <c r="E39" i="36"/>
  <c r="L71" i="36"/>
  <c r="F63" i="36"/>
  <c r="E51" i="36"/>
  <c r="N47" i="36"/>
  <c r="R43" i="36"/>
  <c r="N43" i="36"/>
  <c r="J43" i="36"/>
  <c r="F43" i="36"/>
  <c r="B43" i="36"/>
  <c r="O67" i="36"/>
  <c r="E63" i="36"/>
  <c r="R67" i="36"/>
  <c r="N67" i="36"/>
  <c r="J67" i="36"/>
  <c r="F67" i="36"/>
  <c r="B67" i="36"/>
  <c r="T59" i="36"/>
  <c r="S55" i="36"/>
  <c r="O55" i="36"/>
  <c r="K55" i="36"/>
  <c r="G55" i="36"/>
  <c r="C55" i="36"/>
  <c r="P47" i="36"/>
  <c r="L47" i="36"/>
  <c r="N39" i="36"/>
  <c r="F39" i="36"/>
  <c r="N31" i="36"/>
  <c r="R63" i="36"/>
  <c r="J63" i="36"/>
  <c r="B63" i="36"/>
  <c r="P59" i="36"/>
  <c r="H59" i="36"/>
  <c r="T39" i="36"/>
  <c r="L39" i="36"/>
  <c r="H39" i="36"/>
  <c r="D39" i="36"/>
  <c r="T31" i="36"/>
  <c r="P31" i="36"/>
  <c r="H31" i="36"/>
  <c r="M19" i="36"/>
  <c r="S59" i="36"/>
  <c r="O59" i="36"/>
  <c r="C59" i="36"/>
  <c r="Q55" i="36"/>
  <c r="M55" i="36"/>
  <c r="I55" i="36"/>
  <c r="E55" i="36"/>
  <c r="T47" i="36"/>
  <c r="H47" i="36"/>
  <c r="D47" i="36"/>
  <c r="M43" i="36"/>
  <c r="Q35" i="36"/>
  <c r="M35" i="36"/>
  <c r="I35" i="36"/>
  <c r="E35" i="36"/>
  <c r="S31" i="36"/>
  <c r="O31" i="36"/>
  <c r="K31" i="36"/>
  <c r="G31" i="36"/>
  <c r="C31" i="36"/>
  <c r="N63" i="36"/>
  <c r="L59" i="36"/>
  <c r="D59" i="36"/>
  <c r="F55" i="36"/>
  <c r="P39" i="36"/>
  <c r="L31" i="36"/>
  <c r="D31" i="36"/>
  <c r="I19" i="36"/>
  <c r="T43" i="36"/>
  <c r="P43" i="36"/>
  <c r="L43" i="36"/>
  <c r="H43" i="36"/>
  <c r="D43" i="36"/>
  <c r="Q27" i="36"/>
  <c r="M27" i="36"/>
  <c r="I27" i="36"/>
  <c r="E27" i="36"/>
  <c r="P71" i="36"/>
  <c r="R73" i="36"/>
  <c r="J73" i="36"/>
  <c r="T71" i="36"/>
  <c r="H71" i="36"/>
  <c r="D71" i="36"/>
  <c r="B73" i="36"/>
  <c r="K35" i="36"/>
  <c r="P27" i="36"/>
  <c r="L27" i="36"/>
  <c r="G19" i="36"/>
  <c r="K27" i="36"/>
  <c r="B19" i="36"/>
  <c r="K67" i="36"/>
  <c r="C67" i="36"/>
  <c r="P63" i="36"/>
  <c r="H63" i="36"/>
  <c r="T55" i="36"/>
  <c r="L55" i="36"/>
  <c r="D55" i="36"/>
  <c r="J51" i="36"/>
  <c r="F51" i="36"/>
  <c r="R47" i="36"/>
  <c r="F47" i="36"/>
  <c r="S43" i="36"/>
  <c r="K43" i="36"/>
  <c r="G43" i="36"/>
  <c r="C43" i="36"/>
  <c r="S35" i="36"/>
  <c r="C35" i="36"/>
  <c r="R31" i="36"/>
  <c r="F31" i="36"/>
  <c r="T27" i="36"/>
  <c r="R23" i="36"/>
  <c r="J23" i="36"/>
  <c r="B23" i="36"/>
  <c r="O19" i="36"/>
  <c r="C19" i="36"/>
  <c r="S15" i="36"/>
  <c r="C15" i="36"/>
  <c r="S63" i="36"/>
  <c r="O63" i="36"/>
  <c r="C63" i="36"/>
  <c r="Q59" i="36"/>
  <c r="M59" i="36"/>
  <c r="E59" i="36"/>
  <c r="Q51" i="36"/>
  <c r="I51" i="36"/>
  <c r="R39" i="36"/>
  <c r="J39" i="36"/>
  <c r="B39" i="36"/>
  <c r="R35" i="36"/>
  <c r="N35" i="36"/>
  <c r="J35" i="36"/>
  <c r="F35" i="36"/>
  <c r="B35" i="36"/>
  <c r="S27" i="36"/>
  <c r="O27" i="36"/>
  <c r="G27" i="36"/>
  <c r="C27" i="36"/>
  <c r="R19" i="36"/>
  <c r="N19" i="36"/>
  <c r="F19" i="36"/>
  <c r="R15" i="36"/>
  <c r="N15" i="36"/>
  <c r="J15" i="36"/>
  <c r="F15" i="36"/>
  <c r="B15" i="36"/>
  <c r="S67" i="36"/>
  <c r="G67" i="36"/>
  <c r="T63" i="36"/>
  <c r="L63" i="36"/>
  <c r="D63" i="36"/>
  <c r="P55" i="36"/>
  <c r="H55" i="36"/>
  <c r="R51" i="36"/>
  <c r="B51" i="36"/>
  <c r="J47" i="36"/>
  <c r="B47" i="36"/>
  <c r="O43" i="36"/>
  <c r="G35" i="36"/>
  <c r="J31" i="36"/>
  <c r="B31" i="36"/>
  <c r="H27" i="36"/>
  <c r="N23" i="36"/>
  <c r="F23" i="36"/>
  <c r="S19" i="36"/>
  <c r="K19" i="36"/>
  <c r="G15" i="36"/>
  <c r="R27" i="36"/>
  <c r="N27" i="36"/>
  <c r="J27" i="36"/>
  <c r="F27" i="36"/>
  <c r="B27" i="36"/>
  <c r="T67" i="36"/>
  <c r="P67" i="36"/>
  <c r="L67" i="36"/>
  <c r="H67" i="36"/>
  <c r="D67" i="36"/>
  <c r="T35" i="36"/>
  <c r="P35" i="36"/>
  <c r="L35" i="36"/>
  <c r="H35" i="36"/>
  <c r="D35" i="36"/>
  <c r="Q31" i="36"/>
  <c r="M31" i="36"/>
  <c r="I31" i="36"/>
  <c r="O74" i="36"/>
  <c r="E31" i="36"/>
  <c r="G74" i="36"/>
  <c r="K74" i="36"/>
  <c r="R59" i="36"/>
  <c r="N59" i="36"/>
  <c r="J59" i="36"/>
  <c r="F59" i="36"/>
  <c r="B59" i="36"/>
  <c r="Q15" i="36"/>
  <c r="M15" i="36"/>
  <c r="I15" i="36"/>
  <c r="E15" i="36"/>
  <c r="T51" i="36"/>
  <c r="P51" i="36"/>
  <c r="L51" i="36"/>
  <c r="H51" i="36"/>
  <c r="D51" i="36"/>
  <c r="Q47" i="36"/>
  <c r="M47" i="36"/>
  <c r="I47" i="36"/>
  <c r="E47" i="36"/>
  <c r="N74" i="36"/>
  <c r="F74" i="36"/>
  <c r="I73" i="36"/>
  <c r="Q74" i="36"/>
  <c r="I74" i="36"/>
  <c r="T19" i="36"/>
  <c r="T73" i="36"/>
  <c r="L19" i="36"/>
  <c r="L73" i="36"/>
  <c r="D19" i="36"/>
  <c r="D73" i="36"/>
  <c r="C74" i="36"/>
  <c r="N73" i="36"/>
  <c r="F73" i="36"/>
  <c r="F75" i="36" s="1"/>
  <c r="T74" i="36"/>
  <c r="P74" i="36"/>
  <c r="L74" i="36"/>
  <c r="H74" i="36"/>
  <c r="D74" i="36"/>
  <c r="S73" i="36"/>
  <c r="S23" i="36"/>
  <c r="O73" i="36"/>
  <c r="O23" i="36"/>
  <c r="K73" i="36"/>
  <c r="K23" i="36"/>
  <c r="G73" i="36"/>
  <c r="G23" i="36"/>
  <c r="C73" i="36"/>
  <c r="C23" i="36"/>
  <c r="Q19" i="36"/>
  <c r="Q73" i="36"/>
  <c r="M74" i="36"/>
  <c r="E74" i="36"/>
  <c r="P19" i="36"/>
  <c r="P73" i="36"/>
  <c r="H19" i="36"/>
  <c r="H73" i="36"/>
  <c r="S74" i="36"/>
  <c r="R74" i="36"/>
  <c r="J74" i="36"/>
  <c r="B74" i="36"/>
  <c r="M73" i="36"/>
  <c r="E73" i="36"/>
  <c r="P23" i="36"/>
  <c r="E19" i="36"/>
  <c r="O75" i="36" l="1"/>
  <c r="R75" i="36"/>
  <c r="B75" i="36"/>
  <c r="J75" i="36"/>
  <c r="C75" i="36"/>
  <c r="P75" i="36"/>
  <c r="Q75" i="36"/>
  <c r="N75" i="36"/>
  <c r="G75" i="36"/>
  <c r="H75" i="36"/>
  <c r="K75" i="36"/>
  <c r="I75" i="36"/>
  <c r="D75" i="36"/>
  <c r="E75" i="36"/>
  <c r="L75" i="36"/>
  <c r="T75" i="36"/>
  <c r="M75" i="36"/>
  <c r="S75" i="36"/>
  <c r="D27" i="34"/>
  <c r="E27" i="34"/>
  <c r="E29" i="34" s="1"/>
  <c r="F27" i="34"/>
  <c r="G27" i="34"/>
  <c r="H27" i="34"/>
  <c r="I27" i="34"/>
  <c r="I29" i="34" s="1"/>
  <c r="J27" i="34"/>
  <c r="J29" i="34" s="1"/>
  <c r="K27" i="34"/>
  <c r="K29" i="34" s="1"/>
  <c r="L27" i="34"/>
  <c r="L29" i="34" s="1"/>
  <c r="M27" i="34"/>
  <c r="M29" i="34" s="1"/>
  <c r="N27" i="34"/>
  <c r="N29" i="34" s="1"/>
  <c r="O27" i="34"/>
  <c r="O29" i="34" s="1"/>
  <c r="P27" i="34"/>
  <c r="P29" i="34" s="1"/>
  <c r="Q27" i="34"/>
  <c r="Q29" i="34" s="1"/>
  <c r="R27" i="34"/>
  <c r="R29" i="34" s="1"/>
  <c r="S27" i="34"/>
  <c r="S29" i="34" s="1"/>
  <c r="T27" i="34"/>
  <c r="T29" i="34" s="1"/>
  <c r="D29" i="34"/>
  <c r="F29" i="34"/>
  <c r="G29" i="34"/>
  <c r="H29" i="34"/>
  <c r="U70" i="36" l="1"/>
  <c r="U69" i="36"/>
  <c r="U66" i="36"/>
  <c r="U65" i="36"/>
  <c r="U62" i="36"/>
  <c r="U61" i="36"/>
  <c r="U58" i="36"/>
  <c r="U57" i="36"/>
  <c r="U54" i="36"/>
  <c r="U53" i="36"/>
  <c r="U50" i="36"/>
  <c r="U49" i="36"/>
  <c r="U46" i="36"/>
  <c r="U45" i="36"/>
  <c r="U42" i="36"/>
  <c r="U41" i="36"/>
  <c r="U38" i="36"/>
  <c r="U37" i="36"/>
  <c r="U34" i="36"/>
  <c r="U33" i="36"/>
  <c r="U30" i="36"/>
  <c r="U29" i="36"/>
  <c r="U26" i="36"/>
  <c r="U25" i="36"/>
  <c r="U22" i="36"/>
  <c r="U21" i="36"/>
  <c r="U18" i="36"/>
  <c r="U17" i="36"/>
  <c r="U14" i="36"/>
  <c r="U13" i="36"/>
  <c r="C27" i="34"/>
  <c r="C29" i="34" s="1"/>
  <c r="U27" i="34"/>
  <c r="U29" i="34" s="1"/>
  <c r="U63" i="36" l="1"/>
  <c r="U47" i="36"/>
  <c r="U55" i="36"/>
  <c r="U71" i="36"/>
  <c r="U35" i="36"/>
  <c r="U43" i="36"/>
  <c r="U51" i="36"/>
  <c r="U59" i="36"/>
  <c r="U67" i="36"/>
  <c r="U15" i="36"/>
  <c r="U23" i="36"/>
  <c r="U31" i="36"/>
  <c r="U19" i="36"/>
  <c r="U27" i="36"/>
  <c r="U74" i="36"/>
  <c r="U73" i="36"/>
  <c r="U39" i="36"/>
  <c r="V14" i="36"/>
  <c r="V18" i="36" s="1"/>
  <c r="V22" i="36" s="1"/>
  <c r="V26" i="36" s="1"/>
  <c r="V30" i="36" s="1"/>
  <c r="V34" i="36" s="1"/>
  <c r="V38" i="36" s="1"/>
  <c r="V42" i="36" s="1"/>
  <c r="V46" i="36" s="1"/>
  <c r="V50" i="36" s="1"/>
  <c r="V54" i="36" s="1"/>
  <c r="V58" i="36" s="1"/>
  <c r="V62" i="36" s="1"/>
  <c r="V66" i="36" s="1"/>
  <c r="V70" i="36" s="1"/>
  <c r="V74" i="36" s="1"/>
  <c r="V13" i="36"/>
  <c r="V17" i="36" s="1"/>
  <c r="V21" i="36" s="1"/>
  <c r="V25" i="36" s="1"/>
  <c r="V29" i="36" s="1"/>
  <c r="V33" i="36" s="1"/>
  <c r="V37" i="36" s="1"/>
  <c r="V41" i="36" s="1"/>
  <c r="V45" i="36" s="1"/>
  <c r="V49" i="36" s="1"/>
  <c r="V53" i="36" s="1"/>
  <c r="V57" i="36" s="1"/>
  <c r="V61" i="36" s="1"/>
  <c r="V65" i="36" s="1"/>
  <c r="V69" i="36" s="1"/>
  <c r="V73" i="36" s="1"/>
  <c r="W57" i="36"/>
  <c r="W53" i="36"/>
  <c r="W49" i="36"/>
  <c r="W45" i="36"/>
  <c r="W41" i="36"/>
  <c r="W37" i="36"/>
  <c r="W33" i="36"/>
  <c r="W29" i="36"/>
  <c r="W25" i="36"/>
  <c r="W21" i="36"/>
  <c r="W17" i="36"/>
  <c r="W13" i="36"/>
  <c r="V19" i="36"/>
  <c r="V23" i="36" s="1"/>
  <c r="V27" i="36" s="1"/>
  <c r="V31" i="36" s="1"/>
  <c r="V35" i="36" s="1"/>
  <c r="V39" i="36" s="1"/>
  <c r="V43" i="36" s="1"/>
  <c r="V47" i="36" s="1"/>
  <c r="V51" i="36" s="1"/>
  <c r="V55" i="36" s="1"/>
  <c r="V59" i="36" s="1"/>
  <c r="V63" i="36" s="1"/>
  <c r="V67" i="36" s="1"/>
  <c r="V71" i="36" s="1"/>
  <c r="V75" i="36" s="1"/>
  <c r="X18" i="36"/>
  <c r="X19" i="36" s="1"/>
  <c r="X14" i="36"/>
  <c r="X15" i="36" s="1"/>
  <c r="U75" i="36" l="1"/>
  <c r="B27" i="34"/>
  <c r="B29" i="34" s="1"/>
  <c r="W13" i="34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</calcChain>
</file>

<file path=xl/sharedStrings.xml><?xml version="1.0" encoding="utf-8"?>
<sst xmlns="http://schemas.openxmlformats.org/spreadsheetml/2006/main" count="123" uniqueCount="50">
  <si>
    <t>برائے عیسوی ماہ وسن:</t>
  </si>
  <si>
    <t>کارکردگی فارم جمع کروانے کی تاریخ:</t>
  </si>
  <si>
    <t>نمبر   شمار</t>
  </si>
  <si>
    <t>سابقہ ماہ کی کارکردگی</t>
  </si>
  <si>
    <t>اس ماہ کی کارکردگی</t>
  </si>
  <si>
    <t>حقیقی کارکردگی وہ ہے جس سے اسلامی بھائیوں میں عمل کا جذبہ پیدا ہو اور آخرت کی برکتیں ملیں۔ (فرمانِ امیرِ اہلسنت دامت برکاتہم العالیہ )</t>
  </si>
  <si>
    <t>تاریخِ اجراء اپڈیٹ کارکردگی فارم:</t>
  </si>
  <si>
    <t>برائے اِسلامی  ماہ وسن:</t>
  </si>
  <si>
    <t>(شعبہ کارکردگی فارم و مدنی پھول)</t>
  </si>
  <si>
    <t>(مجھے دعوتِ اسلامی سے پیار ہے)</t>
  </si>
  <si>
    <t>تقابلی جائزہ(ترقی /تنزلی)</t>
  </si>
  <si>
    <t>صوبہ</t>
  </si>
  <si>
    <t>صوبائی ذِمہ دار</t>
  </si>
  <si>
    <r>
      <rPr>
        <sz val="11"/>
        <rFont val="UL Sajid Heading"/>
        <charset val="178"/>
      </rPr>
      <t>مدنی مقصد:</t>
    </r>
    <r>
      <rPr>
        <sz val="11"/>
        <rFont val="Alvi Nastaleeq"/>
      </rPr>
      <t>مجھے اپنی اور ساری دنیا کے لوگوں کی اِصلاح کی کوشش کرنی ہے۔</t>
    </r>
    <r>
      <rPr>
        <sz val="11"/>
        <rFont val="Al_Mushaf"/>
      </rPr>
      <t>ان شاء اللہ الکریم</t>
    </r>
  </si>
  <si>
    <t>ڈِویژن</t>
  </si>
  <si>
    <t>برائے موجودہ عیسوی  ماہ وسن:</t>
  </si>
  <si>
    <t>برائےسابقہ عیسوی ماہ وسن:</t>
  </si>
  <si>
    <t>حقیقی کارکردگی وہ ہے جس سے اِسلامی بھائیوں میں عمل کا جذبہ پیدا ہو اور آخرت کی برکتیں ملیں۔(فرمانِ امیرِ اہلسنت دامت برکاتہم العالیہ )</t>
  </si>
  <si>
    <t>عیسوی 
ماہ سن</t>
  </si>
  <si>
    <t>نمبر شمار</t>
  </si>
  <si>
    <t>ڈویژن</t>
  </si>
  <si>
    <t>ترقی/تنزلی</t>
  </si>
  <si>
    <t xml:space="preserve">سابقہ ماہ کی کارکردگی </t>
  </si>
  <si>
    <t xml:space="preserve">ترقی / تنزلی </t>
  </si>
  <si>
    <t>نِگرانِ صوبائی مشاورت</t>
  </si>
  <si>
    <t>اس ماہ کتنےبچے ناظرہ کےسند امتحان میں کامیاب ہوئے؟</t>
  </si>
  <si>
    <t>تکمیلی شیڈول فارم کےمطابق سبق کی ماہانہ کارکردگی</t>
  </si>
  <si>
    <t>سرپرستوں کی  انفرادی کارکردگی</t>
  </si>
  <si>
    <t>بچوں کی انفرادی کارکردگی</t>
  </si>
  <si>
    <t>تعداد</t>
  </si>
  <si>
    <t>کیفیت</t>
  </si>
  <si>
    <t>کمزور سبق</t>
  </si>
  <si>
    <t>ممتاز سبق</t>
  </si>
  <si>
    <t xml:space="preserve"> مدنی قافلہ</t>
  </si>
  <si>
    <t>نیک اعمال کا رسالہ جمع کروایا</t>
  </si>
  <si>
    <t>ہفتہ وارمدنی مذاکرہ</t>
  </si>
  <si>
    <t xml:space="preserve">ہفتہ وار
اجتماع </t>
  </si>
  <si>
    <t>مدنی درس</t>
  </si>
  <si>
    <t>مسجد درس</t>
  </si>
  <si>
    <t>کل بچے</t>
  </si>
  <si>
    <t>کلاسز</t>
  </si>
  <si>
    <t>ٍ</t>
  </si>
  <si>
    <r>
      <t>صوبہ ماہانہ کارکردگی فارم مدرسۃ المدینہ</t>
    </r>
    <r>
      <rPr>
        <sz val="14"/>
        <rFont val="Times New Roman"/>
        <family val="1"/>
      </rPr>
      <t>(Shor Time)</t>
    </r>
  </si>
  <si>
    <t>اسٹاف کی انفرادی کارکردگی</t>
  </si>
  <si>
    <t>اسٹاف مدرسین</t>
  </si>
  <si>
    <t>شارٹ ٹائم مدارس</t>
  </si>
  <si>
    <t>شعبہ نِگران</t>
  </si>
  <si>
    <r>
      <rPr>
        <sz val="12"/>
        <rFont val="UL Sajid Heading"/>
        <charset val="178"/>
      </rPr>
      <t>براہِ کرم!</t>
    </r>
    <r>
      <rPr>
        <sz val="12"/>
        <rFont val="Alvi Nastaleeq"/>
      </rPr>
      <t>یہ کارکردگی فارم ہر عیسوی  ماہ کی 4تاریخ تک نِگرانِ صوبائی مشاورت اور شعبہ نِگران کو ای میل کریں۔</t>
    </r>
  </si>
  <si>
    <t xml:space="preserve">اس ماہ کی کارکردگی </t>
  </si>
  <si>
    <r>
      <t>صوبہ ماہانہ تقابلی جائزہ کارکردگی فارم مدرسۃ المدینہ</t>
    </r>
    <r>
      <rPr>
        <sz val="14"/>
        <rFont val="Times New Roman"/>
        <family val="1"/>
      </rPr>
      <t>(Shor Time)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</si>
</sst>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20]dddd\,\ dd\ mmmm\,\ yyyy;@"/>
    <numFmt numFmtId="165" formatCode="0_);[Red]\(0\)"/>
  </numFmts>
  <fonts count="3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7"/>
      <name val="UL Sajid Heading"/>
      <charset val="178"/>
    </font>
    <font>
      <sz val="10"/>
      <name val="Alvi Nastaleeq"/>
    </font>
    <font>
      <sz val="13"/>
      <name val="Alvi Nastaleeq"/>
    </font>
    <font>
      <sz val="12"/>
      <name val="Alvi Nastaleeq"/>
    </font>
    <font>
      <sz val="17"/>
      <name val="Alvi Nastaleeq"/>
    </font>
    <font>
      <sz val="9"/>
      <name val="Alvi Nastaleeq"/>
    </font>
    <font>
      <sz val="11"/>
      <name val="Alvi Nastaleeq"/>
    </font>
    <font>
      <sz val="10"/>
      <name val="UL Sajid Heading"/>
      <charset val="178"/>
    </font>
    <font>
      <sz val="8"/>
      <name val="Wingdings"/>
      <charset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Jameel Noori Nastaleeq"/>
    </font>
    <font>
      <sz val="11"/>
      <name val="UL Sajid Heading"/>
      <charset val="178"/>
    </font>
    <font>
      <sz val="13"/>
      <name val="UL Sajid Heading"/>
      <charset val="178"/>
    </font>
    <font>
      <sz val="14"/>
      <name val="Alvi Nastaleeq"/>
    </font>
    <font>
      <sz val="11"/>
      <name val="Times New Roman"/>
      <family val="1"/>
    </font>
    <font>
      <sz val="12"/>
      <name val="UL Sajid Heading"/>
      <charset val="178"/>
    </font>
    <font>
      <sz val="14"/>
      <name val="UL Sajid Heading"/>
      <charset val="178"/>
    </font>
    <font>
      <sz val="11"/>
      <name val="Al_Mushaf"/>
    </font>
    <font>
      <sz val="16"/>
      <name val="Alvi Nastaleeq"/>
    </font>
    <font>
      <sz val="10"/>
      <name val="Attari Font"/>
    </font>
    <font>
      <sz val="15"/>
      <name val="Alvi Nastaleeq"/>
    </font>
    <font>
      <sz val="15"/>
      <name val="Attari Font"/>
    </font>
    <font>
      <sz val="20"/>
      <name val="UL Sajid Heading"/>
      <charset val="178"/>
    </font>
    <font>
      <sz val="12"/>
      <name val="Attari Font"/>
    </font>
    <font>
      <sz val="9"/>
      <name val="Attari Font"/>
    </font>
    <font>
      <sz val="13"/>
      <color theme="1"/>
      <name val="Alvi Nastaleeq"/>
    </font>
    <font>
      <sz val="10"/>
      <name val="Jameel Noori Nastaleeq"/>
    </font>
    <font>
      <sz val="10"/>
      <color theme="1"/>
      <name val="Alvi Nastaleeq"/>
    </font>
    <font>
      <sz val="9"/>
      <color theme="1"/>
      <name val="Alvi Nastaleeq"/>
    </font>
    <font>
      <sz val="12"/>
      <name val="Times New Roman"/>
      <family val="1"/>
    </font>
    <font>
      <sz val="12"/>
      <name val="Jameel Noori Nastaleeq"/>
    </font>
    <font>
      <sz val="14"/>
      <name val="Jameel Noori Nastaleeq"/>
    </font>
    <font>
      <sz val="14"/>
      <name val="Times New Roman"/>
      <family val="1"/>
    </font>
    <font>
      <sz val="12"/>
      <name val="Alvi Nastaleeq"/>
      <charset val="178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89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double">
        <color indexed="6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0" fontId="12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299">
    <xf numFmtId="0" fontId="0" fillId="0" borderId="0" xfId="0"/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center" vertical="center" wrapText="1" shrinkToFit="1"/>
      <protection locked="0"/>
    </xf>
    <xf numFmtId="0" fontId="8" fillId="0" borderId="3" xfId="0" applyFont="1" applyBorder="1" applyAlignment="1" applyProtection="1">
      <alignment horizontal="center" vertical="center" wrapText="1"/>
      <protection locked="0"/>
    </xf>
    <xf numFmtId="0" fontId="8" fillId="0" borderId="5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vertical="center" wrapText="1" shrinkToFit="1"/>
      <protection locked="0"/>
    </xf>
    <xf numFmtId="0" fontId="4" fillId="0" borderId="0" xfId="0" applyFont="1" applyAlignment="1" applyProtection="1">
      <alignment horizontal="center" vertical="center" wrapText="1" shrinkToFit="1"/>
      <protection locked="0"/>
    </xf>
    <xf numFmtId="0" fontId="13" fillId="0" borderId="19" xfId="0" applyFont="1" applyBorder="1" applyAlignment="1" applyProtection="1">
      <alignment horizontal="center" vertical="center" shrinkToFit="1"/>
    </xf>
    <xf numFmtId="0" fontId="13" fillId="0" borderId="20" xfId="0" applyFont="1" applyBorder="1" applyAlignment="1" applyProtection="1">
      <alignment horizontal="center" vertical="center" shrinkToFit="1"/>
    </xf>
    <xf numFmtId="1" fontId="18" fillId="2" borderId="46" xfId="1" applyNumberFormat="1" applyFont="1" applyFill="1" applyBorder="1" applyAlignment="1" applyProtection="1">
      <alignment horizontal="center" vertical="center" shrinkToFit="1"/>
    </xf>
    <xf numFmtId="1" fontId="18" fillId="2" borderId="24" xfId="1" applyNumberFormat="1" applyFont="1" applyFill="1" applyBorder="1" applyAlignment="1" applyProtection="1">
      <alignment horizontal="center" vertical="center" shrinkToFit="1"/>
    </xf>
    <xf numFmtId="1" fontId="18" fillId="2" borderId="38" xfId="1" applyNumberFormat="1" applyFont="1" applyFill="1" applyBorder="1" applyAlignment="1" applyProtection="1">
      <alignment horizontal="center" vertical="center" shrinkToFit="1"/>
    </xf>
    <xf numFmtId="1" fontId="18" fillId="2" borderId="39" xfId="1" applyNumberFormat="1" applyFont="1" applyFill="1" applyBorder="1" applyAlignment="1" applyProtection="1">
      <alignment horizontal="center" vertical="center" shrinkToFit="1"/>
    </xf>
    <xf numFmtId="38" fontId="18" fillId="2" borderId="47" xfId="1" applyNumberFormat="1" applyFont="1" applyFill="1" applyBorder="1" applyAlignment="1" applyProtection="1">
      <alignment horizontal="center" vertical="center" wrapText="1" shrinkToFit="1"/>
    </xf>
    <xf numFmtId="38" fontId="18" fillId="2" borderId="43" xfId="1" applyNumberFormat="1" applyFont="1" applyFill="1" applyBorder="1" applyAlignment="1" applyProtection="1">
      <alignment horizontal="center" vertical="center" wrapText="1" shrinkToFit="1"/>
    </xf>
    <xf numFmtId="38" fontId="18" fillId="2" borderId="44" xfId="1" applyNumberFormat="1" applyFont="1" applyFill="1" applyBorder="1" applyAlignment="1" applyProtection="1">
      <alignment horizontal="center" vertical="center" wrapText="1" shrinkToFit="1"/>
    </xf>
    <xf numFmtId="38" fontId="18" fillId="2" borderId="45" xfId="1" applyNumberFormat="1" applyFont="1" applyFill="1" applyBorder="1" applyAlignment="1" applyProtection="1">
      <alignment horizontal="center" vertical="center" wrapText="1" shrinkToFit="1"/>
    </xf>
    <xf numFmtId="0" fontId="4" fillId="0" borderId="0" xfId="0" applyFont="1" applyAlignment="1" applyProtection="1">
      <alignment horizontal="center" vertical="center" wrapText="1"/>
      <protection locked="0"/>
    </xf>
    <xf numFmtId="0" fontId="11" fillId="2" borderId="32" xfId="0" applyFont="1" applyFill="1" applyBorder="1" applyAlignment="1" applyProtection="1">
      <alignment vertical="center" wrapText="1" shrinkToFit="1"/>
    </xf>
    <xf numFmtId="0" fontId="11" fillId="2" borderId="33" xfId="0" applyFont="1" applyFill="1" applyBorder="1" applyAlignment="1" applyProtection="1">
      <alignment vertical="center" wrapText="1" shrinkToFit="1"/>
    </xf>
    <xf numFmtId="1" fontId="18" fillId="0" borderId="8" xfId="1" applyNumberFormat="1" applyFont="1" applyFill="1" applyBorder="1" applyAlignment="1" applyProtection="1">
      <alignment horizontal="center" vertical="center" shrinkToFit="1"/>
      <protection locked="0"/>
    </xf>
    <xf numFmtId="1" fontId="18" fillId="0" borderId="27" xfId="1" applyNumberFormat="1" applyFont="1" applyFill="1" applyBorder="1" applyAlignment="1" applyProtection="1">
      <alignment horizontal="center" vertical="center" shrinkToFit="1"/>
      <protection locked="0"/>
    </xf>
    <xf numFmtId="1" fontId="18" fillId="0" borderId="7" xfId="1" applyNumberFormat="1" applyFont="1" applyFill="1" applyBorder="1" applyAlignment="1" applyProtection="1">
      <alignment horizontal="center" vertical="center" shrinkToFit="1"/>
      <protection locked="0"/>
    </xf>
    <xf numFmtId="1" fontId="18" fillId="0" borderId="6" xfId="1" applyNumberFormat="1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 shrinkToFit="1"/>
      <protection locked="0"/>
    </xf>
    <xf numFmtId="0" fontId="5" fillId="0" borderId="0" xfId="0" applyFont="1" applyFill="1" applyBorder="1" applyAlignment="1" applyProtection="1">
      <alignment vertical="center" wrapText="1" shrinkToFit="1"/>
      <protection locked="0"/>
    </xf>
    <xf numFmtId="1" fontId="18" fillId="0" borderId="10" xfId="1" applyNumberFormat="1" applyFont="1" applyFill="1" applyBorder="1" applyAlignment="1" applyProtection="1">
      <alignment horizontal="center" vertical="center" shrinkToFit="1"/>
      <protection locked="0"/>
    </xf>
    <xf numFmtId="1" fontId="18" fillId="0" borderId="11" xfId="1" applyNumberFormat="1" applyFont="1" applyFill="1" applyBorder="1" applyAlignment="1" applyProtection="1">
      <alignment horizontal="center" vertical="center" shrinkToFit="1"/>
      <protection locked="0"/>
    </xf>
    <xf numFmtId="1" fontId="18" fillId="0" borderId="13" xfId="1" applyNumberFormat="1" applyFont="1" applyFill="1" applyBorder="1" applyAlignment="1" applyProtection="1">
      <alignment horizontal="center" vertical="center" shrinkToFit="1"/>
      <protection locked="0"/>
    </xf>
    <xf numFmtId="1" fontId="18" fillId="0" borderId="12" xfId="1" applyNumberFormat="1" applyFont="1" applyFill="1" applyBorder="1" applyAlignment="1" applyProtection="1">
      <alignment horizontal="center" vertical="center" shrinkToFit="1"/>
      <protection locked="0"/>
    </xf>
    <xf numFmtId="1" fontId="9" fillId="0" borderId="40" xfId="0" applyNumberFormat="1" applyFont="1" applyBorder="1" applyAlignment="1" applyProtection="1">
      <alignment shrinkToFit="1" readingOrder="2"/>
    </xf>
    <xf numFmtId="1" fontId="4" fillId="0" borderId="4" xfId="0" applyNumberFormat="1" applyFont="1" applyBorder="1" applyAlignment="1" applyProtection="1">
      <alignment vertical="center" wrapText="1" shrinkToFit="1" readingOrder="2"/>
    </xf>
    <xf numFmtId="0" fontId="17" fillId="0" borderId="1" xfId="0" applyFont="1" applyBorder="1" applyAlignment="1" applyProtection="1">
      <alignment horizontal="center" vertical="center" wrapText="1" shrinkToFi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0" xfId="0" applyFont="1" applyAlignment="1" applyProtection="1">
      <alignment horizontal="center" vertical="center" wrapText="1"/>
      <protection locked="0"/>
    </xf>
    <xf numFmtId="0" fontId="13" fillId="0" borderId="33" xfId="0" applyFont="1" applyBorder="1" applyAlignment="1" applyProtection="1">
      <alignment horizontal="center" vertical="center" shrinkToFit="1"/>
    </xf>
    <xf numFmtId="0" fontId="4" fillId="0" borderId="0" xfId="0" applyFont="1" applyAlignment="1" applyProtection="1">
      <alignment horizontal="center" vertical="center" wrapText="1"/>
      <protection locked="0"/>
    </xf>
    <xf numFmtId="0" fontId="4" fillId="0" borderId="0" xfId="3" applyFont="1" applyProtection="1">
      <protection locked="0"/>
    </xf>
    <xf numFmtId="0" fontId="4" fillId="0" borderId="1" xfId="3" applyFont="1" applyBorder="1" applyProtection="1">
      <protection locked="0"/>
    </xf>
    <xf numFmtId="0" fontId="6" fillId="3" borderId="0" xfId="3" applyFont="1" applyFill="1" applyBorder="1" applyAlignment="1" applyProtection="1">
      <alignment vertical="center" shrinkToFit="1"/>
      <protection locked="0"/>
    </xf>
    <xf numFmtId="0" fontId="23" fillId="3" borderId="0" xfId="3" applyFont="1" applyFill="1" applyBorder="1" applyProtection="1">
      <protection locked="0"/>
    </xf>
    <xf numFmtId="0" fontId="4" fillId="0" borderId="2" xfId="3" applyFont="1" applyBorder="1" applyProtection="1">
      <protection locked="0"/>
    </xf>
    <xf numFmtId="0" fontId="5" fillId="3" borderId="0" xfId="3" applyFont="1" applyFill="1" applyBorder="1" applyAlignment="1" applyProtection="1">
      <alignment vertical="center" shrinkToFit="1"/>
      <protection locked="0"/>
    </xf>
    <xf numFmtId="0" fontId="4" fillId="0" borderId="1" xfId="3" applyFont="1" applyFill="1" applyBorder="1" applyProtection="1">
      <protection locked="0"/>
    </xf>
    <xf numFmtId="0" fontId="24" fillId="3" borderId="0" xfId="3" applyFont="1" applyFill="1" applyBorder="1" applyProtection="1">
      <protection locked="0"/>
    </xf>
    <xf numFmtId="0" fontId="4" fillId="0" borderId="2" xfId="3" applyFont="1" applyFill="1" applyBorder="1" applyProtection="1">
      <protection locked="0"/>
    </xf>
    <xf numFmtId="0" fontId="4" fillId="0" borderId="0" xfId="3" applyFont="1" applyFill="1" applyProtection="1">
      <protection locked="0"/>
    </xf>
    <xf numFmtId="0" fontId="5" fillId="3" borderId="0" xfId="3" applyFont="1" applyFill="1" applyBorder="1" applyAlignment="1" applyProtection="1">
      <alignment vertical="center"/>
      <protection locked="0"/>
    </xf>
    <xf numFmtId="0" fontId="4" fillId="0" borderId="2" xfId="3" applyFont="1" applyBorder="1" applyAlignment="1" applyProtection="1">
      <alignment horizontal="center"/>
      <protection locked="0"/>
    </xf>
    <xf numFmtId="0" fontId="4" fillId="3" borderId="0" xfId="3" applyFont="1" applyFill="1" applyBorder="1" applyProtection="1">
      <protection locked="0"/>
    </xf>
    <xf numFmtId="0" fontId="4" fillId="3" borderId="0" xfId="3" applyFont="1" applyFill="1" applyBorder="1" applyAlignment="1" applyProtection="1">
      <alignment horizontal="center" vertical="center" textRotation="90" wrapText="1" shrinkToFit="1"/>
    </xf>
    <xf numFmtId="0" fontId="30" fillId="3" borderId="0" xfId="3" applyFont="1" applyFill="1" applyBorder="1" applyAlignment="1" applyProtection="1">
      <alignment horizontal="center" vertical="center" textRotation="90" wrapText="1" shrinkToFit="1"/>
    </xf>
    <xf numFmtId="0" fontId="31" fillId="3" borderId="0" xfId="3" applyFont="1" applyFill="1" applyBorder="1" applyAlignment="1" applyProtection="1">
      <alignment horizontal="center" vertical="center" textRotation="90" wrapText="1" shrinkToFit="1"/>
    </xf>
    <xf numFmtId="0" fontId="32" fillId="3" borderId="0" xfId="3" applyFont="1" applyFill="1" applyBorder="1" applyAlignment="1" applyProtection="1">
      <alignment horizontal="center" vertical="center" textRotation="90" wrapText="1" shrinkToFit="1"/>
    </xf>
    <xf numFmtId="0" fontId="16" fillId="3" borderId="0" xfId="3" applyFont="1" applyFill="1" applyBorder="1" applyAlignment="1" applyProtection="1">
      <alignment horizontal="center" vertical="center" wrapText="1" shrinkToFit="1"/>
    </xf>
    <xf numFmtId="0" fontId="6" fillId="3" borderId="0" xfId="3" applyFont="1" applyFill="1" applyBorder="1" applyAlignment="1" applyProtection="1">
      <alignment horizontal="center" vertical="center" textRotation="90" shrinkToFit="1"/>
    </xf>
    <xf numFmtId="0" fontId="4" fillId="3" borderId="2" xfId="3" applyFont="1" applyFill="1" applyBorder="1" applyProtection="1">
      <protection locked="0"/>
    </xf>
    <xf numFmtId="1" fontId="13" fillId="0" borderId="27" xfId="3" applyNumberFormat="1" applyFont="1" applyFill="1" applyBorder="1" applyAlignment="1" applyProtection="1">
      <alignment horizontal="center" vertical="center" textRotation="90" shrinkToFit="1"/>
    </xf>
    <xf numFmtId="1" fontId="13" fillId="0" borderId="63" xfId="3" applyNumberFormat="1" applyFont="1" applyFill="1" applyBorder="1" applyAlignment="1" applyProtection="1">
      <alignment horizontal="center" vertical="center" textRotation="90" shrinkToFit="1"/>
    </xf>
    <xf numFmtId="1" fontId="13" fillId="0" borderId="64" xfId="3" applyNumberFormat="1" applyFont="1" applyFill="1" applyBorder="1" applyAlignment="1" applyProtection="1">
      <alignment horizontal="center" vertical="center" textRotation="90" shrinkToFit="1"/>
    </xf>
    <xf numFmtId="1" fontId="13" fillId="3" borderId="63" xfId="3" applyNumberFormat="1" applyFont="1" applyFill="1" applyBorder="1" applyAlignment="1" applyProtection="1">
      <alignment horizontal="center" vertical="center" textRotation="90" shrinkToFit="1"/>
    </xf>
    <xf numFmtId="1" fontId="13" fillId="0" borderId="11" xfId="3" applyNumberFormat="1" applyFont="1" applyFill="1" applyBorder="1" applyAlignment="1" applyProtection="1">
      <alignment horizontal="center" vertical="center" textRotation="90" shrinkToFit="1"/>
    </xf>
    <xf numFmtId="1" fontId="13" fillId="0" borderId="10" xfId="3" applyNumberFormat="1" applyFont="1" applyFill="1" applyBorder="1" applyAlignment="1" applyProtection="1">
      <alignment horizontal="center" vertical="center" textRotation="90" shrinkToFit="1"/>
    </xf>
    <xf numFmtId="1" fontId="13" fillId="0" borderId="12" xfId="3" applyNumberFormat="1" applyFont="1" applyFill="1" applyBorder="1" applyAlignment="1" applyProtection="1">
      <alignment horizontal="center" vertical="center" textRotation="90" shrinkToFit="1"/>
    </xf>
    <xf numFmtId="1" fontId="13" fillId="3" borderId="10" xfId="3" applyNumberFormat="1" applyFont="1" applyFill="1" applyBorder="1" applyAlignment="1" applyProtection="1">
      <alignment horizontal="center" vertical="center" textRotation="90" shrinkToFit="1"/>
    </xf>
    <xf numFmtId="165" fontId="13" fillId="2" borderId="15" xfId="3" applyNumberFormat="1" applyFont="1" applyFill="1" applyBorder="1" applyAlignment="1" applyProtection="1">
      <alignment horizontal="center" vertical="center" textRotation="90" shrinkToFit="1"/>
    </xf>
    <xf numFmtId="165" fontId="13" fillId="2" borderId="14" xfId="3" applyNumberFormat="1" applyFont="1" applyFill="1" applyBorder="1" applyAlignment="1" applyProtection="1">
      <alignment horizontal="center" vertical="center" textRotation="90" shrinkToFit="1"/>
    </xf>
    <xf numFmtId="165" fontId="13" fillId="2" borderId="16" xfId="3" applyNumberFormat="1" applyFont="1" applyFill="1" applyBorder="1" applyAlignment="1" applyProtection="1">
      <alignment horizontal="center" vertical="center" textRotation="90" shrinkToFit="1"/>
    </xf>
    <xf numFmtId="0" fontId="13" fillId="3" borderId="0" xfId="3" applyFont="1" applyFill="1" applyBorder="1" applyAlignment="1" applyProtection="1">
      <alignment horizontal="center" vertical="center" textRotation="90" shrinkToFit="1"/>
    </xf>
    <xf numFmtId="1" fontId="13" fillId="3" borderId="0" xfId="3" applyNumberFormat="1" applyFont="1" applyFill="1" applyBorder="1" applyAlignment="1" applyProtection="1">
      <alignment horizontal="center" vertical="center" textRotation="90" shrinkToFit="1"/>
    </xf>
    <xf numFmtId="0" fontId="6" fillId="3" borderId="0" xfId="3" applyFont="1" applyFill="1" applyBorder="1" applyAlignment="1" applyProtection="1">
      <alignment horizontal="center" vertical="center" shrinkToFit="1"/>
    </xf>
    <xf numFmtId="0" fontId="13" fillId="3" borderId="0" xfId="3" applyFont="1" applyFill="1" applyBorder="1" applyAlignment="1" applyProtection="1">
      <alignment horizontal="center" vertical="center"/>
    </xf>
    <xf numFmtId="0" fontId="4" fillId="3" borderId="1" xfId="3" applyFont="1" applyFill="1" applyBorder="1" applyProtection="1">
      <protection locked="0"/>
    </xf>
    <xf numFmtId="1" fontId="13" fillId="2" borderId="23" xfId="3" applyNumberFormat="1" applyFont="1" applyFill="1" applyBorder="1" applyAlignment="1" applyProtection="1">
      <alignment horizontal="center" vertical="center" textRotation="90" shrinkToFit="1"/>
    </xf>
    <xf numFmtId="1" fontId="13" fillId="2" borderId="24" xfId="3" applyNumberFormat="1" applyFont="1" applyFill="1" applyBorder="1" applyAlignment="1" applyProtection="1">
      <alignment horizontal="center" vertical="center" textRotation="90" shrinkToFit="1"/>
    </xf>
    <xf numFmtId="1" fontId="13" fillId="2" borderId="38" xfId="3" applyNumberFormat="1" applyFont="1" applyFill="1" applyBorder="1" applyAlignment="1" applyProtection="1">
      <alignment horizontal="center" vertical="center" textRotation="90" shrinkToFit="1"/>
    </xf>
    <xf numFmtId="1" fontId="13" fillId="2" borderId="39" xfId="3" applyNumberFormat="1" applyFont="1" applyFill="1" applyBorder="1" applyAlignment="1" applyProtection="1">
      <alignment horizontal="center" vertical="center" textRotation="90" shrinkToFit="1"/>
    </xf>
    <xf numFmtId="1" fontId="13" fillId="0" borderId="9" xfId="3" applyNumberFormat="1" applyFont="1" applyFill="1" applyBorder="1" applyAlignment="1" applyProtection="1">
      <alignment horizontal="center" vertical="center" textRotation="90" shrinkToFit="1"/>
    </xf>
    <xf numFmtId="165" fontId="13" fillId="5" borderId="42" xfId="3" applyNumberFormat="1" applyFont="1" applyFill="1" applyBorder="1" applyAlignment="1" applyProtection="1">
      <alignment horizontal="center" vertical="center" textRotation="90" shrinkToFit="1"/>
    </xf>
    <xf numFmtId="165" fontId="13" fillId="5" borderId="43" xfId="3" applyNumberFormat="1" applyFont="1" applyFill="1" applyBorder="1" applyAlignment="1" applyProtection="1">
      <alignment horizontal="center" vertical="center" textRotation="90" shrinkToFit="1"/>
    </xf>
    <xf numFmtId="165" fontId="13" fillId="5" borderId="44" xfId="3" applyNumberFormat="1" applyFont="1" applyFill="1" applyBorder="1" applyAlignment="1" applyProtection="1">
      <alignment horizontal="center" vertical="center" textRotation="90" shrinkToFit="1"/>
    </xf>
    <xf numFmtId="165" fontId="13" fillId="5" borderId="45" xfId="3" applyNumberFormat="1" applyFont="1" applyFill="1" applyBorder="1" applyAlignment="1" applyProtection="1">
      <alignment horizontal="center" vertical="center" textRotation="90" shrinkToFit="1"/>
    </xf>
    <xf numFmtId="165" fontId="13" fillId="5" borderId="16" xfId="3" applyNumberFormat="1" applyFont="1" applyFill="1" applyBorder="1" applyAlignment="1" applyProtection="1">
      <alignment horizontal="center" vertical="center" textRotation="90" shrinkToFit="1"/>
    </xf>
    <xf numFmtId="0" fontId="4" fillId="0" borderId="3" xfId="3" applyFont="1" applyBorder="1" applyProtection="1">
      <protection locked="0"/>
    </xf>
    <xf numFmtId="0" fontId="4" fillId="0" borderId="4" xfId="3" applyFont="1" applyBorder="1" applyProtection="1">
      <protection locked="0"/>
    </xf>
    <xf numFmtId="0" fontId="4" fillId="0" borderId="5" xfId="3" applyFont="1" applyBorder="1" applyProtection="1">
      <protection locked="0"/>
    </xf>
    <xf numFmtId="1" fontId="4" fillId="0" borderId="4" xfId="3" applyNumberFormat="1" applyFont="1" applyBorder="1" applyProtection="1"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9" fillId="3" borderId="0" xfId="3" applyFont="1" applyFill="1" applyBorder="1" applyAlignment="1" applyProtection="1">
      <alignment horizontal="left" vertical="center"/>
    </xf>
    <xf numFmtId="0" fontId="9" fillId="0" borderId="49" xfId="4" applyFont="1" applyFill="1" applyBorder="1" applyAlignment="1" applyProtection="1">
      <alignment horizontal="center" vertical="center" wrapText="1" shrinkToFit="1"/>
      <protection locked="0"/>
    </xf>
    <xf numFmtId="0" fontId="9" fillId="0" borderId="26" xfId="4" applyFont="1" applyFill="1" applyBorder="1" applyAlignment="1" applyProtection="1">
      <alignment horizontal="center" vertical="center" wrapText="1" shrinkToFit="1"/>
      <protection locked="0"/>
    </xf>
    <xf numFmtId="0" fontId="14" fillId="0" borderId="26" xfId="4" applyFont="1" applyFill="1" applyBorder="1" applyAlignment="1" applyProtection="1">
      <alignment horizontal="center" vertical="center" wrapText="1" shrinkToFit="1"/>
      <protection locked="0"/>
    </xf>
    <xf numFmtId="1" fontId="18" fillId="0" borderId="64" xfId="1" applyNumberFormat="1" applyFont="1" applyFill="1" applyBorder="1" applyAlignment="1" applyProtection="1">
      <alignment horizontal="center" vertical="center" shrinkToFit="1"/>
      <protection locked="0"/>
    </xf>
    <xf numFmtId="1" fontId="18" fillId="0" borderId="76" xfId="1" applyNumberFormat="1" applyFont="1" applyFill="1" applyBorder="1" applyAlignment="1" applyProtection="1">
      <alignment horizontal="center" vertical="center" shrinkToFit="1"/>
      <protection locked="0"/>
    </xf>
    <xf numFmtId="1" fontId="18" fillId="0" borderId="63" xfId="1" applyNumberFormat="1" applyFont="1" applyFill="1" applyBorder="1" applyAlignment="1" applyProtection="1">
      <alignment horizontal="center" vertical="center" shrinkToFit="1"/>
      <protection locked="0"/>
    </xf>
    <xf numFmtId="1" fontId="18" fillId="0" borderId="11" xfId="1" applyNumberFormat="1" applyFont="1" applyBorder="1" applyAlignment="1" applyProtection="1">
      <alignment horizontal="center" vertical="center" shrinkToFit="1"/>
      <protection locked="0"/>
    </xf>
    <xf numFmtId="1" fontId="13" fillId="0" borderId="22" xfId="3" applyNumberFormat="1" applyFont="1" applyFill="1" applyBorder="1" applyAlignment="1" applyProtection="1">
      <alignment horizontal="center" vertical="center" textRotation="90" shrinkToFit="1"/>
    </xf>
    <xf numFmtId="1" fontId="13" fillId="2" borderId="40" xfId="3" applyNumberFormat="1" applyFont="1" applyFill="1" applyBorder="1" applyAlignment="1" applyProtection="1">
      <alignment horizontal="center" vertical="center" textRotation="90" shrinkToFit="1"/>
    </xf>
    <xf numFmtId="165" fontId="13" fillId="5" borderId="60" xfId="3" applyNumberFormat="1" applyFont="1" applyFill="1" applyBorder="1" applyAlignment="1" applyProtection="1">
      <alignment horizontal="center" vertical="center" textRotation="90" shrinkToFit="1"/>
    </xf>
    <xf numFmtId="1" fontId="18" fillId="0" borderId="78" xfId="1" applyNumberFormat="1" applyFont="1" applyFill="1" applyBorder="1" applyAlignment="1" applyProtection="1">
      <alignment horizontal="center" vertical="center" shrinkToFit="1"/>
      <protection locked="0"/>
    </xf>
    <xf numFmtId="1" fontId="18" fillId="2" borderId="70" xfId="1" applyNumberFormat="1" applyFont="1" applyFill="1" applyBorder="1" applyAlignment="1" applyProtection="1">
      <alignment horizontal="center" vertical="center" shrinkToFit="1"/>
    </xf>
    <xf numFmtId="1" fontId="18" fillId="0" borderId="71" xfId="1" applyNumberFormat="1" applyFont="1" applyFill="1" applyBorder="1" applyAlignment="1" applyProtection="1">
      <alignment horizontal="center" vertical="center" shrinkToFit="1"/>
      <protection locked="0"/>
    </xf>
    <xf numFmtId="38" fontId="18" fillId="2" borderId="72" xfId="1" applyNumberFormat="1" applyFont="1" applyFill="1" applyBorder="1" applyAlignment="1" applyProtection="1">
      <alignment horizontal="center" vertical="center" wrapText="1" shrinkToFit="1"/>
    </xf>
    <xf numFmtId="1" fontId="18" fillId="0" borderId="12" xfId="1" applyNumberFormat="1" applyFont="1" applyBorder="1" applyAlignment="1" applyProtection="1">
      <alignment horizontal="center" vertical="center" shrinkToFit="1"/>
      <protection locked="0"/>
    </xf>
    <xf numFmtId="0" fontId="25" fillId="3" borderId="0" xfId="3" applyFont="1" applyFill="1" applyBorder="1" applyProtection="1">
      <protection locked="0"/>
    </xf>
    <xf numFmtId="0" fontId="26" fillId="3" borderId="0" xfId="3" applyFont="1" applyFill="1" applyBorder="1" applyAlignment="1" applyProtection="1">
      <alignment vertical="center" shrinkToFit="1"/>
      <protection locked="0"/>
    </xf>
    <xf numFmtId="0" fontId="26" fillId="3" borderId="0" xfId="3" applyFont="1" applyFill="1" applyBorder="1" applyAlignment="1" applyProtection="1">
      <alignment vertical="center" wrapText="1" shrinkToFit="1"/>
      <protection locked="0"/>
    </xf>
    <xf numFmtId="0" fontId="8" fillId="3" borderId="0" xfId="3" applyFont="1" applyFill="1" applyBorder="1" applyAlignment="1" applyProtection="1">
      <alignment vertical="center" shrinkToFit="1"/>
      <protection locked="0"/>
    </xf>
    <xf numFmtId="0" fontId="28" fillId="3" borderId="0" xfId="3" applyFont="1" applyFill="1" applyBorder="1" applyAlignment="1" applyProtection="1">
      <alignment vertical="center" shrinkToFit="1"/>
      <protection locked="0"/>
    </xf>
    <xf numFmtId="0" fontId="23" fillId="3" borderId="0" xfId="3" applyFont="1" applyFill="1" applyBorder="1" applyAlignment="1" applyProtection="1">
      <alignment horizontal="center"/>
      <protection locked="0"/>
    </xf>
    <xf numFmtId="1" fontId="9" fillId="4" borderId="73" xfId="3" applyNumberFormat="1" applyFont="1" applyFill="1" applyBorder="1" applyAlignment="1" applyProtection="1">
      <alignment horizontal="center" vertical="center" shrinkToFit="1"/>
    </xf>
    <xf numFmtId="1" fontId="9" fillId="2" borderId="26" xfId="3" applyNumberFormat="1" applyFont="1" applyFill="1" applyBorder="1" applyAlignment="1" applyProtection="1">
      <alignment horizontal="center" vertical="center" shrinkToFit="1"/>
    </xf>
    <xf numFmtId="1" fontId="9" fillId="3" borderId="75" xfId="3" applyNumberFormat="1" applyFont="1" applyFill="1" applyBorder="1" applyAlignment="1" applyProtection="1">
      <alignment horizontal="center" vertical="center" shrinkToFit="1"/>
    </xf>
    <xf numFmtId="0" fontId="4" fillId="0" borderId="0" xfId="0" applyFont="1" applyAlignment="1" applyProtection="1">
      <alignment horizontal="center" vertical="center" wrapText="1"/>
      <protection locked="0"/>
    </xf>
    <xf numFmtId="1" fontId="9" fillId="0" borderId="4" xfId="0" applyNumberFormat="1" applyFont="1" applyBorder="1" applyAlignment="1" applyProtection="1">
      <alignment vertical="center" wrapText="1" shrinkToFit="1" readingOrder="2"/>
    </xf>
    <xf numFmtId="0" fontId="6" fillId="2" borderId="15" xfId="0" applyFont="1" applyFill="1" applyBorder="1" applyAlignment="1" applyProtection="1">
      <alignment horizontal="center" vertical="center" wrapText="1" shrinkToFit="1"/>
    </xf>
    <xf numFmtId="1" fontId="18" fillId="0" borderId="80" xfId="1" applyNumberFormat="1" applyFont="1" applyFill="1" applyBorder="1" applyAlignment="1" applyProtection="1">
      <alignment horizontal="center" vertical="center" shrinkToFit="1"/>
      <protection locked="0"/>
    </xf>
    <xf numFmtId="1" fontId="18" fillId="0" borderId="54" xfId="1" applyNumberFormat="1" applyFont="1" applyFill="1" applyBorder="1" applyAlignment="1" applyProtection="1">
      <alignment horizontal="center" vertical="center" shrinkToFit="1"/>
      <protection locked="0"/>
    </xf>
    <xf numFmtId="1" fontId="18" fillId="0" borderId="81" xfId="1" applyNumberFormat="1" applyFont="1" applyFill="1" applyBorder="1" applyAlignment="1" applyProtection="1">
      <alignment horizontal="center" vertical="center" shrinkToFit="1"/>
      <protection locked="0"/>
    </xf>
    <xf numFmtId="1" fontId="18" fillId="0" borderId="52" xfId="1" applyNumberFormat="1" applyFont="1" applyBorder="1" applyAlignment="1" applyProtection="1">
      <alignment horizontal="center" vertical="center" shrinkToFit="1"/>
      <protection locked="0"/>
    </xf>
    <xf numFmtId="1" fontId="18" fillId="2" borderId="82" xfId="1" applyNumberFormat="1" applyFont="1" applyFill="1" applyBorder="1" applyAlignment="1" applyProtection="1">
      <alignment horizontal="center" vertical="center" shrinkToFit="1"/>
    </xf>
    <xf numFmtId="1" fontId="18" fillId="0" borderId="52" xfId="1" applyNumberFormat="1" applyFont="1" applyFill="1" applyBorder="1" applyAlignment="1" applyProtection="1">
      <alignment horizontal="center" vertical="center" shrinkToFit="1"/>
      <protection locked="0"/>
    </xf>
    <xf numFmtId="38" fontId="18" fillId="2" borderId="51" xfId="1" applyNumberFormat="1" applyFont="1" applyFill="1" applyBorder="1" applyAlignment="1" applyProtection="1">
      <alignment horizontal="center" vertical="center" wrapText="1" shrinkToFit="1"/>
    </xf>
    <xf numFmtId="0" fontId="34" fillId="2" borderId="16" xfId="0" applyFont="1" applyFill="1" applyBorder="1" applyAlignment="1" applyProtection="1">
      <alignment horizontal="center" vertical="center" wrapText="1" shrinkToFit="1"/>
    </xf>
    <xf numFmtId="0" fontId="6" fillId="6" borderId="16" xfId="0" applyFont="1" applyFill="1" applyBorder="1" applyAlignment="1" applyProtection="1">
      <alignment horizontal="center" vertical="center" wrapText="1"/>
    </xf>
    <xf numFmtId="0" fontId="17" fillId="2" borderId="15" xfId="0" applyFont="1" applyFill="1" applyBorder="1" applyAlignment="1" applyProtection="1">
      <alignment horizontal="center" vertical="center" wrapText="1" shrinkToFit="1"/>
    </xf>
    <xf numFmtId="0" fontId="17" fillId="2" borderId="16" xfId="0" applyFont="1" applyFill="1" applyBorder="1" applyAlignment="1" applyProtection="1">
      <alignment horizontal="center" vertical="center" wrapText="1" shrinkToFit="1"/>
    </xf>
    <xf numFmtId="0" fontId="17" fillId="2" borderId="14" xfId="0" applyFont="1" applyFill="1" applyBorder="1" applyAlignment="1" applyProtection="1">
      <alignment horizontal="center" vertical="center" wrapText="1" shrinkToFit="1"/>
    </xf>
    <xf numFmtId="0" fontId="35" fillId="2" borderId="77" xfId="0" applyFont="1" applyFill="1" applyBorder="1" applyAlignment="1" applyProtection="1">
      <alignment horizontal="center" vertical="center" wrapText="1"/>
    </xf>
    <xf numFmtId="0" fontId="17" fillId="2" borderId="16" xfId="0" applyFont="1" applyFill="1" applyBorder="1" applyAlignment="1" applyProtection="1">
      <alignment horizontal="center" vertical="center" wrapText="1"/>
    </xf>
    <xf numFmtId="0" fontId="17" fillId="2" borderId="14" xfId="0" applyFont="1" applyFill="1" applyBorder="1" applyAlignment="1" applyProtection="1">
      <alignment horizontal="center" vertical="center" wrapText="1"/>
    </xf>
    <xf numFmtId="0" fontId="17" fillId="2" borderId="17" xfId="0" applyFont="1" applyFill="1" applyBorder="1" applyAlignment="1" applyProtection="1">
      <alignment horizontal="center" vertical="center" wrapText="1"/>
    </xf>
    <xf numFmtId="0" fontId="17" fillId="6" borderId="77" xfId="0" applyFont="1" applyFill="1" applyBorder="1" applyAlignment="1" applyProtection="1">
      <alignment horizontal="center" vertical="center" wrapText="1" shrinkToFit="1"/>
    </xf>
    <xf numFmtId="0" fontId="17" fillId="6" borderId="16" xfId="0" applyFont="1" applyFill="1" applyBorder="1" applyAlignment="1" applyProtection="1">
      <alignment horizontal="center" vertical="center" wrapText="1"/>
    </xf>
    <xf numFmtId="0" fontId="17" fillId="6" borderId="14" xfId="0" applyFont="1" applyFill="1" applyBorder="1" applyAlignment="1" applyProtection="1">
      <alignment horizontal="center" vertical="center" wrapText="1" shrinkToFit="1"/>
    </xf>
    <xf numFmtId="0" fontId="13" fillId="0" borderId="54" xfId="3" applyFont="1" applyBorder="1" applyAlignment="1" applyProtection="1">
      <alignment horizontal="center" vertical="center" textRotation="90" shrinkToFit="1"/>
    </xf>
    <xf numFmtId="0" fontId="13" fillId="0" borderId="52" xfId="3" applyFont="1" applyBorder="1" applyAlignment="1" applyProtection="1">
      <alignment horizontal="center" vertical="center" textRotation="90" shrinkToFit="1"/>
    </xf>
    <xf numFmtId="165" fontId="13" fillId="2" borderId="55" xfId="3" applyNumberFormat="1" applyFont="1" applyFill="1" applyBorder="1" applyAlignment="1" applyProtection="1">
      <alignment horizontal="center" vertical="center" textRotation="90" shrinkToFit="1"/>
    </xf>
    <xf numFmtId="0" fontId="9" fillId="0" borderId="49" xfId="4" applyFont="1" applyFill="1" applyBorder="1" applyAlignment="1" applyProtection="1">
      <alignment horizontal="center" vertical="center" wrapText="1" shrinkToFit="1"/>
    </xf>
    <xf numFmtId="0" fontId="9" fillId="0" borderId="26" xfId="4" applyFont="1" applyFill="1" applyBorder="1" applyAlignment="1" applyProtection="1">
      <alignment horizontal="center" vertical="center" wrapText="1" shrinkToFit="1"/>
    </xf>
    <xf numFmtId="0" fontId="14" fillId="0" borderId="26" xfId="4" applyFont="1" applyFill="1" applyBorder="1" applyAlignment="1" applyProtection="1">
      <alignment horizontal="center" vertical="center" wrapText="1" shrinkToFit="1"/>
    </xf>
    <xf numFmtId="1" fontId="9" fillId="3" borderId="0" xfId="3" applyNumberFormat="1" applyFont="1" applyFill="1" applyBorder="1" applyAlignment="1" applyProtection="1">
      <alignment horizontal="center" vertical="center" shrinkToFit="1"/>
    </xf>
    <xf numFmtId="0" fontId="33" fillId="2" borderId="54" xfId="0" applyFont="1" applyFill="1" applyBorder="1" applyAlignment="1" applyProtection="1">
      <alignment horizontal="center" vertical="center" wrapText="1"/>
    </xf>
    <xf numFmtId="0" fontId="33" fillId="2" borderId="32" xfId="0" applyFont="1" applyFill="1" applyBorder="1" applyAlignment="1" applyProtection="1">
      <alignment horizontal="center" vertical="center" wrapText="1"/>
    </xf>
    <xf numFmtId="0" fontId="33" fillId="2" borderId="27" xfId="0" applyFont="1" applyFill="1" applyBorder="1" applyAlignment="1" applyProtection="1">
      <alignment horizontal="center" vertical="center" wrapText="1"/>
    </xf>
    <xf numFmtId="0" fontId="33" fillId="2" borderId="64" xfId="0" applyFont="1" applyFill="1" applyBorder="1" applyAlignment="1" applyProtection="1">
      <alignment horizontal="center" vertical="center" wrapText="1"/>
    </xf>
    <xf numFmtId="0" fontId="33" fillId="2" borderId="63" xfId="0" applyFont="1" applyFill="1" applyBorder="1" applyAlignment="1" applyProtection="1">
      <alignment horizontal="center" vertical="center" wrapText="1"/>
    </xf>
    <xf numFmtId="0" fontId="33" fillId="6" borderId="36" xfId="0" applyFont="1" applyFill="1" applyBorder="1" applyAlignment="1" applyProtection="1">
      <alignment horizontal="center" vertical="center" shrinkToFit="1"/>
    </xf>
    <xf numFmtId="0" fontId="33" fillId="6" borderId="32" xfId="0" applyFont="1" applyFill="1" applyBorder="1" applyAlignment="1" applyProtection="1">
      <alignment horizontal="center" vertical="center" shrinkToFit="1"/>
    </xf>
    <xf numFmtId="0" fontId="33" fillId="6" borderId="49" xfId="0" applyFont="1" applyFill="1" applyBorder="1" applyAlignment="1" applyProtection="1">
      <alignment horizontal="center" vertical="center" shrinkToFit="1"/>
    </xf>
    <xf numFmtId="0" fontId="9" fillId="2" borderId="62" xfId="0" applyFont="1" applyFill="1" applyBorder="1" applyAlignment="1" applyProtection="1">
      <alignment horizontal="center" vertical="center" wrapText="1" shrinkToFit="1"/>
    </xf>
    <xf numFmtId="0" fontId="9" fillId="2" borderId="51" xfId="0" applyFont="1" applyFill="1" applyBorder="1" applyAlignment="1" applyProtection="1">
      <alignment horizontal="center" vertical="center" wrapText="1" shrinkToFit="1"/>
    </xf>
    <xf numFmtId="0" fontId="4" fillId="2" borderId="11" xfId="0" applyFont="1" applyFill="1" applyBorder="1" applyAlignment="1" applyProtection="1">
      <alignment horizontal="center" vertical="center" wrapText="1" shrinkToFit="1"/>
    </xf>
    <xf numFmtId="0" fontId="4" fillId="2" borderId="12" xfId="0" applyFont="1" applyFill="1" applyBorder="1" applyAlignment="1" applyProtection="1">
      <alignment horizontal="center" vertical="center" wrapText="1" shrinkToFit="1"/>
    </xf>
    <xf numFmtId="0" fontId="4" fillId="2" borderId="10" xfId="0" applyFont="1" applyFill="1" applyBorder="1" applyAlignment="1" applyProtection="1">
      <alignment horizontal="center" vertical="center" wrapText="1" shrinkToFit="1"/>
    </xf>
    <xf numFmtId="0" fontId="6" fillId="2" borderId="71" xfId="0" applyFont="1" applyFill="1" applyBorder="1" applyAlignment="1" applyProtection="1">
      <alignment horizontal="center" vertical="center"/>
    </xf>
    <xf numFmtId="0" fontId="6" fillId="2" borderId="12" xfId="0" applyFont="1" applyFill="1" applyBorder="1" applyAlignment="1" applyProtection="1">
      <alignment horizontal="center" vertical="center"/>
    </xf>
    <xf numFmtId="0" fontId="6" fillId="2" borderId="10" xfId="0" applyFont="1" applyFill="1" applyBorder="1" applyAlignment="1" applyProtection="1">
      <alignment horizontal="center" vertical="center"/>
    </xf>
    <xf numFmtId="0" fontId="6" fillId="2" borderId="11" xfId="0" applyFont="1" applyFill="1" applyBorder="1" applyAlignment="1" applyProtection="1">
      <alignment horizontal="center" vertical="center" shrinkToFit="1"/>
    </xf>
    <xf numFmtId="0" fontId="6" fillId="2" borderId="12" xfId="0" applyFont="1" applyFill="1" applyBorder="1" applyAlignment="1" applyProtection="1">
      <alignment horizontal="center" vertical="center" shrinkToFit="1"/>
    </xf>
    <xf numFmtId="0" fontId="6" fillId="2" borderId="10" xfId="0" applyFont="1" applyFill="1" applyBorder="1" applyAlignment="1" applyProtection="1">
      <alignment horizontal="center" vertical="center" shrinkToFit="1"/>
    </xf>
    <xf numFmtId="0" fontId="17" fillId="6" borderId="71" xfId="0" applyFont="1" applyFill="1" applyBorder="1" applyAlignment="1" applyProtection="1">
      <alignment horizontal="center" vertical="center" wrapText="1" shrinkToFit="1"/>
    </xf>
    <xf numFmtId="0" fontId="17" fillId="6" borderId="12" xfId="0" applyFont="1" applyFill="1" applyBorder="1" applyAlignment="1" applyProtection="1">
      <alignment horizontal="center" vertical="center" wrapText="1" shrinkToFit="1"/>
    </xf>
    <xf numFmtId="0" fontId="17" fillId="6" borderId="10" xfId="0" applyFont="1" applyFill="1" applyBorder="1" applyAlignment="1" applyProtection="1">
      <alignment horizontal="center" vertical="center" wrapText="1" shrinkToFit="1"/>
    </xf>
    <xf numFmtId="1" fontId="10" fillId="0" borderId="4" xfId="0" applyNumberFormat="1" applyFont="1" applyBorder="1" applyAlignment="1" applyProtection="1">
      <alignment horizontal="center" vertical="center" wrapText="1" shrinkToFit="1" readingOrder="2"/>
    </xf>
    <xf numFmtId="164" fontId="6" fillId="0" borderId="4" xfId="0" quotePrefix="1" applyNumberFormat="1" applyFont="1" applyBorder="1" applyAlignment="1" applyProtection="1">
      <alignment horizontal="right" vertical="center" wrapText="1"/>
    </xf>
    <xf numFmtId="1" fontId="9" fillId="0" borderId="4" xfId="0" applyNumberFormat="1" applyFont="1" applyBorder="1" applyAlignment="1" applyProtection="1">
      <alignment horizontal="left" vertical="center" wrapText="1" shrinkToFit="1" readingOrder="2"/>
    </xf>
    <xf numFmtId="1" fontId="9" fillId="0" borderId="4" xfId="0" applyNumberFormat="1" applyFont="1" applyBorder="1" applyAlignment="1" applyProtection="1">
      <alignment horizontal="center" vertical="center" wrapText="1" shrinkToFit="1" readingOrder="2"/>
    </xf>
    <xf numFmtId="0" fontId="17" fillId="0" borderId="50" xfId="0" applyFont="1" applyBorder="1" applyAlignment="1" applyProtection="1">
      <alignment horizontal="left" vertical="center" wrapText="1" shrinkToFit="1"/>
    </xf>
    <xf numFmtId="0" fontId="17" fillId="0" borderId="0" xfId="0" applyFont="1" applyAlignment="1" applyProtection="1">
      <alignment horizontal="left" vertical="center" wrapText="1" shrinkToFit="1"/>
    </xf>
    <xf numFmtId="0" fontId="17" fillId="0" borderId="0" xfId="0" applyFont="1" applyBorder="1" applyAlignment="1" applyProtection="1">
      <alignment horizontal="left" vertical="center" wrapText="1" shrinkToFit="1"/>
    </xf>
    <xf numFmtId="0" fontId="9" fillId="0" borderId="4" xfId="0" applyFont="1" applyBorder="1" applyAlignment="1" applyProtection="1">
      <alignment horizontal="right" shrinkToFit="1"/>
    </xf>
    <xf numFmtId="0" fontId="16" fillId="2" borderId="26" xfId="0" applyFont="1" applyFill="1" applyBorder="1" applyAlignment="1" applyProtection="1">
      <alignment horizontal="center" vertical="center" wrapText="1" shrinkToFit="1"/>
    </xf>
    <xf numFmtId="0" fontId="16" fillId="2" borderId="74" xfId="0" applyFont="1" applyFill="1" applyBorder="1" applyAlignment="1" applyProtection="1">
      <alignment horizontal="center" vertical="center" wrapText="1" shrinkToFit="1"/>
    </xf>
    <xf numFmtId="0" fontId="9" fillId="2" borderId="48" xfId="0" applyFont="1" applyFill="1" applyBorder="1" applyAlignment="1" applyProtection="1">
      <alignment horizontal="center" vertical="center" wrapText="1" shrinkToFit="1"/>
    </xf>
    <xf numFmtId="0" fontId="9" fillId="2" borderId="37" xfId="0" applyFont="1" applyFill="1" applyBorder="1" applyAlignment="1" applyProtection="1">
      <alignment horizontal="center" vertical="center" wrapText="1" shrinkToFit="1"/>
    </xf>
    <xf numFmtId="0" fontId="17" fillId="2" borderId="11" xfId="0" applyFont="1" applyFill="1" applyBorder="1" applyAlignment="1" applyProtection="1">
      <alignment horizontal="center" vertical="center" shrinkToFit="1"/>
    </xf>
    <xf numFmtId="0" fontId="17" fillId="2" borderId="12" xfId="0" applyFont="1" applyFill="1" applyBorder="1" applyAlignment="1" applyProtection="1">
      <alignment horizontal="center" vertical="center" shrinkToFit="1"/>
    </xf>
    <xf numFmtId="0" fontId="17" fillId="2" borderId="13" xfId="0" applyFont="1" applyFill="1" applyBorder="1" applyAlignment="1" applyProtection="1">
      <alignment horizontal="center" vertical="center" shrinkToFit="1"/>
    </xf>
    <xf numFmtId="0" fontId="5" fillId="0" borderId="52" xfId="0" applyFont="1" applyBorder="1" applyAlignment="1" applyProtection="1">
      <alignment horizontal="center" vertical="center" wrapText="1" shrinkToFit="1"/>
      <protection locked="0"/>
    </xf>
    <xf numFmtId="0" fontId="5" fillId="0" borderId="22" xfId="0" applyFont="1" applyBorder="1" applyAlignment="1" applyProtection="1">
      <alignment horizontal="center" vertical="center" wrapText="1" shrinkToFit="1"/>
      <protection locked="0"/>
    </xf>
    <xf numFmtId="0" fontId="5" fillId="0" borderId="20" xfId="0" applyFont="1" applyBorder="1" applyAlignment="1" applyProtection="1">
      <alignment horizontal="center" vertical="center" wrapText="1" shrinkToFit="1"/>
      <protection locked="0"/>
    </xf>
    <xf numFmtId="0" fontId="5" fillId="0" borderId="55" xfId="0" applyFont="1" applyBorder="1" applyAlignment="1" applyProtection="1">
      <alignment horizontal="center" vertical="center" wrapText="1" shrinkToFit="1"/>
      <protection locked="0"/>
    </xf>
    <xf numFmtId="0" fontId="5" fillId="0" borderId="53" xfId="0" applyFont="1" applyBorder="1" applyAlignment="1" applyProtection="1">
      <alignment horizontal="center" vertical="center" wrapText="1" shrinkToFit="1"/>
      <protection locked="0"/>
    </xf>
    <xf numFmtId="0" fontId="5" fillId="0" borderId="56" xfId="0" applyFont="1" applyBorder="1" applyAlignment="1" applyProtection="1">
      <alignment horizontal="center" vertical="center" wrapText="1" shrinkToFit="1"/>
      <protection locked="0"/>
    </xf>
    <xf numFmtId="0" fontId="5" fillId="0" borderId="58" xfId="0" applyFont="1" applyBorder="1" applyAlignment="1" applyProtection="1">
      <alignment horizontal="center" vertical="center" wrapText="1" shrinkToFit="1"/>
      <protection locked="0"/>
    </xf>
    <xf numFmtId="0" fontId="5" fillId="0" borderId="59" xfId="0" applyFont="1" applyBorder="1" applyAlignment="1" applyProtection="1">
      <alignment horizontal="center" vertical="center" wrapText="1" shrinkToFit="1"/>
      <protection locked="0"/>
    </xf>
    <xf numFmtId="0" fontId="5" fillId="0" borderId="19" xfId="0" applyFont="1" applyBorder="1" applyAlignment="1" applyProtection="1">
      <alignment horizontal="center" vertical="center" wrapText="1" shrinkToFit="1"/>
      <protection locked="0"/>
    </xf>
    <xf numFmtId="0" fontId="5" fillId="0" borderId="51" xfId="0" applyFont="1" applyBorder="1" applyAlignment="1" applyProtection="1">
      <alignment horizontal="center" vertical="center" wrapText="1" shrinkToFit="1"/>
      <protection locked="0"/>
    </xf>
    <xf numFmtId="0" fontId="5" fillId="0" borderId="60" xfId="0" applyFont="1" applyBorder="1" applyAlignment="1" applyProtection="1">
      <alignment horizontal="center" vertical="center" wrapText="1" shrinkToFit="1"/>
      <protection locked="0"/>
    </xf>
    <xf numFmtId="0" fontId="5" fillId="0" borderId="34" xfId="0" applyFont="1" applyBorder="1" applyAlignment="1" applyProtection="1">
      <alignment horizontal="center" vertical="center" wrapText="1" shrinkToFit="1"/>
      <protection locked="0"/>
    </xf>
    <xf numFmtId="0" fontId="6" fillId="2" borderId="40" xfId="0" applyFont="1" applyFill="1" applyBorder="1" applyAlignment="1" applyProtection="1">
      <alignment horizontal="center" vertical="center" wrapText="1" shrinkToFit="1"/>
    </xf>
    <xf numFmtId="0" fontId="6" fillId="2" borderId="41" xfId="0" applyFont="1" applyFill="1" applyBorder="1" applyAlignment="1" applyProtection="1">
      <alignment horizontal="center" vertical="center" wrapText="1" shrinkToFit="1"/>
    </xf>
    <xf numFmtId="0" fontId="6" fillId="2" borderId="22" xfId="0" applyFont="1" applyFill="1" applyBorder="1" applyAlignment="1" applyProtection="1">
      <alignment horizontal="center" vertical="center" wrapText="1" shrinkToFit="1"/>
    </xf>
    <xf numFmtId="0" fontId="6" fillId="2" borderId="20" xfId="0" applyFont="1" applyFill="1" applyBorder="1" applyAlignment="1" applyProtection="1">
      <alignment horizontal="center" vertical="center" wrapText="1" shrinkToFit="1"/>
    </xf>
    <xf numFmtId="0" fontId="9" fillId="2" borderId="60" xfId="0" applyFont="1" applyFill="1" applyBorder="1" applyAlignment="1" applyProtection="1">
      <alignment horizontal="center" vertical="center" wrapText="1" shrinkToFit="1"/>
    </xf>
    <xf numFmtId="0" fontId="9" fillId="2" borderId="34" xfId="0" applyFont="1" applyFill="1" applyBorder="1" applyAlignment="1" applyProtection="1">
      <alignment horizontal="center" vertical="center" wrapText="1" shrinkToFit="1"/>
    </xf>
    <xf numFmtId="0" fontId="9" fillId="2" borderId="25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9" fillId="2" borderId="26" xfId="0" applyFont="1" applyFill="1" applyBorder="1" applyAlignment="1" applyProtection="1">
      <alignment horizontal="center" vertical="center" wrapText="1"/>
    </xf>
    <xf numFmtId="0" fontId="17" fillId="2" borderId="54" xfId="0" applyFont="1" applyFill="1" applyBorder="1" applyAlignment="1" applyProtection="1">
      <alignment horizontal="center" vertical="center" wrapText="1" shrinkToFit="1"/>
    </xf>
    <xf numFmtId="0" fontId="17" fillId="2" borderId="32" xfId="0" applyFont="1" applyFill="1" applyBorder="1" applyAlignment="1" applyProtection="1">
      <alignment horizontal="center" vertical="center" wrapText="1" shrinkToFit="1"/>
    </xf>
    <xf numFmtId="0" fontId="17" fillId="2" borderId="33" xfId="0" applyFont="1" applyFill="1" applyBorder="1" applyAlignment="1" applyProtection="1">
      <alignment horizontal="center" vertical="center" wrapText="1" shrinkToFit="1"/>
    </xf>
    <xf numFmtId="0" fontId="5" fillId="2" borderId="25" xfId="3" applyNumberFormat="1" applyFont="1" applyFill="1" applyBorder="1" applyAlignment="1" applyProtection="1">
      <alignment horizontal="center" vertical="center" shrinkToFit="1"/>
      <protection locked="0"/>
    </xf>
    <xf numFmtId="0" fontId="5" fillId="2" borderId="26" xfId="3" applyNumberFormat="1" applyFont="1" applyFill="1" applyBorder="1" applyAlignment="1" applyProtection="1">
      <alignment horizontal="center" vertical="center" shrinkToFit="1"/>
      <protection locked="0"/>
    </xf>
    <xf numFmtId="0" fontId="5" fillId="2" borderId="25" xfId="3" applyFont="1" applyFill="1" applyBorder="1" applyAlignment="1" applyProtection="1">
      <alignment horizontal="center" vertical="center"/>
      <protection locked="0"/>
    </xf>
    <xf numFmtId="0" fontId="5" fillId="2" borderId="26" xfId="3" applyFont="1" applyFill="1" applyBorder="1" applyAlignment="1" applyProtection="1">
      <alignment horizontal="center" vertical="center"/>
      <protection locked="0"/>
    </xf>
    <xf numFmtId="14" fontId="17" fillId="2" borderId="54" xfId="0" applyNumberFormat="1" applyFont="1" applyFill="1" applyBorder="1" applyAlignment="1" applyProtection="1">
      <alignment horizontal="center" vertical="center" wrapText="1" shrinkToFit="1"/>
    </xf>
    <xf numFmtId="14" fontId="17" fillId="2" borderId="32" xfId="0" applyNumberFormat="1" applyFont="1" applyFill="1" applyBorder="1" applyAlignment="1" applyProtection="1">
      <alignment horizontal="center" vertical="center" wrapText="1" shrinkToFit="1"/>
    </xf>
    <xf numFmtId="14" fontId="17" fillId="2" borderId="33" xfId="0" applyNumberFormat="1" applyFont="1" applyFill="1" applyBorder="1" applyAlignment="1" applyProtection="1">
      <alignment horizontal="center" vertical="center" wrapText="1" shrinkToFit="1"/>
    </xf>
    <xf numFmtId="0" fontId="4" fillId="0" borderId="28" xfId="0" applyFont="1" applyBorder="1" applyAlignment="1" applyProtection="1">
      <alignment horizontal="center" vertical="center" wrapText="1"/>
      <protection locked="0"/>
    </xf>
    <xf numFmtId="0" fontId="4" fillId="0" borderId="29" xfId="0" applyFont="1" applyBorder="1" applyAlignment="1" applyProtection="1">
      <alignment horizontal="center" vertical="center" wrapText="1"/>
      <protection locked="0"/>
    </xf>
    <xf numFmtId="0" fontId="4" fillId="0" borderId="30" xfId="0" applyFont="1" applyBorder="1" applyAlignment="1" applyProtection="1">
      <alignment horizontal="center" vertical="center" wrapText="1"/>
      <protection locked="0"/>
    </xf>
    <xf numFmtId="0" fontId="20" fillId="0" borderId="0" xfId="0" applyFont="1" applyAlignment="1" applyProtection="1">
      <alignment horizontal="center" vertical="center" wrapText="1" shrinkToFit="1"/>
    </xf>
    <xf numFmtId="0" fontId="7" fillId="0" borderId="0" xfId="0" applyFont="1" applyAlignment="1" applyProtection="1">
      <alignment horizontal="center" vertical="center" wrapText="1" shrinkToFit="1"/>
    </xf>
    <xf numFmtId="0" fontId="17" fillId="0" borderId="55" xfId="0" applyNumberFormat="1" applyFont="1" applyFill="1" applyBorder="1" applyAlignment="1" applyProtection="1">
      <alignment horizontal="center" vertical="center" wrapText="1" shrinkToFit="1"/>
      <protection locked="0"/>
    </xf>
    <xf numFmtId="0" fontId="17" fillId="0" borderId="53" xfId="0" applyNumberFormat="1" applyFont="1" applyFill="1" applyBorder="1" applyAlignment="1" applyProtection="1">
      <alignment horizontal="center" vertical="center" wrapText="1" shrinkToFit="1"/>
      <protection locked="0"/>
    </xf>
    <xf numFmtId="0" fontId="17" fillId="0" borderId="56" xfId="0" applyNumberFormat="1" applyFont="1" applyFill="1" applyBorder="1" applyAlignment="1" applyProtection="1">
      <alignment horizontal="center" vertical="center" wrapText="1" shrinkToFit="1"/>
      <protection locked="0"/>
    </xf>
    <xf numFmtId="14" fontId="17" fillId="0" borderId="61" xfId="0" applyNumberFormat="1" applyFont="1" applyFill="1" applyBorder="1" applyAlignment="1" applyProtection="1">
      <alignment horizontal="center" vertical="center" wrapText="1" shrinkToFit="1"/>
    </xf>
    <xf numFmtId="0" fontId="5" fillId="0" borderId="55" xfId="0" applyFont="1" applyBorder="1" applyAlignment="1" applyProtection="1">
      <alignment horizontal="center" vertical="center" wrapText="1" shrinkToFit="1"/>
    </xf>
    <xf numFmtId="0" fontId="5" fillId="0" borderId="53" xfId="0" applyFont="1" applyBorder="1" applyAlignment="1" applyProtection="1">
      <alignment horizontal="center" vertical="center" wrapText="1" shrinkToFit="1"/>
    </xf>
    <xf numFmtId="0" fontId="5" fillId="0" borderId="56" xfId="0" applyFont="1" applyBorder="1" applyAlignment="1" applyProtection="1">
      <alignment horizontal="center" vertical="center" wrapText="1" shrinkToFit="1"/>
    </xf>
    <xf numFmtId="0" fontId="17" fillId="0" borderId="55" xfId="0" applyNumberFormat="1" applyFont="1" applyFill="1" applyBorder="1" applyAlignment="1" applyProtection="1">
      <alignment horizontal="center" vertical="center" wrapText="1" shrinkToFit="1"/>
    </xf>
    <xf numFmtId="0" fontId="17" fillId="0" borderId="53" xfId="0" applyNumberFormat="1" applyFont="1" applyFill="1" applyBorder="1" applyAlignment="1" applyProtection="1">
      <alignment horizontal="center" vertical="center" wrapText="1" shrinkToFit="1"/>
    </xf>
    <xf numFmtId="0" fontId="17" fillId="0" borderId="56" xfId="0" applyNumberFormat="1" applyFont="1" applyFill="1" applyBorder="1" applyAlignment="1" applyProtection="1">
      <alignment horizontal="center" vertical="center" wrapText="1" shrinkToFit="1"/>
    </xf>
    <xf numFmtId="0" fontId="5" fillId="0" borderId="52" xfId="0" applyFont="1" applyBorder="1" applyAlignment="1" applyProtection="1">
      <alignment horizontal="center" vertical="center" wrapText="1" shrinkToFit="1"/>
    </xf>
    <xf numFmtId="0" fontId="5" fillId="0" borderId="22" xfId="0" applyFont="1" applyBorder="1" applyAlignment="1" applyProtection="1">
      <alignment horizontal="center" vertical="center" wrapText="1" shrinkToFit="1"/>
    </xf>
    <xf numFmtId="0" fontId="5" fillId="0" borderId="20" xfId="0" applyFont="1" applyBorder="1" applyAlignment="1" applyProtection="1">
      <alignment horizontal="center" vertical="center" wrapText="1" shrinkToFit="1"/>
    </xf>
    <xf numFmtId="0" fontId="5" fillId="0" borderId="58" xfId="0" applyFont="1" applyBorder="1" applyAlignment="1" applyProtection="1">
      <alignment horizontal="center" vertical="center" wrapText="1" shrinkToFit="1"/>
    </xf>
    <xf numFmtId="0" fontId="5" fillId="0" borderId="59" xfId="0" applyFont="1" applyBorder="1" applyAlignment="1" applyProtection="1">
      <alignment horizontal="center" vertical="center" wrapText="1" shrinkToFit="1"/>
    </xf>
    <xf numFmtId="0" fontId="5" fillId="0" borderId="19" xfId="0" applyFont="1" applyBorder="1" applyAlignment="1" applyProtection="1">
      <alignment horizontal="center" vertical="center" wrapText="1" shrinkToFit="1"/>
    </xf>
    <xf numFmtId="0" fontId="5" fillId="0" borderId="51" xfId="0" applyFont="1" applyBorder="1" applyAlignment="1" applyProtection="1">
      <alignment horizontal="center" vertical="center" wrapText="1" shrinkToFit="1"/>
    </xf>
    <xf numFmtId="0" fontId="5" fillId="0" borderId="60" xfId="0" applyFont="1" applyBorder="1" applyAlignment="1" applyProtection="1">
      <alignment horizontal="center" vertical="center" wrapText="1" shrinkToFit="1"/>
    </xf>
    <xf numFmtId="0" fontId="5" fillId="0" borderId="34" xfId="0" applyFont="1" applyBorder="1" applyAlignment="1" applyProtection="1">
      <alignment horizontal="center" vertical="center" wrapText="1" shrinkToFit="1"/>
    </xf>
    <xf numFmtId="0" fontId="17" fillId="0" borderId="0" xfId="0" applyFont="1" applyFill="1" applyBorder="1" applyAlignment="1" applyProtection="1">
      <alignment horizontal="center" vertical="center" wrapText="1" shrinkToFit="1"/>
    </xf>
    <xf numFmtId="0" fontId="7" fillId="0" borderId="0" xfId="0" applyFont="1" applyFill="1" applyBorder="1" applyAlignment="1" applyProtection="1">
      <alignment horizontal="center" vertical="center" wrapText="1" shrinkToFit="1"/>
    </xf>
    <xf numFmtId="0" fontId="5" fillId="0" borderId="0" xfId="0" applyFont="1" applyFill="1" applyBorder="1" applyAlignment="1" applyProtection="1">
      <alignment horizontal="center" vertical="center" wrapText="1" shrinkToFit="1"/>
      <protection locked="0"/>
    </xf>
    <xf numFmtId="0" fontId="5" fillId="0" borderId="0" xfId="3" applyNumberFormat="1" applyFont="1" applyFill="1" applyBorder="1" applyAlignment="1" applyProtection="1">
      <alignment horizontal="center" vertical="center" shrinkToFit="1"/>
    </xf>
    <xf numFmtId="0" fontId="4" fillId="0" borderId="0" xfId="0" applyFont="1" applyFill="1" applyBorder="1" applyAlignment="1" applyProtection="1">
      <alignment horizontal="center" vertical="center" wrapText="1" shrinkToFit="1"/>
    </xf>
    <xf numFmtId="0" fontId="5" fillId="0" borderId="0" xfId="3" applyFont="1" applyFill="1" applyBorder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 wrapText="1"/>
      <protection locked="0"/>
    </xf>
    <xf numFmtId="164" fontId="9" fillId="0" borderId="35" xfId="3" applyNumberFormat="1" applyFont="1" applyBorder="1" applyAlignment="1" applyProtection="1">
      <alignment horizontal="right"/>
      <protection locked="0"/>
    </xf>
    <xf numFmtId="0" fontId="9" fillId="0" borderId="0" xfId="0" applyFont="1" applyFill="1" applyBorder="1" applyAlignment="1" applyProtection="1">
      <alignment horizontal="center" vertical="center" wrapText="1"/>
    </xf>
    <xf numFmtId="0" fontId="9" fillId="0" borderId="40" xfId="3" applyNumberFormat="1" applyFont="1" applyBorder="1" applyAlignment="1" applyProtection="1">
      <alignment horizontal="left"/>
    </xf>
    <xf numFmtId="1" fontId="10" fillId="0" borderId="88" xfId="0" applyNumberFormat="1" applyFont="1" applyBorder="1" applyAlignment="1" applyProtection="1">
      <alignment horizontal="center" vertical="center" wrapText="1" shrinkToFit="1" readingOrder="2"/>
    </xf>
    <xf numFmtId="1" fontId="37" fillId="0" borderId="40" xfId="0" applyNumberFormat="1" applyFont="1" applyBorder="1" applyAlignment="1" applyProtection="1">
      <alignment horizontal="center" vertical="center" shrinkToFit="1"/>
    </xf>
    <xf numFmtId="1" fontId="6" fillId="0" borderId="40" xfId="0" applyNumberFormat="1" applyFont="1" applyBorder="1" applyAlignment="1" applyProtection="1">
      <alignment horizontal="center" vertical="center" shrinkToFit="1"/>
    </xf>
    <xf numFmtId="0" fontId="6" fillId="3" borderId="65" xfId="3" applyFont="1" applyFill="1" applyBorder="1" applyAlignment="1" applyProtection="1">
      <alignment horizontal="center" vertical="center" shrinkToFit="1"/>
    </xf>
    <xf numFmtId="0" fontId="6" fillId="3" borderId="67" xfId="3" applyFont="1" applyFill="1" applyBorder="1" applyAlignment="1" applyProtection="1">
      <alignment horizontal="center" vertical="center" shrinkToFit="1"/>
    </xf>
    <xf numFmtId="0" fontId="6" fillId="3" borderId="69" xfId="3" applyFont="1" applyFill="1" applyBorder="1" applyAlignment="1" applyProtection="1">
      <alignment horizontal="center" vertical="center" shrinkToFit="1"/>
    </xf>
    <xf numFmtId="0" fontId="13" fillId="3" borderId="66" xfId="3" applyFont="1" applyFill="1" applyBorder="1" applyAlignment="1" applyProtection="1">
      <alignment horizontal="center" vertical="center"/>
    </xf>
    <xf numFmtId="0" fontId="13" fillId="3" borderId="68" xfId="3" applyFont="1" applyFill="1" applyBorder="1" applyAlignment="1" applyProtection="1">
      <alignment horizontal="center" vertical="center"/>
    </xf>
    <xf numFmtId="0" fontId="13" fillId="3" borderId="37" xfId="3" applyFont="1" applyFill="1" applyBorder="1" applyAlignment="1" applyProtection="1">
      <alignment horizontal="center" vertical="center"/>
    </xf>
    <xf numFmtId="0" fontId="6" fillId="2" borderId="57" xfId="3" applyFont="1" applyFill="1" applyBorder="1" applyAlignment="1" applyProtection="1">
      <alignment horizontal="center" vertical="center" shrinkToFit="1"/>
    </xf>
    <xf numFmtId="0" fontId="6" fillId="2" borderId="34" xfId="3" applyFont="1" applyFill="1" applyBorder="1" applyAlignment="1" applyProtection="1">
      <alignment horizontal="center" vertical="center" shrinkToFit="1"/>
    </xf>
    <xf numFmtId="0" fontId="6" fillId="2" borderId="25" xfId="3" applyFont="1" applyFill="1" applyBorder="1" applyAlignment="1" applyProtection="1">
      <alignment horizontal="center" vertical="center" shrinkToFit="1"/>
    </xf>
    <xf numFmtId="0" fontId="6" fillId="2" borderId="20" xfId="3" applyFont="1" applyFill="1" applyBorder="1" applyAlignment="1" applyProtection="1">
      <alignment horizontal="center" vertical="center" shrinkToFit="1"/>
    </xf>
    <xf numFmtId="0" fontId="29" fillId="2" borderId="65" xfId="3" applyFont="1" applyFill="1" applyBorder="1" applyAlignment="1" applyProtection="1">
      <alignment horizontal="center" vertical="center" wrapText="1" shrinkToFit="1"/>
    </xf>
    <xf numFmtId="0" fontId="29" fillId="2" borderId="67" xfId="3" applyFont="1" applyFill="1" applyBorder="1" applyAlignment="1" applyProtection="1">
      <alignment horizontal="center" vertical="center" wrapText="1" shrinkToFit="1"/>
    </xf>
    <xf numFmtId="0" fontId="29" fillId="2" borderId="69" xfId="3" applyFont="1" applyFill="1" applyBorder="1" applyAlignment="1" applyProtection="1">
      <alignment horizontal="center" vertical="center" wrapText="1" shrinkToFit="1"/>
    </xf>
    <xf numFmtId="0" fontId="20" fillId="2" borderId="65" xfId="3" applyFont="1" applyFill="1" applyBorder="1" applyAlignment="1" applyProtection="1">
      <alignment horizontal="center" vertical="center" shrinkToFit="1"/>
    </xf>
    <xf numFmtId="0" fontId="20" fillId="2" borderId="67" xfId="3" applyFont="1" applyFill="1" applyBorder="1" applyAlignment="1" applyProtection="1">
      <alignment horizontal="center" vertical="center" shrinkToFit="1"/>
    </xf>
    <xf numFmtId="0" fontId="20" fillId="2" borderId="69" xfId="3" applyFont="1" applyFill="1" applyBorder="1" applyAlignment="1" applyProtection="1">
      <alignment horizontal="center" vertical="center" shrinkToFit="1"/>
    </xf>
    <xf numFmtId="0" fontId="17" fillId="2" borderId="79" xfId="0" applyFont="1" applyFill="1" applyBorder="1" applyAlignment="1" applyProtection="1">
      <alignment horizontal="center" vertical="center" wrapText="1" shrinkToFit="1"/>
    </xf>
    <xf numFmtId="0" fontId="17" fillId="2" borderId="31" xfId="0" applyFont="1" applyFill="1" applyBorder="1" applyAlignment="1" applyProtection="1">
      <alignment horizontal="center" vertical="center" wrapText="1" shrinkToFit="1"/>
    </xf>
    <xf numFmtId="0" fontId="17" fillId="2" borderId="83" xfId="0" applyFont="1" applyFill="1" applyBorder="1" applyAlignment="1" applyProtection="1">
      <alignment horizontal="center" vertical="center" wrapText="1" shrinkToFit="1"/>
    </xf>
    <xf numFmtId="0" fontId="27" fillId="2" borderId="18" xfId="3" applyFont="1" applyFill="1" applyBorder="1" applyAlignment="1" applyProtection="1">
      <alignment horizontal="center" vertical="center"/>
    </xf>
    <xf numFmtId="0" fontId="27" fillId="2" borderId="25" xfId="3" applyFont="1" applyFill="1" applyBorder="1" applyAlignment="1" applyProtection="1">
      <alignment horizontal="center" vertical="center"/>
    </xf>
    <xf numFmtId="0" fontId="27" fillId="2" borderId="22" xfId="3" applyFont="1" applyFill="1" applyBorder="1" applyAlignment="1" applyProtection="1">
      <alignment horizontal="center" vertical="center"/>
    </xf>
    <xf numFmtId="0" fontId="27" fillId="2" borderId="26" xfId="3" applyFont="1" applyFill="1" applyBorder="1" applyAlignment="1" applyProtection="1">
      <alignment horizontal="center" vertical="center"/>
    </xf>
    <xf numFmtId="0" fontId="22" fillId="2" borderId="79" xfId="3" applyFont="1" applyFill="1" applyBorder="1" applyAlignment="1" applyProtection="1">
      <alignment horizontal="center" vertical="center" shrinkToFit="1"/>
    </xf>
    <xf numFmtId="0" fontId="22" fillId="2" borderId="31" xfId="3" applyFont="1" applyFill="1" applyBorder="1" applyAlignment="1" applyProtection="1">
      <alignment horizontal="center" vertical="center" shrinkToFit="1"/>
    </xf>
    <xf numFmtId="0" fontId="22" fillId="2" borderId="83" xfId="3" applyFont="1" applyFill="1" applyBorder="1" applyAlignment="1" applyProtection="1">
      <alignment horizontal="center" vertical="center" shrinkToFit="1"/>
    </xf>
    <xf numFmtId="0" fontId="5" fillId="3" borderId="86" xfId="3" applyFont="1" applyFill="1" applyBorder="1" applyAlignment="1" applyProtection="1">
      <alignment horizontal="center" vertical="center" shrinkToFit="1"/>
    </xf>
    <xf numFmtId="0" fontId="5" fillId="3" borderId="18" xfId="3" applyFont="1" applyFill="1" applyBorder="1" applyAlignment="1" applyProtection="1">
      <alignment horizontal="center" vertical="center" shrinkToFit="1"/>
    </xf>
    <xf numFmtId="0" fontId="5" fillId="3" borderId="87" xfId="3" applyFont="1" applyFill="1" applyBorder="1" applyAlignment="1" applyProtection="1">
      <alignment horizontal="center" vertical="center" shrinkToFit="1"/>
    </xf>
    <xf numFmtId="0" fontId="5" fillId="3" borderId="84" xfId="3" applyFont="1" applyFill="1" applyBorder="1" applyAlignment="1" applyProtection="1">
      <alignment horizontal="center" vertical="center" shrinkToFit="1"/>
    </xf>
    <xf numFmtId="0" fontId="5" fillId="3" borderId="21" xfId="3" applyFont="1" applyFill="1" applyBorder="1" applyAlignment="1" applyProtection="1">
      <alignment horizontal="center" vertical="center" shrinkToFit="1"/>
    </xf>
    <xf numFmtId="0" fontId="5" fillId="3" borderId="85" xfId="3" applyFont="1" applyFill="1" applyBorder="1" applyAlignment="1" applyProtection="1">
      <alignment horizontal="center" vertical="center" shrinkToFit="1"/>
    </xf>
    <xf numFmtId="0" fontId="5" fillId="2" borderId="66" xfId="3" applyFont="1" applyFill="1" applyBorder="1" applyAlignment="1" applyProtection="1">
      <alignment horizontal="center" vertical="center" wrapText="1" shrinkToFit="1"/>
    </xf>
    <xf numFmtId="0" fontId="5" fillId="2" borderId="68" xfId="3" applyFont="1" applyFill="1" applyBorder="1" applyAlignment="1" applyProtection="1">
      <alignment horizontal="center" vertical="center" wrapText="1" shrinkToFit="1"/>
    </xf>
    <xf numFmtId="0" fontId="5" fillId="2" borderId="37" xfId="3" applyFont="1" applyFill="1" applyBorder="1" applyAlignment="1" applyProtection="1">
      <alignment horizontal="center" vertical="center" wrapText="1" shrinkToFit="1"/>
    </xf>
    <xf numFmtId="0" fontId="9" fillId="3" borderId="50" xfId="3" applyFont="1" applyFill="1" applyBorder="1" applyAlignment="1" applyProtection="1">
      <alignment horizontal="left" vertical="center"/>
    </xf>
    <xf numFmtId="0" fontId="9" fillId="3" borderId="0" xfId="3" applyFont="1" applyFill="1" applyBorder="1" applyAlignment="1" applyProtection="1">
      <alignment horizontal="left" vertical="center"/>
    </xf>
    <xf numFmtId="0" fontId="4" fillId="0" borderId="28" xfId="3" applyFont="1" applyBorder="1" applyAlignment="1" applyProtection="1">
      <alignment horizontal="center"/>
      <protection locked="0"/>
    </xf>
    <xf numFmtId="0" fontId="4" fillId="0" borderId="29" xfId="3" applyFont="1" applyBorder="1" applyAlignment="1" applyProtection="1">
      <alignment horizontal="center"/>
      <protection locked="0"/>
    </xf>
    <xf numFmtId="0" fontId="4" fillId="0" borderId="30" xfId="3" applyFont="1" applyBorder="1" applyAlignment="1" applyProtection="1">
      <alignment horizontal="center"/>
      <protection locked="0"/>
    </xf>
    <xf numFmtId="0" fontId="20" fillId="3" borderId="0" xfId="3" applyFont="1" applyFill="1" applyBorder="1" applyAlignment="1" applyProtection="1">
      <alignment horizontal="center" vertical="center" shrinkToFit="1"/>
    </xf>
    <xf numFmtId="0" fontId="3" fillId="3" borderId="0" xfId="3" applyFont="1" applyFill="1" applyBorder="1" applyAlignment="1" applyProtection="1">
      <alignment horizontal="center" vertical="center" shrinkToFit="1"/>
    </xf>
    <xf numFmtId="0" fontId="6" fillId="2" borderId="25" xfId="3" applyFont="1" applyFill="1" applyBorder="1" applyAlignment="1" applyProtection="1">
      <alignment horizontal="center" vertical="center"/>
    </xf>
    <xf numFmtId="0" fontId="6" fillId="2" borderId="22" xfId="3" applyFont="1" applyFill="1" applyBorder="1" applyAlignment="1" applyProtection="1">
      <alignment horizontal="center" vertical="center"/>
    </xf>
    <xf numFmtId="0" fontId="6" fillId="2" borderId="26" xfId="3" applyFont="1" applyFill="1" applyBorder="1" applyAlignment="1" applyProtection="1">
      <alignment horizontal="center" vertical="center"/>
    </xf>
  </cellXfs>
  <cellStyles count="7">
    <cellStyle name="Comma" xfId="1" builtinId="3"/>
    <cellStyle name="Normal" xfId="0" builtinId="0"/>
    <cellStyle name="Normal 2" xfId="3" xr:uid="{00000000-0005-0000-0000-000002000000}"/>
    <cellStyle name="Normal 2 3" xfId="6" xr:uid="{00000000-0005-0000-0000-000003000000}"/>
    <cellStyle name="Normal 3" xfId="2" xr:uid="{00000000-0005-0000-0000-000004000000}"/>
    <cellStyle name="Normal 3 2" xfId="4" xr:uid="{00000000-0005-0000-0000-000005000000}"/>
    <cellStyle name="Normal 4" xfId="5" xr:uid="{00000000-0005-0000-0000-000006000000}"/>
  </cellStyles>
  <dxfs count="14">
    <dxf>
      <font>
        <color theme="0" tint="-0.14996795556505021"/>
      </font>
    </dxf>
    <dxf>
      <font>
        <color theme="9" tint="0.59996337778862885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9" tint="0.59996337778862885"/>
      </font>
    </dxf>
    <dxf>
      <font>
        <color theme="0" tint="-0.14996795556505021"/>
      </font>
    </dxf>
    <dxf>
      <font>
        <color theme="9" tint="0.59996337778862885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1"/>
  </sheetPr>
  <dimension ref="A1:X38"/>
  <sheetViews>
    <sheetView showGridLines="0" zoomScaleNormal="100" zoomScaleSheetLayoutView="100" workbookViewId="0">
      <selection activeCell="N15" sqref="N15"/>
    </sheetView>
  </sheetViews>
  <sheetFormatPr defaultColWidth="9.28515625" defaultRowHeight="17.25" x14ac:dyDescent="0.2"/>
  <cols>
    <col min="1" max="1" width="0.85546875" style="42" customWidth="1"/>
    <col min="2" max="3" width="6.5703125" style="42" customWidth="1"/>
    <col min="4" max="4" width="6.5703125" style="94" customWidth="1"/>
    <col min="5" max="11" width="6.5703125" style="42" customWidth="1"/>
    <col min="12" max="13" width="6.5703125" style="94" customWidth="1"/>
    <col min="14" max="20" width="6.5703125" style="42" customWidth="1"/>
    <col min="21" max="21" width="6.5703125" style="93" customWidth="1"/>
    <col min="22" max="22" width="9.85546875" style="42" customWidth="1"/>
    <col min="23" max="23" width="3.5703125" style="42" customWidth="1"/>
    <col min="24" max="24" width="0.7109375" style="42" customWidth="1"/>
    <col min="25" max="16384" width="9.28515625" style="42"/>
  </cols>
  <sheetData>
    <row r="1" spans="1:24" ht="5.25" customHeight="1" thickTop="1" thickBot="1" x14ac:dyDescent="0.25">
      <c r="A1" s="217"/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9"/>
    </row>
    <row r="2" spans="1:24" ht="25.5" customHeight="1" x14ac:dyDescent="0.2">
      <c r="A2" s="1"/>
      <c r="B2" s="207" t="s">
        <v>46</v>
      </c>
      <c r="C2" s="208"/>
      <c r="D2" s="208"/>
      <c r="E2" s="209"/>
      <c r="F2" s="10"/>
      <c r="G2" s="220" t="s">
        <v>42</v>
      </c>
      <c r="H2" s="221"/>
      <c r="I2" s="221"/>
      <c r="J2" s="221"/>
      <c r="K2" s="221"/>
      <c r="L2" s="221"/>
      <c r="M2" s="221"/>
      <c r="N2" s="221"/>
      <c r="O2" s="221"/>
      <c r="P2" s="221"/>
      <c r="Q2" s="221"/>
      <c r="R2" s="221"/>
      <c r="T2" s="214" t="s">
        <v>11</v>
      </c>
      <c r="U2" s="215"/>
      <c r="V2" s="215"/>
      <c r="W2" s="216"/>
      <c r="X2" s="2"/>
    </row>
    <row r="3" spans="1:24" ht="21.75" customHeight="1" thickBot="1" x14ac:dyDescent="0.25">
      <c r="A3" s="1"/>
      <c r="B3" s="189"/>
      <c r="C3" s="190"/>
      <c r="D3" s="190"/>
      <c r="E3" s="191"/>
      <c r="F3" s="10"/>
      <c r="G3" s="221"/>
      <c r="H3" s="221"/>
      <c r="I3" s="221"/>
      <c r="J3" s="221"/>
      <c r="K3" s="221"/>
      <c r="L3" s="221"/>
      <c r="M3" s="221"/>
      <c r="N3" s="221"/>
      <c r="O3" s="221"/>
      <c r="P3" s="221"/>
      <c r="Q3" s="221"/>
      <c r="R3" s="221"/>
      <c r="T3" s="222"/>
      <c r="U3" s="223"/>
      <c r="V3" s="223"/>
      <c r="W3" s="224"/>
      <c r="X3" s="2"/>
    </row>
    <row r="4" spans="1:24" ht="5.0999999999999996" customHeight="1" thickBot="1" x14ac:dyDescent="0.25">
      <c r="A4" s="1"/>
      <c r="E4" s="10"/>
      <c r="F4" s="10"/>
      <c r="G4" s="221"/>
      <c r="H4" s="221"/>
      <c r="I4" s="221"/>
      <c r="J4" s="221"/>
      <c r="K4" s="221"/>
      <c r="L4" s="221"/>
      <c r="M4" s="221"/>
      <c r="N4" s="221"/>
      <c r="O4" s="221"/>
      <c r="P4" s="221"/>
      <c r="Q4" s="221"/>
      <c r="R4" s="221"/>
      <c r="T4" s="225"/>
      <c r="U4" s="225"/>
      <c r="V4" s="225"/>
      <c r="W4" s="225"/>
      <c r="X4" s="2"/>
    </row>
    <row r="5" spans="1:24" ht="24.75" customHeight="1" x14ac:dyDescent="0.2">
      <c r="A5" s="1"/>
      <c r="B5" s="207" t="s">
        <v>12</v>
      </c>
      <c r="C5" s="208"/>
      <c r="D5" s="208"/>
      <c r="E5" s="209"/>
      <c r="F5" s="11"/>
      <c r="G5" s="11"/>
      <c r="H5" s="210"/>
      <c r="I5" s="211"/>
      <c r="J5" s="175" t="s">
        <v>0</v>
      </c>
      <c r="K5" s="177"/>
      <c r="L5" s="177"/>
      <c r="M5" s="212"/>
      <c r="N5" s="213"/>
      <c r="O5" s="175" t="s">
        <v>7</v>
      </c>
      <c r="P5" s="176"/>
      <c r="Q5" s="176"/>
      <c r="R5" s="11"/>
      <c r="S5" s="11"/>
      <c r="T5" s="214" t="s">
        <v>24</v>
      </c>
      <c r="U5" s="215"/>
      <c r="V5" s="215"/>
      <c r="W5" s="216"/>
      <c r="X5" s="2"/>
    </row>
    <row r="6" spans="1:24" ht="5.0999999999999996" customHeight="1" x14ac:dyDescent="0.2">
      <c r="A6" s="1"/>
      <c r="B6" s="186"/>
      <c r="C6" s="187"/>
      <c r="D6" s="187"/>
      <c r="E6" s="188"/>
      <c r="F6" s="11"/>
      <c r="G6" s="11"/>
      <c r="H6" s="11"/>
      <c r="I6" s="11"/>
      <c r="J6" s="11"/>
      <c r="K6" s="11"/>
      <c r="L6" s="11"/>
      <c r="M6" s="11"/>
      <c r="N6" s="11"/>
      <c r="O6" s="11"/>
      <c r="R6" s="11"/>
      <c r="S6" s="11"/>
      <c r="T6" s="192"/>
      <c r="U6" s="193"/>
      <c r="V6" s="193"/>
      <c r="W6" s="194"/>
      <c r="X6" s="2"/>
    </row>
    <row r="7" spans="1:24" ht="23.25" customHeight="1" thickBot="1" x14ac:dyDescent="0.25">
      <c r="A7" s="1"/>
      <c r="B7" s="189"/>
      <c r="C7" s="190"/>
      <c r="D7" s="190"/>
      <c r="E7" s="191"/>
      <c r="G7" s="204" t="s">
        <v>5</v>
      </c>
      <c r="H7" s="205"/>
      <c r="I7" s="205"/>
      <c r="J7" s="205"/>
      <c r="K7" s="205"/>
      <c r="L7" s="205"/>
      <c r="M7" s="205"/>
      <c r="N7" s="205"/>
      <c r="O7" s="205"/>
      <c r="P7" s="205"/>
      <c r="Q7" s="205"/>
      <c r="R7" s="206"/>
      <c r="S7" s="11"/>
      <c r="T7" s="195"/>
      <c r="U7" s="196"/>
      <c r="V7" s="196"/>
      <c r="W7" s="197"/>
      <c r="X7" s="2"/>
    </row>
    <row r="8" spans="1:24" ht="4.5" customHeight="1" thickBot="1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2"/>
    </row>
    <row r="9" spans="1:24" s="6" customFormat="1" ht="17.25" customHeight="1" x14ac:dyDescent="0.2">
      <c r="A9" s="4"/>
      <c r="B9" s="149">
        <v>5</v>
      </c>
      <c r="C9" s="150"/>
      <c r="D9" s="150"/>
      <c r="E9" s="150"/>
      <c r="F9" s="151">
        <v>4</v>
      </c>
      <c r="G9" s="152"/>
      <c r="H9" s="152"/>
      <c r="I9" s="152"/>
      <c r="J9" s="153"/>
      <c r="K9" s="151">
        <v>3</v>
      </c>
      <c r="L9" s="152"/>
      <c r="M9" s="153"/>
      <c r="N9" s="151">
        <v>2</v>
      </c>
      <c r="O9" s="152"/>
      <c r="P9" s="152"/>
      <c r="Q9" s="153"/>
      <c r="R9" s="154">
        <v>1</v>
      </c>
      <c r="S9" s="155"/>
      <c r="T9" s="155"/>
      <c r="U9" s="156"/>
      <c r="V9" s="23"/>
      <c r="W9" s="24"/>
      <c r="X9" s="5"/>
    </row>
    <row r="10" spans="1:24" s="6" customFormat="1" ht="42" customHeight="1" x14ac:dyDescent="0.2">
      <c r="A10" s="7"/>
      <c r="B10" s="157" t="s">
        <v>25</v>
      </c>
      <c r="C10" s="159" t="s">
        <v>26</v>
      </c>
      <c r="D10" s="160"/>
      <c r="E10" s="161"/>
      <c r="F10" s="162" t="s">
        <v>43</v>
      </c>
      <c r="G10" s="163"/>
      <c r="H10" s="163"/>
      <c r="I10" s="163"/>
      <c r="J10" s="164"/>
      <c r="K10" s="183" t="s">
        <v>27</v>
      </c>
      <c r="L10" s="184"/>
      <c r="M10" s="185"/>
      <c r="N10" s="165" t="s">
        <v>28</v>
      </c>
      <c r="O10" s="166"/>
      <c r="P10" s="166"/>
      <c r="Q10" s="167"/>
      <c r="R10" s="168" t="s">
        <v>29</v>
      </c>
      <c r="S10" s="169"/>
      <c r="T10" s="169"/>
      <c r="U10" s="170"/>
      <c r="V10" s="179" t="s">
        <v>14</v>
      </c>
      <c r="W10" s="181" t="s">
        <v>2</v>
      </c>
      <c r="X10" s="5"/>
    </row>
    <row r="11" spans="1:24" s="40" customFormat="1" ht="110.25" customHeight="1" thickBot="1" x14ac:dyDescent="0.25">
      <c r="A11" s="38"/>
      <c r="B11" s="158"/>
      <c r="C11" s="132" t="s">
        <v>30</v>
      </c>
      <c r="D11" s="133" t="s">
        <v>31</v>
      </c>
      <c r="E11" s="134" t="s">
        <v>32</v>
      </c>
      <c r="F11" s="135" t="s">
        <v>33</v>
      </c>
      <c r="G11" s="130" t="s">
        <v>34</v>
      </c>
      <c r="H11" s="133" t="s">
        <v>35</v>
      </c>
      <c r="I11" s="136" t="s">
        <v>36</v>
      </c>
      <c r="J11" s="137" t="s">
        <v>37</v>
      </c>
      <c r="K11" s="122" t="s">
        <v>34</v>
      </c>
      <c r="L11" s="133" t="s">
        <v>35</v>
      </c>
      <c r="M11" s="138" t="s">
        <v>36</v>
      </c>
      <c r="N11" s="122" t="s">
        <v>34</v>
      </c>
      <c r="O11" s="133" t="s">
        <v>35</v>
      </c>
      <c r="P11" s="136" t="s">
        <v>36</v>
      </c>
      <c r="Q11" s="137" t="s">
        <v>38</v>
      </c>
      <c r="R11" s="139" t="s">
        <v>39</v>
      </c>
      <c r="S11" s="131" t="s">
        <v>44</v>
      </c>
      <c r="T11" s="140" t="s">
        <v>40</v>
      </c>
      <c r="U11" s="141" t="s">
        <v>45</v>
      </c>
      <c r="V11" s="180"/>
      <c r="W11" s="182"/>
      <c r="X11" s="39"/>
    </row>
    <row r="12" spans="1:24" s="6" customFormat="1" ht="26.1" customHeight="1" x14ac:dyDescent="0.2">
      <c r="A12" s="4"/>
      <c r="B12" s="124"/>
      <c r="C12" s="28"/>
      <c r="D12" s="27"/>
      <c r="E12" s="101"/>
      <c r="F12" s="106"/>
      <c r="G12" s="99"/>
      <c r="H12" s="27"/>
      <c r="I12" s="27"/>
      <c r="J12" s="101"/>
      <c r="K12" s="26"/>
      <c r="L12" s="27"/>
      <c r="M12" s="25"/>
      <c r="N12" s="26"/>
      <c r="O12" s="27"/>
      <c r="P12" s="27"/>
      <c r="Q12" s="100"/>
      <c r="R12" s="123"/>
      <c r="S12" s="27"/>
      <c r="T12" s="27"/>
      <c r="U12" s="100"/>
      <c r="V12" s="96"/>
      <c r="W12" s="41">
        <v>1</v>
      </c>
      <c r="X12" s="5"/>
    </row>
    <row r="13" spans="1:24" s="6" customFormat="1" ht="26.1" customHeight="1" x14ac:dyDescent="0.2">
      <c r="A13" s="4"/>
      <c r="B13" s="125"/>
      <c r="C13" s="28"/>
      <c r="D13" s="27"/>
      <c r="E13" s="100"/>
      <c r="F13" s="106"/>
      <c r="G13" s="27"/>
      <c r="H13" s="27"/>
      <c r="I13" s="27"/>
      <c r="J13" s="100"/>
      <c r="K13" s="28"/>
      <c r="L13" s="27"/>
      <c r="M13" s="25"/>
      <c r="N13" s="28"/>
      <c r="O13" s="27"/>
      <c r="P13" s="27"/>
      <c r="Q13" s="100"/>
      <c r="R13" s="106"/>
      <c r="S13" s="27"/>
      <c r="T13" s="27"/>
      <c r="U13" s="100"/>
      <c r="V13" s="97"/>
      <c r="W13" s="12">
        <f>W12+1</f>
        <v>2</v>
      </c>
      <c r="X13" s="5"/>
    </row>
    <row r="14" spans="1:24" s="6" customFormat="1" ht="26.1" customHeight="1" x14ac:dyDescent="0.2">
      <c r="A14" s="4"/>
      <c r="B14" s="125"/>
      <c r="C14" s="28"/>
      <c r="D14" s="27"/>
      <c r="E14" s="100"/>
      <c r="F14" s="106"/>
      <c r="G14" s="27"/>
      <c r="H14" s="27"/>
      <c r="I14" s="27"/>
      <c r="J14" s="100"/>
      <c r="K14" s="28"/>
      <c r="L14" s="27"/>
      <c r="M14" s="25"/>
      <c r="N14" s="28"/>
      <c r="O14" s="27"/>
      <c r="P14" s="27"/>
      <c r="Q14" s="100"/>
      <c r="R14" s="106"/>
      <c r="S14" s="27"/>
      <c r="T14" s="27"/>
      <c r="U14" s="100"/>
      <c r="V14" s="98"/>
      <c r="W14" s="13">
        <f t="shared" ref="W14:W26" si="0">W13+1</f>
        <v>3</v>
      </c>
      <c r="X14" s="5"/>
    </row>
    <row r="15" spans="1:24" s="6" customFormat="1" ht="26.1" customHeight="1" x14ac:dyDescent="0.2">
      <c r="A15" s="4"/>
      <c r="B15" s="125"/>
      <c r="C15" s="28"/>
      <c r="D15" s="27"/>
      <c r="E15" s="100"/>
      <c r="F15" s="106"/>
      <c r="G15" s="27"/>
      <c r="H15" s="27"/>
      <c r="I15" s="27"/>
      <c r="J15" s="100"/>
      <c r="K15" s="28"/>
      <c r="L15" s="27"/>
      <c r="M15" s="25"/>
      <c r="N15" s="28"/>
      <c r="O15" s="27"/>
      <c r="P15" s="27"/>
      <c r="Q15" s="100"/>
      <c r="R15" s="106"/>
      <c r="S15" s="27"/>
      <c r="T15" s="27"/>
      <c r="U15" s="100"/>
      <c r="V15" s="97"/>
      <c r="W15" s="13">
        <f t="shared" si="0"/>
        <v>4</v>
      </c>
      <c r="X15" s="5"/>
    </row>
    <row r="16" spans="1:24" s="6" customFormat="1" ht="26.1" customHeight="1" x14ac:dyDescent="0.2">
      <c r="A16" s="4"/>
      <c r="B16" s="125"/>
      <c r="C16" s="28"/>
      <c r="D16" s="27"/>
      <c r="E16" s="100"/>
      <c r="F16" s="106"/>
      <c r="G16" s="27"/>
      <c r="H16" s="27"/>
      <c r="I16" s="27"/>
      <c r="J16" s="100"/>
      <c r="K16" s="28"/>
      <c r="L16" s="27"/>
      <c r="M16" s="25"/>
      <c r="N16" s="28"/>
      <c r="O16" s="27"/>
      <c r="P16" s="27"/>
      <c r="Q16" s="100"/>
      <c r="R16" s="106"/>
      <c r="S16" s="27"/>
      <c r="T16" s="27"/>
      <c r="U16" s="100"/>
      <c r="V16" s="97"/>
      <c r="W16" s="13">
        <f t="shared" si="0"/>
        <v>5</v>
      </c>
      <c r="X16" s="5"/>
    </row>
    <row r="17" spans="1:24" s="6" customFormat="1" ht="26.1" customHeight="1" x14ac:dyDescent="0.2">
      <c r="A17" s="4"/>
      <c r="B17" s="125"/>
      <c r="C17" s="28"/>
      <c r="D17" s="27"/>
      <c r="E17" s="100"/>
      <c r="F17" s="106"/>
      <c r="G17" s="27"/>
      <c r="H17" s="27"/>
      <c r="I17" s="27"/>
      <c r="J17" s="100"/>
      <c r="K17" s="28"/>
      <c r="L17" s="27"/>
      <c r="M17" s="25"/>
      <c r="N17" s="28"/>
      <c r="O17" s="27"/>
      <c r="P17" s="27"/>
      <c r="Q17" s="100"/>
      <c r="R17" s="106"/>
      <c r="S17" s="27"/>
      <c r="T17" s="27"/>
      <c r="U17" s="100"/>
      <c r="V17" s="97"/>
      <c r="W17" s="13">
        <f t="shared" si="0"/>
        <v>6</v>
      </c>
      <c r="X17" s="5"/>
    </row>
    <row r="18" spans="1:24" s="6" customFormat="1" ht="26.1" hidden="1" customHeight="1" x14ac:dyDescent="0.2">
      <c r="A18" s="4"/>
      <c r="B18" s="125"/>
      <c r="C18" s="28"/>
      <c r="D18" s="27"/>
      <c r="E18" s="100"/>
      <c r="F18" s="106"/>
      <c r="G18" s="27"/>
      <c r="H18" s="27"/>
      <c r="I18" s="27"/>
      <c r="J18" s="100"/>
      <c r="K18" s="28"/>
      <c r="L18" s="27"/>
      <c r="M18" s="25"/>
      <c r="N18" s="28"/>
      <c r="O18" s="27"/>
      <c r="P18" s="27"/>
      <c r="Q18" s="100"/>
      <c r="R18" s="106"/>
      <c r="S18" s="27"/>
      <c r="T18" s="27"/>
      <c r="U18" s="100"/>
      <c r="V18" s="97"/>
      <c r="W18" s="13">
        <f t="shared" si="0"/>
        <v>7</v>
      </c>
      <c r="X18" s="5"/>
    </row>
    <row r="19" spans="1:24" s="6" customFormat="1" ht="26.1" hidden="1" customHeight="1" x14ac:dyDescent="0.2">
      <c r="A19" s="4"/>
      <c r="B19" s="125"/>
      <c r="C19" s="28"/>
      <c r="D19" s="27"/>
      <c r="E19" s="100"/>
      <c r="F19" s="106"/>
      <c r="G19" s="27"/>
      <c r="H19" s="27"/>
      <c r="I19" s="27"/>
      <c r="J19" s="100"/>
      <c r="K19" s="28"/>
      <c r="L19" s="27"/>
      <c r="M19" s="25"/>
      <c r="N19" s="28"/>
      <c r="O19" s="27"/>
      <c r="P19" s="27"/>
      <c r="Q19" s="100"/>
      <c r="R19" s="106"/>
      <c r="S19" s="27"/>
      <c r="T19" s="27"/>
      <c r="U19" s="100"/>
      <c r="V19" s="97"/>
      <c r="W19" s="13">
        <f t="shared" si="0"/>
        <v>8</v>
      </c>
      <c r="X19" s="5"/>
    </row>
    <row r="20" spans="1:24" s="6" customFormat="1" ht="26.1" hidden="1" customHeight="1" x14ac:dyDescent="0.2">
      <c r="A20" s="4"/>
      <c r="B20" s="125"/>
      <c r="C20" s="28"/>
      <c r="D20" s="27"/>
      <c r="E20" s="100"/>
      <c r="F20" s="106"/>
      <c r="G20" s="27"/>
      <c r="H20" s="27"/>
      <c r="I20" s="27"/>
      <c r="J20" s="100"/>
      <c r="K20" s="28"/>
      <c r="L20" s="27"/>
      <c r="M20" s="25"/>
      <c r="N20" s="28"/>
      <c r="O20" s="27"/>
      <c r="P20" s="27"/>
      <c r="Q20" s="100"/>
      <c r="R20" s="106"/>
      <c r="S20" s="27"/>
      <c r="T20" s="27"/>
      <c r="U20" s="100"/>
      <c r="V20" s="97"/>
      <c r="W20" s="13">
        <f t="shared" si="0"/>
        <v>9</v>
      </c>
      <c r="X20" s="5"/>
    </row>
    <row r="21" spans="1:24" s="6" customFormat="1" ht="27" hidden="1" customHeight="1" x14ac:dyDescent="0.2">
      <c r="A21" s="4"/>
      <c r="B21" s="125"/>
      <c r="C21" s="28"/>
      <c r="D21" s="27"/>
      <c r="E21" s="100"/>
      <c r="F21" s="106"/>
      <c r="G21" s="27"/>
      <c r="H21" s="27"/>
      <c r="I21" s="27"/>
      <c r="J21" s="100"/>
      <c r="K21" s="28"/>
      <c r="L21" s="27"/>
      <c r="M21" s="25"/>
      <c r="N21" s="28"/>
      <c r="O21" s="27"/>
      <c r="P21" s="27"/>
      <c r="Q21" s="100"/>
      <c r="R21" s="106"/>
      <c r="S21" s="27"/>
      <c r="T21" s="27"/>
      <c r="U21" s="100"/>
      <c r="V21" s="97"/>
      <c r="W21" s="13">
        <f t="shared" si="0"/>
        <v>10</v>
      </c>
      <c r="X21" s="5"/>
    </row>
    <row r="22" spans="1:24" s="6" customFormat="1" ht="27" hidden="1" customHeight="1" x14ac:dyDescent="0.2">
      <c r="A22" s="4"/>
      <c r="B22" s="126"/>
      <c r="C22" s="102"/>
      <c r="D22" s="110"/>
      <c r="E22" s="32"/>
      <c r="F22" s="108"/>
      <c r="G22" s="35"/>
      <c r="H22" s="35"/>
      <c r="I22" s="35"/>
      <c r="J22" s="32"/>
      <c r="K22" s="33"/>
      <c r="L22" s="35"/>
      <c r="M22" s="34"/>
      <c r="N22" s="33"/>
      <c r="O22" s="35"/>
      <c r="P22" s="35"/>
      <c r="Q22" s="100"/>
      <c r="R22" s="108"/>
      <c r="S22" s="35"/>
      <c r="T22" s="27"/>
      <c r="U22" s="100"/>
      <c r="V22" s="97"/>
      <c r="W22" s="13">
        <f t="shared" si="0"/>
        <v>11</v>
      </c>
      <c r="X22" s="5"/>
    </row>
    <row r="23" spans="1:24" s="6" customFormat="1" ht="27" hidden="1" customHeight="1" x14ac:dyDescent="0.2">
      <c r="A23" s="4"/>
      <c r="B23" s="126"/>
      <c r="C23" s="102"/>
      <c r="D23" s="110"/>
      <c r="E23" s="32"/>
      <c r="F23" s="108"/>
      <c r="G23" s="35"/>
      <c r="H23" s="35"/>
      <c r="I23" s="35"/>
      <c r="J23" s="32"/>
      <c r="K23" s="33"/>
      <c r="L23" s="35"/>
      <c r="M23" s="34"/>
      <c r="N23" s="33"/>
      <c r="O23" s="35"/>
      <c r="P23" s="35"/>
      <c r="Q23" s="100"/>
      <c r="R23" s="108"/>
      <c r="S23" s="35"/>
      <c r="T23" s="27"/>
      <c r="U23" s="100"/>
      <c r="V23" s="97"/>
      <c r="W23" s="13">
        <f t="shared" si="0"/>
        <v>12</v>
      </c>
      <c r="X23" s="5"/>
    </row>
    <row r="24" spans="1:24" s="6" customFormat="1" ht="27" hidden="1" customHeight="1" x14ac:dyDescent="0.2">
      <c r="A24" s="4"/>
      <c r="B24" s="126"/>
      <c r="C24" s="102"/>
      <c r="D24" s="110"/>
      <c r="E24" s="32"/>
      <c r="F24" s="108"/>
      <c r="G24" s="35"/>
      <c r="H24" s="35"/>
      <c r="I24" s="35"/>
      <c r="J24" s="32"/>
      <c r="K24" s="33"/>
      <c r="L24" s="35"/>
      <c r="M24" s="34"/>
      <c r="N24" s="33"/>
      <c r="O24" s="35"/>
      <c r="P24" s="35"/>
      <c r="Q24" s="100"/>
      <c r="R24" s="108"/>
      <c r="S24" s="35"/>
      <c r="T24" s="27"/>
      <c r="U24" s="100"/>
      <c r="V24" s="97"/>
      <c r="W24" s="13">
        <f t="shared" si="0"/>
        <v>13</v>
      </c>
      <c r="X24" s="5"/>
    </row>
    <row r="25" spans="1:24" s="6" customFormat="1" ht="27" customHeight="1" x14ac:dyDescent="0.2">
      <c r="A25" s="4"/>
      <c r="B25" s="126"/>
      <c r="C25" s="102"/>
      <c r="D25" s="110"/>
      <c r="E25" s="32"/>
      <c r="F25" s="108"/>
      <c r="G25" s="35"/>
      <c r="H25" s="35"/>
      <c r="I25" s="35"/>
      <c r="J25" s="32"/>
      <c r="K25" s="33"/>
      <c r="L25" s="35"/>
      <c r="M25" s="34"/>
      <c r="N25" s="33"/>
      <c r="O25" s="35"/>
      <c r="P25" s="35"/>
      <c r="Q25" s="100"/>
      <c r="R25" s="108"/>
      <c r="S25" s="35"/>
      <c r="T25" s="27"/>
      <c r="U25" s="100"/>
      <c r="V25" s="97"/>
      <c r="W25" s="13">
        <f t="shared" si="0"/>
        <v>14</v>
      </c>
      <c r="X25" s="5"/>
    </row>
    <row r="26" spans="1:24" s="6" customFormat="1" ht="27" customHeight="1" thickBot="1" x14ac:dyDescent="0.25">
      <c r="A26" s="4"/>
      <c r="B26" s="126"/>
      <c r="C26" s="102"/>
      <c r="D26" s="110"/>
      <c r="E26" s="32"/>
      <c r="F26" s="108"/>
      <c r="G26" s="35"/>
      <c r="H26" s="35"/>
      <c r="I26" s="35"/>
      <c r="J26" s="32"/>
      <c r="K26" s="33"/>
      <c r="L26" s="35"/>
      <c r="M26" s="34"/>
      <c r="N26" s="33"/>
      <c r="O26" s="35"/>
      <c r="P26" s="35"/>
      <c r="Q26" s="100"/>
      <c r="R26" s="108"/>
      <c r="S26" s="35"/>
      <c r="T26" s="27"/>
      <c r="U26" s="100"/>
      <c r="V26" s="97"/>
      <c r="W26" s="13">
        <f t="shared" si="0"/>
        <v>15</v>
      </c>
      <c r="X26" s="5"/>
    </row>
    <row r="27" spans="1:24" s="6" customFormat="1" ht="27" customHeight="1" x14ac:dyDescent="0.2">
      <c r="A27" s="4"/>
      <c r="B27" s="127">
        <f t="shared" ref="B27" si="1">SUM(B12:B26)</f>
        <v>0</v>
      </c>
      <c r="C27" s="16">
        <f t="shared" ref="C27:T27" si="2">SUM(C12:C26)</f>
        <v>0</v>
      </c>
      <c r="D27" s="17">
        <f t="shared" si="2"/>
        <v>0</v>
      </c>
      <c r="E27" s="15">
        <f t="shared" si="2"/>
        <v>0</v>
      </c>
      <c r="F27" s="107">
        <f t="shared" si="2"/>
        <v>0</v>
      </c>
      <c r="G27" s="17">
        <f t="shared" si="2"/>
        <v>0</v>
      </c>
      <c r="H27" s="17">
        <f t="shared" si="2"/>
        <v>0</v>
      </c>
      <c r="I27" s="17">
        <f t="shared" si="2"/>
        <v>0</v>
      </c>
      <c r="J27" s="15">
        <f t="shared" si="2"/>
        <v>0</v>
      </c>
      <c r="K27" s="16">
        <f t="shared" si="2"/>
        <v>0</v>
      </c>
      <c r="L27" s="17">
        <f t="shared" si="2"/>
        <v>0</v>
      </c>
      <c r="M27" s="14">
        <f t="shared" si="2"/>
        <v>0</v>
      </c>
      <c r="N27" s="16">
        <f t="shared" si="2"/>
        <v>0</v>
      </c>
      <c r="O27" s="17">
        <f t="shared" si="2"/>
        <v>0</v>
      </c>
      <c r="P27" s="17">
        <f t="shared" si="2"/>
        <v>0</v>
      </c>
      <c r="Q27" s="15">
        <f t="shared" si="2"/>
        <v>0</v>
      </c>
      <c r="R27" s="107">
        <f t="shared" si="2"/>
        <v>0</v>
      </c>
      <c r="S27" s="17">
        <f t="shared" si="2"/>
        <v>0</v>
      </c>
      <c r="T27" s="17">
        <f t="shared" si="2"/>
        <v>0</v>
      </c>
      <c r="U27" s="15">
        <f t="shared" ref="U27" si="3">SUM(U12:U26)</f>
        <v>0</v>
      </c>
      <c r="V27" s="198" t="s">
        <v>4</v>
      </c>
      <c r="W27" s="199"/>
      <c r="X27" s="5"/>
    </row>
    <row r="28" spans="1:24" s="6" customFormat="1" ht="27" customHeight="1" x14ac:dyDescent="0.2">
      <c r="A28" s="4"/>
      <c r="B28" s="128"/>
      <c r="C28" s="33"/>
      <c r="D28" s="35"/>
      <c r="E28" s="32"/>
      <c r="F28" s="108"/>
      <c r="G28" s="35"/>
      <c r="H28" s="35"/>
      <c r="I28" s="35"/>
      <c r="J28" s="32"/>
      <c r="K28" s="33"/>
      <c r="L28" s="35"/>
      <c r="M28" s="34"/>
      <c r="N28" s="33"/>
      <c r="O28" s="35"/>
      <c r="P28" s="35"/>
      <c r="Q28" s="32"/>
      <c r="R28" s="108"/>
      <c r="S28" s="35"/>
      <c r="T28" s="35"/>
      <c r="U28" s="32"/>
      <c r="V28" s="200" t="s">
        <v>3</v>
      </c>
      <c r="W28" s="201"/>
      <c r="X28" s="5"/>
    </row>
    <row r="29" spans="1:24" s="6" customFormat="1" ht="27" customHeight="1" thickBot="1" x14ac:dyDescent="0.25">
      <c r="A29" s="4"/>
      <c r="B29" s="129">
        <f t="shared" ref="B29" si="4">IF(SUM(B27:B28)=0,0,IF(B28=0,1*100.0001,IF(B27=0,1*-100.0001,(B27/B28*100-100))))</f>
        <v>0</v>
      </c>
      <c r="C29" s="20">
        <f t="shared" ref="C29:T29" si="5">IF(SUM(C27:C28)=0,0,IF(C28=0,1*100.0001,IF(C27=0,1*-100.0001,(C27/C28*100-100))))</f>
        <v>0</v>
      </c>
      <c r="D29" s="21">
        <f t="shared" si="5"/>
        <v>0</v>
      </c>
      <c r="E29" s="19">
        <f t="shared" si="5"/>
        <v>0</v>
      </c>
      <c r="F29" s="109">
        <f t="shared" si="5"/>
        <v>0</v>
      </c>
      <c r="G29" s="21">
        <f t="shared" si="5"/>
        <v>0</v>
      </c>
      <c r="H29" s="21">
        <f t="shared" si="5"/>
        <v>0</v>
      </c>
      <c r="I29" s="21">
        <f t="shared" si="5"/>
        <v>0</v>
      </c>
      <c r="J29" s="19">
        <f t="shared" si="5"/>
        <v>0</v>
      </c>
      <c r="K29" s="20">
        <f t="shared" si="5"/>
        <v>0</v>
      </c>
      <c r="L29" s="21">
        <f t="shared" si="5"/>
        <v>0</v>
      </c>
      <c r="M29" s="18">
        <f t="shared" si="5"/>
        <v>0</v>
      </c>
      <c r="N29" s="20">
        <f t="shared" si="5"/>
        <v>0</v>
      </c>
      <c r="O29" s="21">
        <f t="shared" si="5"/>
        <v>0</v>
      </c>
      <c r="P29" s="21">
        <f t="shared" si="5"/>
        <v>0</v>
      </c>
      <c r="Q29" s="19">
        <f t="shared" si="5"/>
        <v>0</v>
      </c>
      <c r="R29" s="109">
        <f t="shared" si="5"/>
        <v>0</v>
      </c>
      <c r="S29" s="21">
        <f t="shared" si="5"/>
        <v>0</v>
      </c>
      <c r="T29" s="21">
        <f t="shared" si="5"/>
        <v>0</v>
      </c>
      <c r="U29" s="19">
        <f t="shared" ref="U29" si="6">IF(SUM(U27:U28)=0,0,IF(U28=0,1*100.0001,IF(U27=0,1*-100.0001,(U27/U28*100-100))))</f>
        <v>0</v>
      </c>
      <c r="V29" s="202" t="s">
        <v>10</v>
      </c>
      <c r="W29" s="203"/>
      <c r="X29" s="5"/>
    </row>
    <row r="30" spans="1:24" s="6" customFormat="1" ht="3.75" customHeight="1" thickBot="1" x14ac:dyDescent="0.55000000000000004">
      <c r="A30" s="8"/>
      <c r="B30" s="171"/>
      <c r="C30" s="171"/>
      <c r="D30" s="171"/>
      <c r="E30" s="171"/>
      <c r="F30" s="171"/>
      <c r="G30" s="172"/>
      <c r="H30" s="172"/>
      <c r="I30" s="173"/>
      <c r="J30" s="173"/>
      <c r="K30" s="174"/>
      <c r="L30" s="174"/>
      <c r="M30" s="174"/>
      <c r="N30" s="174"/>
      <c r="O30" s="37"/>
      <c r="P30" s="178"/>
      <c r="Q30" s="178"/>
      <c r="R30" s="178"/>
      <c r="S30" s="178"/>
      <c r="T30" s="178"/>
      <c r="U30" s="178"/>
      <c r="V30" s="178"/>
      <c r="W30" s="178"/>
      <c r="X30" s="9"/>
    </row>
    <row r="31" spans="1:24" ht="18" thickTop="1" x14ac:dyDescent="0.2"/>
    <row r="38" spans="9:10" x14ac:dyDescent="0.2">
      <c r="I38" s="120"/>
      <c r="J38" s="120"/>
    </row>
  </sheetData>
  <sheetProtection algorithmName="SHA-512" hashValue="KvwEW/BF7ZlcRuV6tmx4Tw1RltG9XyL3mp7deW3Q2qUs/3/jtGuTM8b7+AmlgLJxS0E3E7IneP3X2GpOl/K4ng==" saltValue="FXvQjU70Mv7itvKSqOW8yQ==" spinCount="100000" sheet="1" formatCells="0" formatColumns="0" formatRows="0" insertColumns="0" insertRows="0" insertHyperlinks="0" deleteColumns="0" deleteRows="0" sort="0" autoFilter="0" pivotTables="0"/>
  <mergeCells count="37">
    <mergeCell ref="B5:E5"/>
    <mergeCell ref="H5:I5"/>
    <mergeCell ref="M5:N5"/>
    <mergeCell ref="T5:W5"/>
    <mergeCell ref="A1:X1"/>
    <mergeCell ref="B2:E2"/>
    <mergeCell ref="G2:R4"/>
    <mergeCell ref="T2:W2"/>
    <mergeCell ref="B3:E3"/>
    <mergeCell ref="T3:W3"/>
    <mergeCell ref="T4:W4"/>
    <mergeCell ref="B30:F30"/>
    <mergeCell ref="G30:H30"/>
    <mergeCell ref="I30:J30"/>
    <mergeCell ref="K30:N30"/>
    <mergeCell ref="O5:Q5"/>
    <mergeCell ref="J5:L5"/>
    <mergeCell ref="P30:W30"/>
    <mergeCell ref="V10:V11"/>
    <mergeCell ref="W10:W11"/>
    <mergeCell ref="K10:M10"/>
    <mergeCell ref="B6:E7"/>
    <mergeCell ref="T6:W7"/>
    <mergeCell ref="V27:W27"/>
    <mergeCell ref="V28:W28"/>
    <mergeCell ref="V29:W29"/>
    <mergeCell ref="G7:R7"/>
    <mergeCell ref="B9:E9"/>
    <mergeCell ref="F9:J9"/>
    <mergeCell ref="N9:Q9"/>
    <mergeCell ref="R9:U9"/>
    <mergeCell ref="B10:B11"/>
    <mergeCell ref="C10:E10"/>
    <mergeCell ref="F10:J10"/>
    <mergeCell ref="N10:Q10"/>
    <mergeCell ref="R10:U10"/>
    <mergeCell ref="K9:M9"/>
  </mergeCells>
  <printOptions horizontalCentered="1"/>
  <pageMargins left="0" right="0" top="0" bottom="0" header="0" footer="0"/>
  <pageSetup paperSize="9" orientation="landscape" errors="blank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1"/>
  </sheetPr>
  <dimension ref="A1:AW39"/>
  <sheetViews>
    <sheetView showGridLines="0" tabSelected="1" topLeftCell="A7" zoomScaleNormal="100" zoomScaleSheetLayoutView="100" workbookViewId="0">
      <selection activeCell="L34" sqref="L34"/>
    </sheetView>
  </sheetViews>
  <sheetFormatPr defaultColWidth="9.28515625" defaultRowHeight="17.25" x14ac:dyDescent="0.2"/>
  <cols>
    <col min="1" max="1" width="0.85546875" style="22" customWidth="1"/>
    <col min="2" max="3" width="6.5703125" style="22" customWidth="1"/>
    <col min="4" max="4" width="6.5703125" style="94" customWidth="1"/>
    <col min="5" max="20" width="6.5703125" style="22" customWidth="1"/>
    <col min="21" max="21" width="6.5703125" style="93" customWidth="1"/>
    <col min="22" max="22" width="9.85546875" style="22" customWidth="1"/>
    <col min="23" max="23" width="3.5703125" style="22" customWidth="1"/>
    <col min="24" max="24" width="0.7109375" style="22" customWidth="1"/>
    <col min="25" max="16384" width="9.28515625" style="22"/>
  </cols>
  <sheetData>
    <row r="1" spans="1:49" ht="5.25" customHeight="1" thickTop="1" thickBot="1" x14ac:dyDescent="0.25">
      <c r="A1" s="217"/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9"/>
    </row>
    <row r="2" spans="1:49" ht="24" customHeight="1" x14ac:dyDescent="0.2">
      <c r="A2" s="1"/>
      <c r="B2" s="207" t="s">
        <v>46</v>
      </c>
      <c r="C2" s="208"/>
      <c r="D2" s="208"/>
      <c r="E2" s="209"/>
      <c r="F2" s="10"/>
      <c r="G2" s="220" t="s">
        <v>42</v>
      </c>
      <c r="H2" s="221"/>
      <c r="I2" s="221"/>
      <c r="J2" s="221"/>
      <c r="K2" s="221"/>
      <c r="L2" s="221"/>
      <c r="M2" s="221"/>
      <c r="N2" s="221"/>
      <c r="O2" s="221"/>
      <c r="P2" s="221"/>
      <c r="Q2" s="221"/>
      <c r="R2" s="221"/>
      <c r="S2" s="120"/>
      <c r="T2" s="214" t="s">
        <v>11</v>
      </c>
      <c r="U2" s="215"/>
      <c r="V2" s="215"/>
      <c r="W2" s="216"/>
      <c r="X2" s="2"/>
    </row>
    <row r="3" spans="1:49" ht="24" customHeight="1" thickBot="1" x14ac:dyDescent="0.25">
      <c r="A3" s="1"/>
      <c r="B3" s="226">
        <f>'Sabiqa Month'!B3:E3</f>
        <v>0</v>
      </c>
      <c r="C3" s="227"/>
      <c r="D3" s="227"/>
      <c r="E3" s="228"/>
      <c r="F3" s="10"/>
      <c r="G3" s="221"/>
      <c r="H3" s="221"/>
      <c r="I3" s="221"/>
      <c r="J3" s="221"/>
      <c r="K3" s="221"/>
      <c r="L3" s="221"/>
      <c r="M3" s="221"/>
      <c r="N3" s="221"/>
      <c r="O3" s="221"/>
      <c r="P3" s="221"/>
      <c r="Q3" s="221"/>
      <c r="R3" s="221"/>
      <c r="S3" s="120"/>
      <c r="T3" s="229">
        <f>'Sabiqa Month'!T3:W3</f>
        <v>0</v>
      </c>
      <c r="U3" s="230"/>
      <c r="V3" s="230"/>
      <c r="W3" s="231"/>
      <c r="X3" s="2"/>
    </row>
    <row r="4" spans="1:49" ht="5.0999999999999996" customHeight="1" thickBot="1" x14ac:dyDescent="0.25">
      <c r="A4" s="1"/>
      <c r="B4" s="120"/>
      <c r="C4" s="120"/>
      <c r="D4" s="120"/>
      <c r="E4" s="10"/>
      <c r="F4" s="10"/>
      <c r="G4" s="221"/>
      <c r="H4" s="221"/>
      <c r="I4" s="221"/>
      <c r="J4" s="221"/>
      <c r="K4" s="221"/>
      <c r="L4" s="221"/>
      <c r="M4" s="221"/>
      <c r="N4" s="221"/>
      <c r="O4" s="221"/>
      <c r="P4" s="221"/>
      <c r="Q4" s="221"/>
      <c r="R4" s="221"/>
      <c r="S4" s="120"/>
      <c r="T4" s="225"/>
      <c r="U4" s="225"/>
      <c r="V4" s="225"/>
      <c r="W4" s="225"/>
      <c r="X4" s="2"/>
    </row>
    <row r="5" spans="1:49" ht="24" customHeight="1" x14ac:dyDescent="0.2">
      <c r="A5" s="1"/>
      <c r="B5" s="207" t="s">
        <v>12</v>
      </c>
      <c r="C5" s="208"/>
      <c r="D5" s="208"/>
      <c r="E5" s="209"/>
      <c r="F5" s="11"/>
      <c r="G5" s="11"/>
      <c r="H5" s="210"/>
      <c r="I5" s="211"/>
      <c r="J5" s="175" t="s">
        <v>0</v>
      </c>
      <c r="K5" s="177"/>
      <c r="L5" s="177"/>
      <c r="M5" s="212"/>
      <c r="N5" s="213"/>
      <c r="O5" s="175" t="s">
        <v>7</v>
      </c>
      <c r="P5" s="176"/>
      <c r="Q5" s="176"/>
      <c r="R5" s="11"/>
      <c r="S5" s="11"/>
      <c r="T5" s="214" t="s">
        <v>24</v>
      </c>
      <c r="U5" s="215"/>
      <c r="V5" s="215"/>
      <c r="W5" s="216"/>
      <c r="X5" s="2"/>
      <c r="AA5" s="221"/>
    </row>
    <row r="6" spans="1:49" ht="5.0999999999999996" customHeight="1" x14ac:dyDescent="0.2">
      <c r="A6" s="1"/>
      <c r="B6" s="232">
        <f>'Sabiqa Month'!B6:E7</f>
        <v>0</v>
      </c>
      <c r="C6" s="233"/>
      <c r="D6" s="233"/>
      <c r="E6" s="234"/>
      <c r="F6" s="11"/>
      <c r="G6" s="11"/>
      <c r="H6" s="11"/>
      <c r="I6" s="11"/>
      <c r="J6" s="11"/>
      <c r="K6" s="11"/>
      <c r="L6" s="11"/>
      <c r="M6" s="11"/>
      <c r="N6" s="11"/>
      <c r="O6" s="11"/>
      <c r="P6" s="120"/>
      <c r="Q6" s="120"/>
      <c r="R6" s="11"/>
      <c r="S6" s="11"/>
      <c r="T6" s="235">
        <f>'Sabiqa Month'!T6:W7</f>
        <v>0</v>
      </c>
      <c r="U6" s="236"/>
      <c r="V6" s="236"/>
      <c r="W6" s="237"/>
      <c r="X6" s="2"/>
      <c r="AA6" s="221"/>
    </row>
    <row r="7" spans="1:49" ht="22.35" customHeight="1" thickBot="1" x14ac:dyDescent="0.25">
      <c r="A7" s="1"/>
      <c r="B7" s="226"/>
      <c r="C7" s="227"/>
      <c r="D7" s="227"/>
      <c r="E7" s="228"/>
      <c r="F7" s="120"/>
      <c r="G7" s="204" t="s">
        <v>5</v>
      </c>
      <c r="H7" s="205"/>
      <c r="I7" s="205"/>
      <c r="J7" s="205"/>
      <c r="K7" s="205"/>
      <c r="L7" s="205"/>
      <c r="M7" s="205"/>
      <c r="N7" s="205"/>
      <c r="O7" s="205"/>
      <c r="P7" s="205"/>
      <c r="Q7" s="205"/>
      <c r="R7" s="206"/>
      <c r="S7" s="11"/>
      <c r="T7" s="238"/>
      <c r="U7" s="239"/>
      <c r="V7" s="239"/>
      <c r="W7" s="240"/>
      <c r="X7" s="2"/>
      <c r="AA7" s="221"/>
    </row>
    <row r="8" spans="1:49" ht="4.5" customHeight="1" thickBot="1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2"/>
    </row>
    <row r="9" spans="1:49" s="6" customFormat="1" ht="14.25" customHeight="1" x14ac:dyDescent="0.2">
      <c r="A9" s="4"/>
      <c r="B9" s="149">
        <v>5</v>
      </c>
      <c r="C9" s="150"/>
      <c r="D9" s="150"/>
      <c r="E9" s="150"/>
      <c r="F9" s="151">
        <v>4</v>
      </c>
      <c r="G9" s="152"/>
      <c r="H9" s="152"/>
      <c r="I9" s="152"/>
      <c r="J9" s="153"/>
      <c r="K9" s="151">
        <v>3</v>
      </c>
      <c r="L9" s="152"/>
      <c r="M9" s="153"/>
      <c r="N9" s="151">
        <v>2</v>
      </c>
      <c r="O9" s="152"/>
      <c r="P9" s="152"/>
      <c r="Q9" s="153"/>
      <c r="R9" s="154">
        <v>1</v>
      </c>
      <c r="S9" s="155"/>
      <c r="T9" s="155"/>
      <c r="U9" s="156"/>
      <c r="V9" s="23"/>
      <c r="W9" s="24"/>
      <c r="X9" s="5"/>
    </row>
    <row r="10" spans="1:49" s="6" customFormat="1" ht="36.75" customHeight="1" x14ac:dyDescent="0.2">
      <c r="A10" s="7"/>
      <c r="B10" s="157" t="s">
        <v>25</v>
      </c>
      <c r="C10" s="159" t="s">
        <v>26</v>
      </c>
      <c r="D10" s="160"/>
      <c r="E10" s="161"/>
      <c r="F10" s="162" t="s">
        <v>43</v>
      </c>
      <c r="G10" s="163"/>
      <c r="H10" s="163"/>
      <c r="I10" s="163"/>
      <c r="J10" s="164"/>
      <c r="K10" s="183" t="s">
        <v>27</v>
      </c>
      <c r="L10" s="184"/>
      <c r="M10" s="185"/>
      <c r="N10" s="165" t="s">
        <v>28</v>
      </c>
      <c r="O10" s="166"/>
      <c r="P10" s="166"/>
      <c r="Q10" s="167"/>
      <c r="R10" s="168" t="s">
        <v>29</v>
      </c>
      <c r="S10" s="169"/>
      <c r="T10" s="169"/>
      <c r="U10" s="170"/>
      <c r="V10" s="179" t="s">
        <v>14</v>
      </c>
      <c r="W10" s="181" t="s">
        <v>2</v>
      </c>
      <c r="X10" s="5"/>
    </row>
    <row r="11" spans="1:49" s="40" customFormat="1" ht="110.25" customHeight="1" thickBot="1" x14ac:dyDescent="0.25">
      <c r="A11" s="38"/>
      <c r="B11" s="158"/>
      <c r="C11" s="132" t="s">
        <v>30</v>
      </c>
      <c r="D11" s="133" t="s">
        <v>31</v>
      </c>
      <c r="E11" s="134" t="s">
        <v>32</v>
      </c>
      <c r="F11" s="135" t="s">
        <v>33</v>
      </c>
      <c r="G11" s="130" t="s">
        <v>34</v>
      </c>
      <c r="H11" s="133" t="s">
        <v>35</v>
      </c>
      <c r="I11" s="136" t="s">
        <v>36</v>
      </c>
      <c r="J11" s="137" t="s">
        <v>37</v>
      </c>
      <c r="K11" s="122" t="s">
        <v>34</v>
      </c>
      <c r="L11" s="133" t="s">
        <v>35</v>
      </c>
      <c r="M11" s="138" t="s">
        <v>36</v>
      </c>
      <c r="N11" s="122" t="s">
        <v>34</v>
      </c>
      <c r="O11" s="133" t="s">
        <v>35</v>
      </c>
      <c r="P11" s="136" t="s">
        <v>36</v>
      </c>
      <c r="Q11" s="137" t="s">
        <v>38</v>
      </c>
      <c r="R11" s="139" t="s">
        <v>39</v>
      </c>
      <c r="S11" s="131" t="s">
        <v>44</v>
      </c>
      <c r="T11" s="140" t="s">
        <v>40</v>
      </c>
      <c r="U11" s="141" t="s">
        <v>45</v>
      </c>
      <c r="V11" s="180"/>
      <c r="W11" s="182"/>
      <c r="X11" s="39"/>
    </row>
    <row r="12" spans="1:49" s="6" customFormat="1" ht="24" customHeight="1" x14ac:dyDescent="0.2">
      <c r="A12" s="4"/>
      <c r="B12" s="124"/>
      <c r="C12" s="28"/>
      <c r="D12" s="27"/>
      <c r="E12" s="101"/>
      <c r="F12" s="106"/>
      <c r="G12" s="99"/>
      <c r="H12" s="27"/>
      <c r="I12" s="27"/>
      <c r="J12" s="101"/>
      <c r="K12" s="26"/>
      <c r="L12" s="27"/>
      <c r="M12" s="25"/>
      <c r="N12" s="26"/>
      <c r="O12" s="27"/>
      <c r="P12" s="27"/>
      <c r="Q12" s="100"/>
      <c r="R12" s="123"/>
      <c r="S12" s="27"/>
      <c r="T12" s="27"/>
      <c r="U12" s="100"/>
      <c r="V12" s="145"/>
      <c r="W12" s="41">
        <v>1</v>
      </c>
      <c r="X12" s="5"/>
    </row>
    <row r="13" spans="1:49" s="6" customFormat="1" ht="24" customHeight="1" x14ac:dyDescent="0.2">
      <c r="A13" s="4"/>
      <c r="B13" s="125"/>
      <c r="C13" s="28"/>
      <c r="D13" s="27"/>
      <c r="E13" s="100"/>
      <c r="F13" s="106"/>
      <c r="G13" s="27"/>
      <c r="H13" s="27"/>
      <c r="I13" s="27"/>
      <c r="J13" s="100"/>
      <c r="K13" s="28"/>
      <c r="L13" s="27"/>
      <c r="M13" s="25"/>
      <c r="N13" s="28"/>
      <c r="O13" s="27"/>
      <c r="P13" s="27"/>
      <c r="Q13" s="100"/>
      <c r="R13" s="106"/>
      <c r="S13" s="27"/>
      <c r="T13" s="27"/>
      <c r="U13" s="100"/>
      <c r="V13" s="146"/>
      <c r="W13" s="12">
        <f>W12+1</f>
        <v>2</v>
      </c>
      <c r="X13" s="5"/>
    </row>
    <row r="14" spans="1:49" s="6" customFormat="1" ht="24" customHeight="1" x14ac:dyDescent="0.2">
      <c r="A14" s="4"/>
      <c r="B14" s="125"/>
      <c r="C14" s="28"/>
      <c r="D14" s="27"/>
      <c r="E14" s="100"/>
      <c r="F14" s="106"/>
      <c r="G14" s="27"/>
      <c r="H14" s="27"/>
      <c r="I14" s="27"/>
      <c r="J14" s="100"/>
      <c r="K14" s="28"/>
      <c r="L14" s="27"/>
      <c r="M14" s="25"/>
      <c r="N14" s="28"/>
      <c r="O14" s="27"/>
      <c r="P14" s="27"/>
      <c r="Q14" s="100"/>
      <c r="R14" s="106"/>
      <c r="S14" s="27"/>
      <c r="T14" s="27"/>
      <c r="U14" s="100"/>
      <c r="V14" s="147"/>
      <c r="W14" s="13">
        <f t="shared" ref="W14:W26" si="0">W13+1</f>
        <v>3</v>
      </c>
      <c r="X14" s="5"/>
    </row>
    <row r="15" spans="1:49" s="6" customFormat="1" ht="24" customHeight="1" x14ac:dyDescent="0.2">
      <c r="A15" s="4"/>
      <c r="B15" s="125"/>
      <c r="C15" s="28"/>
      <c r="D15" s="27"/>
      <c r="E15" s="100"/>
      <c r="F15" s="106"/>
      <c r="G15" s="27"/>
      <c r="H15" s="27"/>
      <c r="I15" s="27"/>
      <c r="J15" s="100"/>
      <c r="K15" s="28"/>
      <c r="L15" s="27"/>
      <c r="M15" s="25"/>
      <c r="N15" s="28"/>
      <c r="O15" s="27"/>
      <c r="P15" s="27"/>
      <c r="Q15" s="100"/>
      <c r="R15" s="106"/>
      <c r="S15" s="27"/>
      <c r="T15" s="27"/>
      <c r="U15" s="100"/>
      <c r="V15" s="146"/>
      <c r="W15" s="13">
        <f t="shared" si="0"/>
        <v>4</v>
      </c>
      <c r="X15" s="5"/>
    </row>
    <row r="16" spans="1:49" s="6" customFormat="1" ht="24" customHeight="1" x14ac:dyDescent="0.2">
      <c r="A16" s="4"/>
      <c r="B16" s="125"/>
      <c r="C16" s="28"/>
      <c r="D16" s="27"/>
      <c r="E16" s="100"/>
      <c r="F16" s="106"/>
      <c r="G16" s="27"/>
      <c r="H16" s="27"/>
      <c r="I16" s="27"/>
      <c r="J16" s="100"/>
      <c r="K16" s="28"/>
      <c r="L16" s="27"/>
      <c r="M16" s="25"/>
      <c r="N16" s="28"/>
      <c r="O16" s="27"/>
      <c r="P16" s="27"/>
      <c r="Q16" s="100"/>
      <c r="R16" s="106"/>
      <c r="S16" s="27"/>
      <c r="T16" s="27"/>
      <c r="U16" s="100"/>
      <c r="V16" s="146"/>
      <c r="W16" s="13">
        <f t="shared" si="0"/>
        <v>5</v>
      </c>
      <c r="X16" s="5"/>
      <c r="AA16" s="242"/>
      <c r="AB16" s="242"/>
      <c r="AC16" s="242"/>
      <c r="AD16" s="242"/>
      <c r="AE16" s="242"/>
      <c r="AF16" s="242"/>
      <c r="AG16" s="242"/>
      <c r="AH16" s="242"/>
      <c r="AI16" s="242"/>
      <c r="AJ16" s="242"/>
      <c r="AK16" s="242"/>
      <c r="AL16" s="242"/>
      <c r="AM16" s="242"/>
      <c r="AN16" s="242"/>
      <c r="AO16" s="242"/>
      <c r="AP16" s="242"/>
      <c r="AQ16" s="29"/>
      <c r="AR16" s="29"/>
      <c r="AS16" s="241"/>
      <c r="AT16" s="241"/>
      <c r="AU16" s="241"/>
      <c r="AV16" s="241"/>
      <c r="AW16" s="241"/>
    </row>
    <row r="17" spans="1:49" s="6" customFormat="1" ht="24" customHeight="1" thickBot="1" x14ac:dyDescent="0.25">
      <c r="A17" s="4"/>
      <c r="B17" s="125"/>
      <c r="C17" s="28"/>
      <c r="D17" s="27"/>
      <c r="E17" s="100"/>
      <c r="F17" s="106"/>
      <c r="G17" s="27"/>
      <c r="H17" s="27"/>
      <c r="I17" s="27"/>
      <c r="J17" s="100"/>
      <c r="K17" s="28"/>
      <c r="L17" s="27"/>
      <c r="M17" s="25"/>
      <c r="N17" s="28"/>
      <c r="O17" s="27"/>
      <c r="P17" s="27"/>
      <c r="Q17" s="100"/>
      <c r="R17" s="106"/>
      <c r="S17" s="27"/>
      <c r="T17" s="27"/>
      <c r="U17" s="100"/>
      <c r="V17" s="146"/>
      <c r="W17" s="13">
        <f t="shared" si="0"/>
        <v>6</v>
      </c>
      <c r="X17" s="5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/>
      <c r="AO17" s="242"/>
      <c r="AP17" s="242"/>
      <c r="AQ17" s="29"/>
      <c r="AR17" s="29"/>
      <c r="AS17" s="243"/>
      <c r="AT17" s="243"/>
      <c r="AU17" s="243"/>
      <c r="AV17" s="243"/>
      <c r="AW17" s="243"/>
    </row>
    <row r="18" spans="1:49" s="6" customFormat="1" ht="24" hidden="1" customHeight="1" x14ac:dyDescent="0.2">
      <c r="A18" s="4"/>
      <c r="B18" s="125"/>
      <c r="C18" s="28"/>
      <c r="D18" s="27"/>
      <c r="E18" s="100"/>
      <c r="F18" s="106"/>
      <c r="G18" s="27"/>
      <c r="H18" s="27"/>
      <c r="I18" s="27"/>
      <c r="J18" s="100"/>
      <c r="K18" s="28"/>
      <c r="L18" s="27"/>
      <c r="M18" s="25"/>
      <c r="N18" s="28"/>
      <c r="O18" s="27"/>
      <c r="P18" s="27"/>
      <c r="Q18" s="100"/>
      <c r="R18" s="106"/>
      <c r="S18" s="27"/>
      <c r="T18" s="27"/>
      <c r="U18" s="100"/>
      <c r="V18" s="146"/>
      <c r="W18" s="13">
        <f t="shared" si="0"/>
        <v>7</v>
      </c>
      <c r="X18" s="5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9"/>
      <c r="AR18" s="29"/>
      <c r="AS18" s="29"/>
      <c r="AT18" s="29"/>
      <c r="AU18" s="29"/>
      <c r="AV18" s="29"/>
      <c r="AW18" s="29"/>
    </row>
    <row r="19" spans="1:49" s="6" customFormat="1" ht="26.1" hidden="1" customHeight="1" x14ac:dyDescent="0.2">
      <c r="A19" s="4"/>
      <c r="B19" s="125"/>
      <c r="C19" s="28"/>
      <c r="D19" s="27"/>
      <c r="E19" s="100"/>
      <c r="F19" s="106"/>
      <c r="G19" s="27"/>
      <c r="H19" s="27"/>
      <c r="I19" s="27"/>
      <c r="J19" s="100"/>
      <c r="K19" s="28"/>
      <c r="L19" s="27"/>
      <c r="M19" s="25"/>
      <c r="N19" s="28"/>
      <c r="O19" s="27"/>
      <c r="P19" s="27"/>
      <c r="Q19" s="100"/>
      <c r="R19" s="106"/>
      <c r="S19" s="27"/>
      <c r="T19" s="27"/>
      <c r="U19" s="100"/>
      <c r="V19" s="146"/>
      <c r="W19" s="13">
        <f t="shared" si="0"/>
        <v>8</v>
      </c>
      <c r="X19" s="5"/>
      <c r="AA19" s="244"/>
      <c r="AB19" s="244"/>
      <c r="AC19" s="244"/>
      <c r="AD19" s="245"/>
      <c r="AE19" s="245"/>
      <c r="AF19" s="245"/>
      <c r="AG19" s="31"/>
      <c r="AH19" s="31"/>
      <c r="AI19" s="31"/>
      <c r="AJ19" s="246"/>
      <c r="AK19" s="246"/>
      <c r="AL19" s="246"/>
      <c r="AM19" s="245"/>
      <c r="AN19" s="245"/>
      <c r="AO19" s="245"/>
      <c r="AP19" s="245"/>
      <c r="AQ19" s="30"/>
      <c r="AR19" s="30"/>
      <c r="AS19" s="241"/>
      <c r="AT19" s="241"/>
      <c r="AU19" s="241"/>
      <c r="AV19" s="241"/>
      <c r="AW19" s="241"/>
    </row>
    <row r="20" spans="1:49" s="6" customFormat="1" ht="26.1" hidden="1" customHeight="1" x14ac:dyDescent="0.2">
      <c r="A20" s="4"/>
      <c r="B20" s="125"/>
      <c r="C20" s="28"/>
      <c r="D20" s="27"/>
      <c r="E20" s="100"/>
      <c r="F20" s="106"/>
      <c r="G20" s="27"/>
      <c r="H20" s="27"/>
      <c r="I20" s="27"/>
      <c r="J20" s="100"/>
      <c r="K20" s="28"/>
      <c r="L20" s="27"/>
      <c r="M20" s="25"/>
      <c r="N20" s="28"/>
      <c r="O20" s="27"/>
      <c r="P20" s="27"/>
      <c r="Q20" s="100"/>
      <c r="R20" s="106"/>
      <c r="S20" s="27"/>
      <c r="T20" s="27"/>
      <c r="U20" s="100"/>
      <c r="V20" s="146"/>
      <c r="W20" s="13">
        <f t="shared" si="0"/>
        <v>9</v>
      </c>
      <c r="X20" s="5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29"/>
      <c r="AP20" s="29"/>
      <c r="AQ20" s="30"/>
      <c r="AR20" s="30"/>
      <c r="AS20" s="243"/>
      <c r="AT20" s="243"/>
      <c r="AU20" s="243"/>
      <c r="AV20" s="243"/>
      <c r="AW20" s="243"/>
    </row>
    <row r="21" spans="1:49" s="6" customFormat="1" ht="27" hidden="1" customHeight="1" x14ac:dyDescent="0.2">
      <c r="A21" s="4"/>
      <c r="B21" s="125"/>
      <c r="C21" s="28"/>
      <c r="D21" s="27"/>
      <c r="E21" s="100"/>
      <c r="F21" s="106"/>
      <c r="G21" s="27"/>
      <c r="H21" s="27"/>
      <c r="I21" s="27"/>
      <c r="J21" s="100"/>
      <c r="K21" s="28"/>
      <c r="L21" s="27"/>
      <c r="M21" s="25"/>
      <c r="N21" s="28"/>
      <c r="O21" s="27"/>
      <c r="P21" s="27"/>
      <c r="Q21" s="100"/>
      <c r="R21" s="106"/>
      <c r="S21" s="27"/>
      <c r="T21" s="27"/>
      <c r="U21" s="100"/>
      <c r="V21" s="146"/>
      <c r="W21" s="13">
        <f t="shared" si="0"/>
        <v>10</v>
      </c>
      <c r="X21" s="5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30"/>
      <c r="AS21" s="243"/>
      <c r="AT21" s="243"/>
      <c r="AU21" s="243"/>
      <c r="AV21" s="243"/>
      <c r="AW21" s="243"/>
    </row>
    <row r="22" spans="1:49" s="6" customFormat="1" ht="27" hidden="1" customHeight="1" x14ac:dyDescent="0.2">
      <c r="A22" s="4"/>
      <c r="B22" s="126"/>
      <c r="C22" s="102"/>
      <c r="D22" s="110"/>
      <c r="E22" s="32"/>
      <c r="F22" s="108"/>
      <c r="G22" s="35"/>
      <c r="H22" s="35"/>
      <c r="I22" s="35"/>
      <c r="J22" s="32"/>
      <c r="K22" s="33"/>
      <c r="L22" s="35"/>
      <c r="M22" s="34"/>
      <c r="N22" s="33"/>
      <c r="O22" s="35"/>
      <c r="P22" s="35"/>
      <c r="Q22" s="100"/>
      <c r="R22" s="108"/>
      <c r="S22" s="35"/>
      <c r="T22" s="27"/>
      <c r="U22" s="100"/>
      <c r="V22" s="146"/>
      <c r="W22" s="13">
        <f t="shared" si="0"/>
        <v>11</v>
      </c>
      <c r="X22" s="5"/>
    </row>
    <row r="23" spans="1:49" s="6" customFormat="1" ht="27" hidden="1" customHeight="1" x14ac:dyDescent="0.2">
      <c r="A23" s="4"/>
      <c r="B23" s="126"/>
      <c r="C23" s="102"/>
      <c r="D23" s="110"/>
      <c r="E23" s="32"/>
      <c r="F23" s="108"/>
      <c r="G23" s="35"/>
      <c r="H23" s="35"/>
      <c r="I23" s="35"/>
      <c r="J23" s="32"/>
      <c r="K23" s="33"/>
      <c r="L23" s="35"/>
      <c r="M23" s="34"/>
      <c r="N23" s="33"/>
      <c r="O23" s="35"/>
      <c r="P23" s="35"/>
      <c r="Q23" s="100"/>
      <c r="R23" s="108"/>
      <c r="S23" s="35"/>
      <c r="T23" s="27"/>
      <c r="U23" s="100"/>
      <c r="V23" s="146"/>
      <c r="W23" s="13">
        <f t="shared" si="0"/>
        <v>12</v>
      </c>
      <c r="X23" s="5"/>
    </row>
    <row r="24" spans="1:49" s="6" customFormat="1" ht="27" hidden="1" customHeight="1" x14ac:dyDescent="0.2">
      <c r="A24" s="4"/>
      <c r="B24" s="126"/>
      <c r="C24" s="102"/>
      <c r="D24" s="110"/>
      <c r="E24" s="32"/>
      <c r="F24" s="108"/>
      <c r="G24" s="35"/>
      <c r="H24" s="35"/>
      <c r="I24" s="35"/>
      <c r="J24" s="32"/>
      <c r="K24" s="33"/>
      <c r="L24" s="35"/>
      <c r="M24" s="34"/>
      <c r="N24" s="33"/>
      <c r="O24" s="35"/>
      <c r="P24" s="35"/>
      <c r="Q24" s="100"/>
      <c r="R24" s="108"/>
      <c r="S24" s="35"/>
      <c r="T24" s="27"/>
      <c r="U24" s="100"/>
      <c r="V24" s="146"/>
      <c r="W24" s="13">
        <f t="shared" si="0"/>
        <v>13</v>
      </c>
      <c r="X24" s="5"/>
    </row>
    <row r="25" spans="1:49" s="6" customFormat="1" ht="27" hidden="1" customHeight="1" x14ac:dyDescent="0.2">
      <c r="A25" s="4"/>
      <c r="B25" s="126"/>
      <c r="C25" s="102"/>
      <c r="D25" s="110"/>
      <c r="E25" s="32"/>
      <c r="F25" s="108"/>
      <c r="G25" s="35"/>
      <c r="H25" s="35"/>
      <c r="I25" s="35"/>
      <c r="J25" s="32"/>
      <c r="K25" s="33"/>
      <c r="L25" s="35"/>
      <c r="M25" s="34"/>
      <c r="N25" s="33"/>
      <c r="O25" s="35"/>
      <c r="P25" s="35"/>
      <c r="Q25" s="100"/>
      <c r="R25" s="108"/>
      <c r="S25" s="35"/>
      <c r="T25" s="27"/>
      <c r="U25" s="100"/>
      <c r="V25" s="146"/>
      <c r="W25" s="13">
        <f t="shared" si="0"/>
        <v>14</v>
      </c>
      <c r="X25" s="5"/>
    </row>
    <row r="26" spans="1:49" s="6" customFormat="1" ht="27" hidden="1" customHeight="1" thickBot="1" x14ac:dyDescent="0.25">
      <c r="A26" s="4"/>
      <c r="B26" s="126"/>
      <c r="C26" s="102"/>
      <c r="D26" s="110"/>
      <c r="E26" s="32"/>
      <c r="F26" s="108"/>
      <c r="G26" s="35"/>
      <c r="H26" s="35"/>
      <c r="I26" s="35"/>
      <c r="J26" s="32"/>
      <c r="K26" s="33"/>
      <c r="L26" s="35"/>
      <c r="M26" s="34"/>
      <c r="N26" s="33"/>
      <c r="O26" s="35"/>
      <c r="P26" s="35"/>
      <c r="Q26" s="100"/>
      <c r="R26" s="108"/>
      <c r="S26" s="35"/>
      <c r="T26" s="27"/>
      <c r="U26" s="100"/>
      <c r="V26" s="146"/>
      <c r="W26" s="13">
        <f t="shared" si="0"/>
        <v>15</v>
      </c>
      <c r="X26" s="5"/>
    </row>
    <row r="27" spans="1:49" s="6" customFormat="1" ht="24.95" customHeight="1" x14ac:dyDescent="0.2">
      <c r="A27" s="4"/>
      <c r="B27" s="127">
        <f t="shared" ref="B27" si="1">SUM(B12:B26)</f>
        <v>0</v>
      </c>
      <c r="C27" s="16">
        <f t="shared" ref="C27:U27" si="2">SUM(C12:C26)</f>
        <v>0</v>
      </c>
      <c r="D27" s="17">
        <f t="shared" si="2"/>
        <v>0</v>
      </c>
      <c r="E27" s="15">
        <f t="shared" si="2"/>
        <v>0</v>
      </c>
      <c r="F27" s="107">
        <f t="shared" si="2"/>
        <v>0</v>
      </c>
      <c r="G27" s="17">
        <f t="shared" si="2"/>
        <v>0</v>
      </c>
      <c r="H27" s="17">
        <f t="shared" si="2"/>
        <v>0</v>
      </c>
      <c r="I27" s="17">
        <f t="shared" si="2"/>
        <v>0</v>
      </c>
      <c r="J27" s="15">
        <f t="shared" si="2"/>
        <v>0</v>
      </c>
      <c r="K27" s="16">
        <f t="shared" si="2"/>
        <v>0</v>
      </c>
      <c r="L27" s="17">
        <f t="shared" si="2"/>
        <v>0</v>
      </c>
      <c r="M27" s="14">
        <f t="shared" si="2"/>
        <v>0</v>
      </c>
      <c r="N27" s="16">
        <f t="shared" si="2"/>
        <v>0</v>
      </c>
      <c r="O27" s="17">
        <f t="shared" si="2"/>
        <v>0</v>
      </c>
      <c r="P27" s="17">
        <f t="shared" si="2"/>
        <v>0</v>
      </c>
      <c r="Q27" s="15">
        <f t="shared" si="2"/>
        <v>0</v>
      </c>
      <c r="R27" s="107">
        <f t="shared" si="2"/>
        <v>0</v>
      </c>
      <c r="S27" s="17">
        <f t="shared" si="2"/>
        <v>0</v>
      </c>
      <c r="T27" s="17">
        <f t="shared" si="2"/>
        <v>0</v>
      </c>
      <c r="U27" s="15">
        <f t="shared" si="2"/>
        <v>0</v>
      </c>
      <c r="V27" s="198" t="s">
        <v>4</v>
      </c>
      <c r="W27" s="199"/>
      <c r="X27" s="5"/>
    </row>
    <row r="28" spans="1:49" s="6" customFormat="1" ht="24.95" customHeight="1" x14ac:dyDescent="0.2">
      <c r="A28" s="4"/>
      <c r="B28" s="128"/>
      <c r="C28" s="33"/>
      <c r="D28" s="35"/>
      <c r="E28" s="32"/>
      <c r="F28" s="108"/>
      <c r="G28" s="35"/>
      <c r="H28" s="35"/>
      <c r="I28" s="35"/>
      <c r="J28" s="32"/>
      <c r="K28" s="33"/>
      <c r="L28" s="35"/>
      <c r="M28" s="34"/>
      <c r="N28" s="33"/>
      <c r="O28" s="35"/>
      <c r="P28" s="35"/>
      <c r="Q28" s="32"/>
      <c r="R28" s="108"/>
      <c r="S28" s="35"/>
      <c r="T28" s="35"/>
      <c r="U28" s="32"/>
      <c r="V28" s="200" t="s">
        <v>3</v>
      </c>
      <c r="W28" s="201"/>
      <c r="X28" s="5"/>
    </row>
    <row r="29" spans="1:49" s="6" customFormat="1" ht="24.95" customHeight="1" thickBot="1" x14ac:dyDescent="0.25">
      <c r="A29" s="4"/>
      <c r="B29" s="129">
        <f t="shared" ref="B29" si="3">IF(SUM(B27:B28)=0,0,IF(B28=0,1*100.0001,IF(B27=0,1*-100.0001,(B27/B28*100-100))))</f>
        <v>0</v>
      </c>
      <c r="C29" s="20">
        <f t="shared" ref="C29:U29" si="4">IF(SUM(C27:C28)=0,0,IF(C28=0,1*100.0001,IF(C27=0,1*-100.0001,(C27/C28*100-100))))</f>
        <v>0</v>
      </c>
      <c r="D29" s="21">
        <f t="shared" si="4"/>
        <v>0</v>
      </c>
      <c r="E29" s="19">
        <f t="shared" si="4"/>
        <v>0</v>
      </c>
      <c r="F29" s="109">
        <f t="shared" si="4"/>
        <v>0</v>
      </c>
      <c r="G29" s="21">
        <f t="shared" si="4"/>
        <v>0</v>
      </c>
      <c r="H29" s="21">
        <f t="shared" si="4"/>
        <v>0</v>
      </c>
      <c r="I29" s="21">
        <f t="shared" si="4"/>
        <v>0</v>
      </c>
      <c r="J29" s="19">
        <f t="shared" si="4"/>
        <v>0</v>
      </c>
      <c r="K29" s="20">
        <f t="shared" si="4"/>
        <v>0</v>
      </c>
      <c r="L29" s="21">
        <f t="shared" si="4"/>
        <v>0</v>
      </c>
      <c r="M29" s="18">
        <f t="shared" si="4"/>
        <v>0</v>
      </c>
      <c r="N29" s="20">
        <f t="shared" si="4"/>
        <v>0</v>
      </c>
      <c r="O29" s="21">
        <f t="shared" si="4"/>
        <v>0</v>
      </c>
      <c r="P29" s="21">
        <f t="shared" si="4"/>
        <v>0</v>
      </c>
      <c r="Q29" s="19">
        <f t="shared" si="4"/>
        <v>0</v>
      </c>
      <c r="R29" s="109">
        <f t="shared" si="4"/>
        <v>0</v>
      </c>
      <c r="S29" s="21">
        <f t="shared" si="4"/>
        <v>0</v>
      </c>
      <c r="T29" s="21">
        <f t="shared" si="4"/>
        <v>0</v>
      </c>
      <c r="U29" s="19">
        <f t="shared" si="4"/>
        <v>0</v>
      </c>
      <c r="V29" s="202" t="s">
        <v>10</v>
      </c>
      <c r="W29" s="203"/>
      <c r="X29" s="5"/>
    </row>
    <row r="30" spans="1:49" s="6" customFormat="1" ht="24.95" customHeight="1" x14ac:dyDescent="0.5">
      <c r="A30" s="4"/>
      <c r="B30" s="248"/>
      <c r="C30" s="248"/>
      <c r="D30" s="248"/>
      <c r="E30" s="248"/>
      <c r="F30" s="250" t="s">
        <v>1</v>
      </c>
      <c r="G30" s="250"/>
      <c r="H30" s="250"/>
      <c r="I30" s="36"/>
      <c r="J30" s="36"/>
      <c r="K30" s="36"/>
      <c r="L30" s="36"/>
      <c r="M30" s="36"/>
      <c r="N30" s="252" t="s">
        <v>47</v>
      </c>
      <c r="O30" s="253"/>
      <c r="P30" s="253"/>
      <c r="Q30" s="253"/>
      <c r="R30" s="253"/>
      <c r="S30" s="253"/>
      <c r="T30" s="253"/>
      <c r="U30" s="253"/>
      <c r="V30" s="253"/>
      <c r="W30" s="253"/>
      <c r="X30" s="5"/>
    </row>
    <row r="31" spans="1:49" s="6" customFormat="1" ht="24.95" customHeight="1" thickBot="1" x14ac:dyDescent="0.7">
      <c r="A31" s="8"/>
      <c r="B31" s="251" t="s">
        <v>8</v>
      </c>
      <c r="C31" s="251"/>
      <c r="D31" s="251"/>
      <c r="E31" s="251"/>
      <c r="F31" s="172">
        <v>44660</v>
      </c>
      <c r="G31" s="172"/>
      <c r="H31" s="172"/>
      <c r="I31" s="173" t="s">
        <v>6</v>
      </c>
      <c r="J31" s="173"/>
      <c r="K31" s="173"/>
      <c r="L31" s="121"/>
      <c r="M31" s="173" t="s">
        <v>9</v>
      </c>
      <c r="N31" s="173"/>
      <c r="O31" s="173"/>
      <c r="P31" s="178" t="s">
        <v>13</v>
      </c>
      <c r="Q31" s="178"/>
      <c r="R31" s="178"/>
      <c r="S31" s="178"/>
      <c r="T31" s="178"/>
      <c r="U31" s="178"/>
      <c r="V31" s="178"/>
      <c r="W31" s="178"/>
      <c r="X31" s="9"/>
    </row>
    <row r="32" spans="1:49" ht="18" thickTop="1" x14ac:dyDescent="0.2"/>
    <row r="39" spans="9:11" x14ac:dyDescent="0.2">
      <c r="I39" s="247"/>
      <c r="J39" s="247"/>
      <c r="K39" s="120"/>
    </row>
  </sheetData>
  <sheetProtection algorithmName="SHA-512" hashValue="+/EfNgBiwZc8hOdRbwe9Hpgq8biuHwbqMumBuY7N0g8SOQc3/iwNGH1aSFKRwCah/r4pN+/VHHnsE4a1dYw8aQ==" saltValue="qaVPSYBwHPFzoofcereH+g==" spinCount="100000" sheet="1" formatCells="0" formatColumns="0" formatRows="0" insertColumns="0" insertRows="0" insertHyperlinks="0" deleteColumns="0" deleteRows="0" sort="0" autoFilter="0" pivotTables="0"/>
  <mergeCells count="52">
    <mergeCell ref="I39:J39"/>
    <mergeCell ref="B30:E30"/>
    <mergeCell ref="AS20:AW21"/>
    <mergeCell ref="AA21:AQ21"/>
    <mergeCell ref="V27:W27"/>
    <mergeCell ref="V28:W28"/>
    <mergeCell ref="V29:W29"/>
    <mergeCell ref="F30:H30"/>
    <mergeCell ref="M31:O31"/>
    <mergeCell ref="B31:E31"/>
    <mergeCell ref="F31:H31"/>
    <mergeCell ref="I31:K31"/>
    <mergeCell ref="P31:W31"/>
    <mergeCell ref="N30:W30"/>
    <mergeCell ref="R9:U9"/>
    <mergeCell ref="AS19:AW19"/>
    <mergeCell ref="V10:V11"/>
    <mergeCell ref="W10:W11"/>
    <mergeCell ref="AA16:AP18"/>
    <mergeCell ref="AS16:AW16"/>
    <mergeCell ref="AS17:AW17"/>
    <mergeCell ref="AA19:AC19"/>
    <mergeCell ref="AD19:AF19"/>
    <mergeCell ref="AJ19:AL19"/>
    <mergeCell ref="AM19:AP19"/>
    <mergeCell ref="R10:U10"/>
    <mergeCell ref="AA5:AA7"/>
    <mergeCell ref="T5:W5"/>
    <mergeCell ref="A1:X1"/>
    <mergeCell ref="B2:E2"/>
    <mergeCell ref="T2:W2"/>
    <mergeCell ref="B3:E3"/>
    <mergeCell ref="T3:W3"/>
    <mergeCell ref="T4:W4"/>
    <mergeCell ref="B5:E5"/>
    <mergeCell ref="G2:R4"/>
    <mergeCell ref="B6:E7"/>
    <mergeCell ref="T6:W7"/>
    <mergeCell ref="G7:R7"/>
    <mergeCell ref="H5:I5"/>
    <mergeCell ref="J5:L5"/>
    <mergeCell ref="M5:N5"/>
    <mergeCell ref="O5:Q5"/>
    <mergeCell ref="B9:E9"/>
    <mergeCell ref="F9:J9"/>
    <mergeCell ref="K9:M9"/>
    <mergeCell ref="N9:Q9"/>
    <mergeCell ref="B10:B11"/>
    <mergeCell ref="C10:E10"/>
    <mergeCell ref="F10:J10"/>
    <mergeCell ref="K10:M10"/>
    <mergeCell ref="N10:Q10"/>
  </mergeCells>
  <conditionalFormatting sqref="T3:W3 T6:W7 B3:E3 B6:E7">
    <cfRule type="cellIs" dxfId="13" priority="2" operator="equal">
      <formula>0</formula>
    </cfRule>
  </conditionalFormatting>
  <conditionalFormatting sqref="V12:V26">
    <cfRule type="cellIs" dxfId="12" priority="1" operator="equal">
      <formula>0</formula>
    </cfRule>
  </conditionalFormatting>
  <printOptions horizontalCentered="1"/>
  <pageMargins left="0" right="0" top="0" bottom="0" header="0" footer="0"/>
  <pageSetup paperSize="9" orientation="landscape" errors="blank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11"/>
  </sheetPr>
  <dimension ref="A1:Y77"/>
  <sheetViews>
    <sheetView showGridLines="0" view="pageBreakPreview" topLeftCell="A61" zoomScaleNormal="100" zoomScaleSheetLayoutView="100" workbookViewId="0">
      <selection activeCell="H73" sqref="H73"/>
    </sheetView>
  </sheetViews>
  <sheetFormatPr defaultColWidth="9.140625" defaultRowHeight="17.25" x14ac:dyDescent="0.4"/>
  <cols>
    <col min="1" max="1" width="1" style="43" customWidth="1"/>
    <col min="2" max="21" width="6.140625" style="43" customWidth="1"/>
    <col min="22" max="22" width="6.7109375" style="43" customWidth="1"/>
    <col min="23" max="23" width="11.7109375" style="43" customWidth="1"/>
    <col min="24" max="24" width="3.140625" style="43" bestFit="1" customWidth="1"/>
    <col min="25" max="25" width="0.85546875" style="43" customWidth="1"/>
    <col min="26" max="16384" width="9.140625" style="43"/>
  </cols>
  <sheetData>
    <row r="1" spans="1:25" ht="4.5" customHeight="1" thickTop="1" thickBot="1" x14ac:dyDescent="0.45">
      <c r="A1" s="291"/>
      <c r="B1" s="292"/>
      <c r="C1" s="292"/>
      <c r="D1" s="292"/>
      <c r="E1" s="292"/>
      <c r="F1" s="292"/>
      <c r="G1" s="292"/>
      <c r="H1" s="292"/>
      <c r="I1" s="292"/>
      <c r="J1" s="292"/>
      <c r="K1" s="292"/>
      <c r="L1" s="292"/>
      <c r="M1" s="292"/>
      <c r="N1" s="292"/>
      <c r="O1" s="292"/>
      <c r="P1" s="292"/>
      <c r="Q1" s="292"/>
      <c r="R1" s="292"/>
      <c r="S1" s="292"/>
      <c r="T1" s="292"/>
      <c r="U1" s="292"/>
      <c r="V1" s="292"/>
      <c r="W1" s="292"/>
      <c r="X1" s="292"/>
      <c r="Y1" s="293"/>
    </row>
    <row r="2" spans="1:25" ht="27.6" customHeight="1" x14ac:dyDescent="0.4">
      <c r="A2" s="44"/>
      <c r="B2" s="207" t="s">
        <v>46</v>
      </c>
      <c r="C2" s="208"/>
      <c r="D2" s="208"/>
      <c r="E2" s="209"/>
      <c r="F2" s="294" t="s">
        <v>49</v>
      </c>
      <c r="G2" s="295"/>
      <c r="H2" s="295"/>
      <c r="I2" s="295"/>
      <c r="J2" s="295"/>
      <c r="K2" s="295"/>
      <c r="L2" s="295"/>
      <c r="M2" s="295"/>
      <c r="N2" s="295"/>
      <c r="O2" s="295"/>
      <c r="P2" s="295"/>
      <c r="Q2" s="295"/>
      <c r="R2" s="295"/>
      <c r="S2" s="295"/>
      <c r="T2" s="295"/>
      <c r="U2" s="46"/>
      <c r="V2" s="277" t="s">
        <v>11</v>
      </c>
      <c r="W2" s="278"/>
      <c r="X2" s="279"/>
      <c r="Y2" s="47"/>
    </row>
    <row r="3" spans="1:25" ht="27.6" customHeight="1" thickBot="1" x14ac:dyDescent="0.45">
      <c r="A3" s="44"/>
      <c r="B3" s="283">
        <f>'Mojuda Month'!B3:E3</f>
        <v>0</v>
      </c>
      <c r="C3" s="284"/>
      <c r="D3" s="284"/>
      <c r="E3" s="285"/>
      <c r="F3" s="295"/>
      <c r="G3" s="295"/>
      <c r="H3" s="295"/>
      <c r="I3" s="295"/>
      <c r="J3" s="295"/>
      <c r="K3" s="295"/>
      <c r="L3" s="295"/>
      <c r="M3" s="295"/>
      <c r="N3" s="295"/>
      <c r="O3" s="295"/>
      <c r="P3" s="295"/>
      <c r="Q3" s="295"/>
      <c r="R3" s="295"/>
      <c r="S3" s="295"/>
      <c r="T3" s="295"/>
      <c r="U3" s="48"/>
      <c r="V3" s="283">
        <f>'Mojuda Month'!T3</f>
        <v>0</v>
      </c>
      <c r="W3" s="284"/>
      <c r="X3" s="285"/>
      <c r="Y3" s="47"/>
    </row>
    <row r="4" spans="1:25" s="52" customFormat="1" ht="5.25" customHeight="1" thickBot="1" x14ac:dyDescent="0.65">
      <c r="A4" s="49"/>
      <c r="B4" s="50"/>
      <c r="C4" s="111"/>
      <c r="D4" s="111"/>
      <c r="E4" s="111"/>
      <c r="F4" s="46"/>
      <c r="G4" s="46"/>
      <c r="H4" s="46"/>
      <c r="I4" s="46"/>
      <c r="J4" s="112"/>
      <c r="K4" s="112"/>
      <c r="L4" s="112"/>
      <c r="M4" s="112"/>
      <c r="N4" s="112"/>
      <c r="O4" s="112"/>
      <c r="P4" s="112"/>
      <c r="Q4" s="112"/>
      <c r="R4" s="112"/>
      <c r="S4" s="113"/>
      <c r="T4" s="48"/>
      <c r="U4" s="48"/>
      <c r="V4" s="50"/>
      <c r="W4" s="50"/>
      <c r="X4" s="111"/>
      <c r="Y4" s="51"/>
    </row>
    <row r="5" spans="1:25" ht="27.6" customHeight="1" x14ac:dyDescent="0.4">
      <c r="A5" s="44"/>
      <c r="B5" s="270" t="s">
        <v>12</v>
      </c>
      <c r="C5" s="271"/>
      <c r="D5" s="271"/>
      <c r="E5" s="272"/>
      <c r="F5" s="45"/>
      <c r="G5" s="46"/>
      <c r="H5" s="273">
        <f>'Mojuda Month'!H5:I5</f>
        <v>0</v>
      </c>
      <c r="I5" s="273"/>
      <c r="J5" s="273"/>
      <c r="K5" s="289" t="s">
        <v>15</v>
      </c>
      <c r="L5" s="290"/>
      <c r="M5" s="290"/>
      <c r="N5" s="95"/>
      <c r="O5" s="274">
        <f>'Sabiqa Month'!H5</f>
        <v>0</v>
      </c>
      <c r="P5" s="275"/>
      <c r="Q5" s="276"/>
      <c r="R5" s="289" t="s">
        <v>16</v>
      </c>
      <c r="S5" s="290"/>
      <c r="T5" s="290"/>
      <c r="U5" s="53"/>
      <c r="V5" s="277" t="s">
        <v>24</v>
      </c>
      <c r="W5" s="278"/>
      <c r="X5" s="279"/>
      <c r="Y5" s="47"/>
    </row>
    <row r="6" spans="1:25" ht="4.5" customHeight="1" x14ac:dyDescent="0.4">
      <c r="A6" s="44"/>
      <c r="B6" s="280">
        <f>'Mojuda Month'!B6:E7</f>
        <v>0</v>
      </c>
      <c r="C6" s="281"/>
      <c r="D6" s="281"/>
      <c r="E6" s="282"/>
      <c r="F6" s="48"/>
      <c r="G6" s="46"/>
      <c r="H6" s="46"/>
      <c r="I6" s="46"/>
      <c r="J6" s="114"/>
      <c r="K6" s="114"/>
      <c r="L6" s="114"/>
      <c r="M6" s="114"/>
      <c r="N6" s="114"/>
      <c r="O6" s="114"/>
      <c r="P6" s="114"/>
      <c r="Q6" s="114"/>
      <c r="R6" s="114"/>
      <c r="S6" s="115"/>
      <c r="T6" s="53"/>
      <c r="U6" s="53"/>
      <c r="V6" s="280">
        <f>'Mojuda Month'!T6</f>
        <v>0</v>
      </c>
      <c r="W6" s="281"/>
      <c r="X6" s="282"/>
      <c r="Y6" s="47"/>
    </row>
    <row r="7" spans="1:25" ht="25.15" customHeight="1" thickBot="1" x14ac:dyDescent="0.45">
      <c r="A7" s="44"/>
      <c r="B7" s="283"/>
      <c r="C7" s="284"/>
      <c r="D7" s="284"/>
      <c r="E7" s="285"/>
      <c r="F7" s="48"/>
      <c r="G7" s="296" t="s">
        <v>17</v>
      </c>
      <c r="H7" s="297"/>
      <c r="I7" s="297"/>
      <c r="J7" s="297"/>
      <c r="K7" s="297"/>
      <c r="L7" s="297"/>
      <c r="M7" s="297"/>
      <c r="N7" s="297"/>
      <c r="O7" s="297"/>
      <c r="P7" s="297"/>
      <c r="Q7" s="297"/>
      <c r="R7" s="297"/>
      <c r="S7" s="297"/>
      <c r="T7" s="298"/>
      <c r="U7" s="53"/>
      <c r="V7" s="283"/>
      <c r="W7" s="284"/>
      <c r="X7" s="285"/>
      <c r="Y7" s="47"/>
    </row>
    <row r="8" spans="1:25" ht="3.75" customHeight="1" thickBot="1" x14ac:dyDescent="0.45">
      <c r="A8" s="44"/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54"/>
    </row>
    <row r="9" spans="1:25" ht="15" customHeight="1" x14ac:dyDescent="0.4">
      <c r="A9" s="44"/>
      <c r="B9" s="149">
        <v>5</v>
      </c>
      <c r="C9" s="150"/>
      <c r="D9" s="150"/>
      <c r="E9" s="150"/>
      <c r="F9" s="151">
        <v>4</v>
      </c>
      <c r="G9" s="152"/>
      <c r="H9" s="152"/>
      <c r="I9" s="152"/>
      <c r="J9" s="153"/>
      <c r="K9" s="151">
        <v>3</v>
      </c>
      <c r="L9" s="152"/>
      <c r="M9" s="153"/>
      <c r="N9" s="151">
        <v>2</v>
      </c>
      <c r="O9" s="152"/>
      <c r="P9" s="152"/>
      <c r="Q9" s="153"/>
      <c r="R9" s="154">
        <v>1</v>
      </c>
      <c r="S9" s="155"/>
      <c r="T9" s="155"/>
      <c r="U9" s="156"/>
      <c r="V9" s="264" t="s">
        <v>18</v>
      </c>
      <c r="W9" s="267" t="s">
        <v>20</v>
      </c>
      <c r="X9" s="286" t="s">
        <v>19</v>
      </c>
      <c r="Y9" s="47"/>
    </row>
    <row r="10" spans="1:25" ht="37.5" customHeight="1" x14ac:dyDescent="0.4">
      <c r="A10" s="44"/>
      <c r="B10" s="157" t="s">
        <v>25</v>
      </c>
      <c r="C10" s="159" t="s">
        <v>26</v>
      </c>
      <c r="D10" s="160"/>
      <c r="E10" s="161"/>
      <c r="F10" s="162" t="s">
        <v>43</v>
      </c>
      <c r="G10" s="163"/>
      <c r="H10" s="163"/>
      <c r="I10" s="163"/>
      <c r="J10" s="164"/>
      <c r="K10" s="183" t="s">
        <v>27</v>
      </c>
      <c r="L10" s="184"/>
      <c r="M10" s="185"/>
      <c r="N10" s="165" t="s">
        <v>28</v>
      </c>
      <c r="O10" s="166"/>
      <c r="P10" s="166"/>
      <c r="Q10" s="167"/>
      <c r="R10" s="168" t="s">
        <v>29</v>
      </c>
      <c r="S10" s="169"/>
      <c r="T10" s="169"/>
      <c r="U10" s="170"/>
      <c r="V10" s="265"/>
      <c r="W10" s="268"/>
      <c r="X10" s="287"/>
      <c r="Y10" s="47"/>
    </row>
    <row r="11" spans="1:25" ht="146.25" customHeight="1" thickBot="1" x14ac:dyDescent="0.45">
      <c r="A11" s="44"/>
      <c r="B11" s="158"/>
      <c r="C11" s="132" t="s">
        <v>30</v>
      </c>
      <c r="D11" s="133" t="s">
        <v>31</v>
      </c>
      <c r="E11" s="134" t="s">
        <v>32</v>
      </c>
      <c r="F11" s="135" t="s">
        <v>33</v>
      </c>
      <c r="G11" s="130" t="s">
        <v>34</v>
      </c>
      <c r="H11" s="133" t="s">
        <v>35</v>
      </c>
      <c r="I11" s="136" t="s">
        <v>36</v>
      </c>
      <c r="J11" s="137" t="s">
        <v>37</v>
      </c>
      <c r="K11" s="122" t="s">
        <v>34</v>
      </c>
      <c r="L11" s="133" t="s">
        <v>35</v>
      </c>
      <c r="M11" s="138" t="s">
        <v>36</v>
      </c>
      <c r="N11" s="122" t="s">
        <v>34</v>
      </c>
      <c r="O11" s="133" t="s">
        <v>35</v>
      </c>
      <c r="P11" s="136" t="s">
        <v>36</v>
      </c>
      <c r="Q11" s="137" t="s">
        <v>38</v>
      </c>
      <c r="R11" s="139" t="s">
        <v>39</v>
      </c>
      <c r="S11" s="131" t="s">
        <v>44</v>
      </c>
      <c r="T11" s="140" t="s">
        <v>40</v>
      </c>
      <c r="U11" s="141" t="s">
        <v>45</v>
      </c>
      <c r="V11" s="266"/>
      <c r="W11" s="269"/>
      <c r="X11" s="288"/>
      <c r="Y11" s="47"/>
    </row>
    <row r="12" spans="1:25" s="55" customFormat="1" ht="4.1500000000000004" customHeight="1" thickBot="1" x14ac:dyDescent="0.45">
      <c r="A12" s="78"/>
      <c r="B12" s="56"/>
      <c r="C12" s="56"/>
      <c r="D12" s="56"/>
      <c r="E12" s="56"/>
      <c r="F12" s="56"/>
      <c r="G12" s="56"/>
      <c r="H12" s="56"/>
      <c r="I12" s="56"/>
      <c r="J12" s="56"/>
      <c r="K12" s="57"/>
      <c r="L12" s="56"/>
      <c r="M12" s="56"/>
      <c r="N12" s="56"/>
      <c r="O12" s="56"/>
      <c r="P12" s="56"/>
      <c r="Q12" s="56"/>
      <c r="R12" s="56"/>
      <c r="S12" s="58"/>
      <c r="T12" s="58"/>
      <c r="U12" s="59"/>
      <c r="V12" s="59"/>
      <c r="W12" s="60"/>
      <c r="X12" s="61"/>
      <c r="Y12" s="62"/>
    </row>
    <row r="13" spans="1:25" ht="23.45" customHeight="1" x14ac:dyDescent="0.4">
      <c r="A13" s="44"/>
      <c r="B13" s="142">
        <f>'Sabiqa Month'!B12</f>
        <v>0</v>
      </c>
      <c r="C13" s="63">
        <f>'Sabiqa Month'!C12</f>
        <v>0</v>
      </c>
      <c r="D13" s="65">
        <f>'Sabiqa Month'!D12</f>
        <v>0</v>
      </c>
      <c r="E13" s="64">
        <f>'Sabiqa Month'!E12</f>
        <v>0</v>
      </c>
      <c r="F13" s="63">
        <f>'Sabiqa Month'!F12</f>
        <v>0</v>
      </c>
      <c r="G13" s="65">
        <f>'Sabiqa Month'!G12</f>
        <v>0</v>
      </c>
      <c r="H13" s="65">
        <f>'Sabiqa Month'!H12</f>
        <v>0</v>
      </c>
      <c r="I13" s="65">
        <f>'Sabiqa Month'!I12</f>
        <v>0</v>
      </c>
      <c r="J13" s="64">
        <f>'Sabiqa Month'!J12</f>
        <v>0</v>
      </c>
      <c r="K13" s="63">
        <f>'Sabiqa Month'!K12</f>
        <v>0</v>
      </c>
      <c r="L13" s="65">
        <f>'Sabiqa Month'!L12</f>
        <v>0</v>
      </c>
      <c r="M13" s="64">
        <f>'Sabiqa Month'!M12</f>
        <v>0</v>
      </c>
      <c r="N13" s="63">
        <f>'Sabiqa Month'!N12</f>
        <v>0</v>
      </c>
      <c r="O13" s="65">
        <f>'Sabiqa Month'!O12</f>
        <v>0</v>
      </c>
      <c r="P13" s="65">
        <f>'Sabiqa Month'!P12</f>
        <v>0</v>
      </c>
      <c r="Q13" s="64">
        <f>'Sabiqa Month'!Q12</f>
        <v>0</v>
      </c>
      <c r="R13" s="63">
        <f>'Sabiqa Month'!R12</f>
        <v>0</v>
      </c>
      <c r="S13" s="65">
        <f>'Sabiqa Month'!S12</f>
        <v>0</v>
      </c>
      <c r="T13" s="65">
        <f>'Sabiqa Month'!T12</f>
        <v>0</v>
      </c>
      <c r="U13" s="66">
        <f>'Sabiqa Month'!U12</f>
        <v>0</v>
      </c>
      <c r="V13" s="117">
        <f>O5</f>
        <v>0</v>
      </c>
      <c r="W13" s="254">
        <f>'Mojuda Month'!V12</f>
        <v>0</v>
      </c>
      <c r="X13" s="257">
        <v>1</v>
      </c>
      <c r="Y13" s="47"/>
    </row>
    <row r="14" spans="1:25" ht="23.45" customHeight="1" x14ac:dyDescent="0.4">
      <c r="A14" s="44"/>
      <c r="B14" s="143">
        <f>'Mojuda Month'!B12</f>
        <v>0</v>
      </c>
      <c r="C14" s="67">
        <f>'Mojuda Month'!C12</f>
        <v>0</v>
      </c>
      <c r="D14" s="69">
        <f>'Mojuda Month'!D12</f>
        <v>0</v>
      </c>
      <c r="E14" s="68">
        <f>'Mojuda Month'!E12</f>
        <v>0</v>
      </c>
      <c r="F14" s="67">
        <f>'Mojuda Month'!F12</f>
        <v>0</v>
      </c>
      <c r="G14" s="69">
        <f>'Mojuda Month'!G12</f>
        <v>0</v>
      </c>
      <c r="H14" s="69">
        <f>'Mojuda Month'!H12</f>
        <v>0</v>
      </c>
      <c r="I14" s="69">
        <f>'Mojuda Month'!I12</f>
        <v>0</v>
      </c>
      <c r="J14" s="68">
        <f>'Mojuda Month'!J12</f>
        <v>0</v>
      </c>
      <c r="K14" s="67">
        <f>'Mojuda Month'!K12</f>
        <v>0</v>
      </c>
      <c r="L14" s="69">
        <f>'Mojuda Month'!L12</f>
        <v>0</v>
      </c>
      <c r="M14" s="68">
        <f>'Mojuda Month'!M12</f>
        <v>0</v>
      </c>
      <c r="N14" s="67">
        <f>'Mojuda Month'!N12</f>
        <v>0</v>
      </c>
      <c r="O14" s="69">
        <f>'Mojuda Month'!O12</f>
        <v>0</v>
      </c>
      <c r="P14" s="69">
        <f>'Mojuda Month'!P12</f>
        <v>0</v>
      </c>
      <c r="Q14" s="68">
        <f>'Mojuda Month'!Q12</f>
        <v>0</v>
      </c>
      <c r="R14" s="67">
        <f>'Mojuda Month'!R12</f>
        <v>0</v>
      </c>
      <c r="S14" s="69">
        <f>'Mojuda Month'!S12</f>
        <v>0</v>
      </c>
      <c r="T14" s="69">
        <f>'Mojuda Month'!T12</f>
        <v>0</v>
      </c>
      <c r="U14" s="70">
        <f>'Mojuda Month'!U12</f>
        <v>0</v>
      </c>
      <c r="V14" s="118">
        <f>H5</f>
        <v>0</v>
      </c>
      <c r="W14" s="255"/>
      <c r="X14" s="258">
        <f>X13+1</f>
        <v>2</v>
      </c>
      <c r="Y14" s="47"/>
    </row>
    <row r="15" spans="1:25" ht="23.45" customHeight="1" thickBot="1" x14ac:dyDescent="0.45">
      <c r="A15" s="44"/>
      <c r="B15" s="144">
        <f t="shared" ref="B15:T15" si="0">IF(SUM(B13:B14)=0,0,IF(B13=0,1*100.0001,IF(B14=0,1*-100.0001,(B14/B13*100-100))))</f>
        <v>0</v>
      </c>
      <c r="C15" s="71">
        <f t="shared" si="0"/>
        <v>0</v>
      </c>
      <c r="D15" s="73">
        <f t="shared" si="0"/>
        <v>0</v>
      </c>
      <c r="E15" s="72">
        <f t="shared" si="0"/>
        <v>0</v>
      </c>
      <c r="F15" s="71">
        <f t="shared" si="0"/>
        <v>0</v>
      </c>
      <c r="G15" s="73">
        <f t="shared" si="0"/>
        <v>0</v>
      </c>
      <c r="H15" s="73">
        <f t="shared" si="0"/>
        <v>0</v>
      </c>
      <c r="I15" s="73">
        <f t="shared" si="0"/>
        <v>0</v>
      </c>
      <c r="J15" s="72">
        <f t="shared" si="0"/>
        <v>0</v>
      </c>
      <c r="K15" s="71">
        <f t="shared" si="0"/>
        <v>0</v>
      </c>
      <c r="L15" s="73">
        <f t="shared" si="0"/>
        <v>0</v>
      </c>
      <c r="M15" s="72">
        <f t="shared" si="0"/>
        <v>0</v>
      </c>
      <c r="N15" s="71">
        <f t="shared" si="0"/>
        <v>0</v>
      </c>
      <c r="O15" s="73">
        <f t="shared" si="0"/>
        <v>0</v>
      </c>
      <c r="P15" s="73">
        <f t="shared" si="0"/>
        <v>0</v>
      </c>
      <c r="Q15" s="72">
        <f t="shared" si="0"/>
        <v>0</v>
      </c>
      <c r="R15" s="71">
        <f t="shared" si="0"/>
        <v>0</v>
      </c>
      <c r="S15" s="73">
        <f t="shared" si="0"/>
        <v>0</v>
      </c>
      <c r="T15" s="73">
        <f t="shared" si="0"/>
        <v>0</v>
      </c>
      <c r="U15" s="72">
        <f t="shared" ref="U15" si="1">IF(SUM(U13:U14)=0,0,IF(U13=0,1*100.0001,IF(U14=0,1*-100.0001,(U14/U13*100-100))))</f>
        <v>0</v>
      </c>
      <c r="V15" s="119" t="s">
        <v>21</v>
      </c>
      <c r="W15" s="256"/>
      <c r="X15" s="259">
        <f t="shared" ref="X15:X19" si="2">X14+1</f>
        <v>3</v>
      </c>
      <c r="Y15" s="47"/>
    </row>
    <row r="16" spans="1:25" s="55" customFormat="1" ht="4.1500000000000004" customHeight="1" thickBot="1" x14ac:dyDescent="0.45">
      <c r="A16" s="78"/>
      <c r="B16" s="74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148"/>
      <c r="W16" s="76"/>
      <c r="X16" s="77"/>
      <c r="Y16" s="62"/>
    </row>
    <row r="17" spans="1:25" ht="23.45" customHeight="1" x14ac:dyDescent="0.4">
      <c r="A17" s="44"/>
      <c r="B17" s="142">
        <f>'Sabiqa Month'!B13</f>
        <v>0</v>
      </c>
      <c r="C17" s="63">
        <f>'Sabiqa Month'!C13</f>
        <v>0</v>
      </c>
      <c r="D17" s="65">
        <f>'Sabiqa Month'!D13</f>
        <v>0</v>
      </c>
      <c r="E17" s="64">
        <f>'Sabiqa Month'!E13</f>
        <v>0</v>
      </c>
      <c r="F17" s="63">
        <f>'Sabiqa Month'!F13</f>
        <v>0</v>
      </c>
      <c r="G17" s="65">
        <f>'Sabiqa Month'!G13</f>
        <v>0</v>
      </c>
      <c r="H17" s="65">
        <f>'Sabiqa Month'!H13</f>
        <v>0</v>
      </c>
      <c r="I17" s="65">
        <f>'Sabiqa Month'!I13</f>
        <v>0</v>
      </c>
      <c r="J17" s="64">
        <f>'Sabiqa Month'!J13</f>
        <v>0</v>
      </c>
      <c r="K17" s="63">
        <f>'Sabiqa Month'!K13</f>
        <v>0</v>
      </c>
      <c r="L17" s="65">
        <f>'Sabiqa Month'!L13</f>
        <v>0</v>
      </c>
      <c r="M17" s="64">
        <f>'Sabiqa Month'!M13</f>
        <v>0</v>
      </c>
      <c r="N17" s="63">
        <f>'Sabiqa Month'!N13</f>
        <v>0</v>
      </c>
      <c r="O17" s="65">
        <f>'Sabiqa Month'!O13</f>
        <v>0</v>
      </c>
      <c r="P17" s="65">
        <f>'Sabiqa Month'!P13</f>
        <v>0</v>
      </c>
      <c r="Q17" s="64">
        <f>'Sabiqa Month'!Q13</f>
        <v>0</v>
      </c>
      <c r="R17" s="63">
        <f>'Sabiqa Month'!R13</f>
        <v>0</v>
      </c>
      <c r="S17" s="65">
        <f>'Sabiqa Month'!S13</f>
        <v>0</v>
      </c>
      <c r="T17" s="65">
        <f>'Sabiqa Month'!T13</f>
        <v>0</v>
      </c>
      <c r="U17" s="66">
        <f>'Sabiqa Month'!U13</f>
        <v>0</v>
      </c>
      <c r="V17" s="117">
        <f>V13</f>
        <v>0</v>
      </c>
      <c r="W17" s="254">
        <f>'Mojuda Month'!V13</f>
        <v>0</v>
      </c>
      <c r="X17" s="257">
        <v>2</v>
      </c>
      <c r="Y17" s="47"/>
    </row>
    <row r="18" spans="1:25" ht="23.45" customHeight="1" x14ac:dyDescent="0.4">
      <c r="A18" s="44"/>
      <c r="B18" s="143">
        <f>'Mojuda Month'!B13</f>
        <v>0</v>
      </c>
      <c r="C18" s="67">
        <f>'Mojuda Month'!C13</f>
        <v>0</v>
      </c>
      <c r="D18" s="69">
        <f>'Mojuda Month'!D13</f>
        <v>0</v>
      </c>
      <c r="E18" s="68">
        <f>'Mojuda Month'!E13</f>
        <v>0</v>
      </c>
      <c r="F18" s="67">
        <f>'Mojuda Month'!F13</f>
        <v>0</v>
      </c>
      <c r="G18" s="69">
        <f>'Mojuda Month'!G13</f>
        <v>0</v>
      </c>
      <c r="H18" s="69">
        <f>'Mojuda Month'!H13</f>
        <v>0</v>
      </c>
      <c r="I18" s="69">
        <f>'Mojuda Month'!I13</f>
        <v>0</v>
      </c>
      <c r="J18" s="68">
        <f>'Mojuda Month'!J13</f>
        <v>0</v>
      </c>
      <c r="K18" s="67">
        <f>'Mojuda Month'!K13</f>
        <v>0</v>
      </c>
      <c r="L18" s="69">
        <f>'Mojuda Month'!L13</f>
        <v>0</v>
      </c>
      <c r="M18" s="68">
        <f>'Mojuda Month'!M13</f>
        <v>0</v>
      </c>
      <c r="N18" s="67">
        <f>'Mojuda Month'!N13</f>
        <v>0</v>
      </c>
      <c r="O18" s="69">
        <f>'Mojuda Month'!O13</f>
        <v>0</v>
      </c>
      <c r="P18" s="69">
        <f>'Mojuda Month'!P13</f>
        <v>0</v>
      </c>
      <c r="Q18" s="68">
        <f>'Mojuda Month'!Q13</f>
        <v>0</v>
      </c>
      <c r="R18" s="67">
        <f>'Mojuda Month'!R13</f>
        <v>0</v>
      </c>
      <c r="S18" s="69">
        <f>'Mojuda Month'!S13</f>
        <v>0</v>
      </c>
      <c r="T18" s="69">
        <f>'Mojuda Month'!T13</f>
        <v>0</v>
      </c>
      <c r="U18" s="70">
        <f>'Mojuda Month'!U13</f>
        <v>0</v>
      </c>
      <c r="V18" s="118">
        <f>V14</f>
        <v>0</v>
      </c>
      <c r="W18" s="255"/>
      <c r="X18" s="258">
        <f t="shared" si="2"/>
        <v>3</v>
      </c>
      <c r="Y18" s="47"/>
    </row>
    <row r="19" spans="1:25" ht="23.45" customHeight="1" thickBot="1" x14ac:dyDescent="0.45">
      <c r="A19" s="44"/>
      <c r="B19" s="144">
        <f t="shared" ref="B19:T19" si="3">IF(SUM(B17:B18)=0,0,IF(B17=0,1*100.0001,IF(B18=0,1*-100.0001,(B18/B17*100-100))))</f>
        <v>0</v>
      </c>
      <c r="C19" s="71">
        <f t="shared" si="3"/>
        <v>0</v>
      </c>
      <c r="D19" s="73">
        <f t="shared" si="3"/>
        <v>0</v>
      </c>
      <c r="E19" s="72">
        <f t="shared" si="3"/>
        <v>0</v>
      </c>
      <c r="F19" s="71">
        <f t="shared" si="3"/>
        <v>0</v>
      </c>
      <c r="G19" s="73">
        <f t="shared" si="3"/>
        <v>0</v>
      </c>
      <c r="H19" s="73">
        <f t="shared" si="3"/>
        <v>0</v>
      </c>
      <c r="I19" s="73">
        <f t="shared" si="3"/>
        <v>0</v>
      </c>
      <c r="J19" s="72">
        <f t="shared" si="3"/>
        <v>0</v>
      </c>
      <c r="K19" s="71">
        <f t="shared" si="3"/>
        <v>0</v>
      </c>
      <c r="L19" s="73">
        <f t="shared" si="3"/>
        <v>0</v>
      </c>
      <c r="M19" s="72">
        <f t="shared" si="3"/>
        <v>0</v>
      </c>
      <c r="N19" s="71">
        <f t="shared" si="3"/>
        <v>0</v>
      </c>
      <c r="O19" s="73">
        <f t="shared" si="3"/>
        <v>0</v>
      </c>
      <c r="P19" s="73">
        <f t="shared" si="3"/>
        <v>0</v>
      </c>
      <c r="Q19" s="72">
        <f t="shared" si="3"/>
        <v>0</v>
      </c>
      <c r="R19" s="71">
        <f t="shared" si="3"/>
        <v>0</v>
      </c>
      <c r="S19" s="73">
        <f t="shared" si="3"/>
        <v>0</v>
      </c>
      <c r="T19" s="73">
        <f t="shared" si="3"/>
        <v>0</v>
      </c>
      <c r="U19" s="72">
        <f t="shared" ref="U19" si="4">IF(SUM(U17:U18)=0,0,IF(U17=0,1*100.0001,IF(U18=0,1*-100.0001,(U18/U17*100-100))))</f>
        <v>0</v>
      </c>
      <c r="V19" s="119" t="str">
        <f>V15</f>
        <v>ترقی/تنزلی</v>
      </c>
      <c r="W19" s="256"/>
      <c r="X19" s="259">
        <f t="shared" si="2"/>
        <v>4</v>
      </c>
      <c r="Y19" s="47"/>
    </row>
    <row r="20" spans="1:25" s="55" customFormat="1" ht="4.1500000000000004" customHeight="1" thickBot="1" x14ac:dyDescent="0.45">
      <c r="A20" s="78"/>
      <c r="B20" s="74"/>
      <c r="C20" s="75"/>
      <c r="D20" s="75"/>
      <c r="E20" s="75"/>
      <c r="F20" s="75" t="s">
        <v>41</v>
      </c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148"/>
      <c r="W20" s="76"/>
      <c r="X20" s="77"/>
      <c r="Y20" s="62"/>
    </row>
    <row r="21" spans="1:25" ht="23.45" customHeight="1" x14ac:dyDescent="0.4">
      <c r="A21" s="44"/>
      <c r="B21" s="142">
        <f>'Sabiqa Month'!B14</f>
        <v>0</v>
      </c>
      <c r="C21" s="63">
        <f>'Sabiqa Month'!C14</f>
        <v>0</v>
      </c>
      <c r="D21" s="65">
        <f>'Sabiqa Month'!D14</f>
        <v>0</v>
      </c>
      <c r="E21" s="64">
        <f>'Sabiqa Month'!E14</f>
        <v>0</v>
      </c>
      <c r="F21" s="63">
        <f>'Sabiqa Month'!F14</f>
        <v>0</v>
      </c>
      <c r="G21" s="65">
        <f>'Sabiqa Month'!G14</f>
        <v>0</v>
      </c>
      <c r="H21" s="65">
        <f>'Sabiqa Month'!H14</f>
        <v>0</v>
      </c>
      <c r="I21" s="65">
        <f>'Sabiqa Month'!I14</f>
        <v>0</v>
      </c>
      <c r="J21" s="64">
        <f>'Sabiqa Month'!J14</f>
        <v>0</v>
      </c>
      <c r="K21" s="63">
        <f>'Sabiqa Month'!K14</f>
        <v>0</v>
      </c>
      <c r="L21" s="65">
        <f>'Sabiqa Month'!L14</f>
        <v>0</v>
      </c>
      <c r="M21" s="64">
        <f>'Sabiqa Month'!M14</f>
        <v>0</v>
      </c>
      <c r="N21" s="63">
        <f>'Sabiqa Month'!N14</f>
        <v>0</v>
      </c>
      <c r="O21" s="65">
        <f>'Sabiqa Month'!O14</f>
        <v>0</v>
      </c>
      <c r="P21" s="65">
        <f>'Sabiqa Month'!P14</f>
        <v>0</v>
      </c>
      <c r="Q21" s="64">
        <f>'Sabiqa Month'!Q14</f>
        <v>0</v>
      </c>
      <c r="R21" s="63">
        <f>'Sabiqa Month'!R14</f>
        <v>0</v>
      </c>
      <c r="S21" s="65">
        <f>'Sabiqa Month'!S14</f>
        <v>0</v>
      </c>
      <c r="T21" s="65">
        <f>'Sabiqa Month'!T14</f>
        <v>0</v>
      </c>
      <c r="U21" s="66">
        <f>'Sabiqa Month'!U14</f>
        <v>0</v>
      </c>
      <c r="V21" s="117">
        <f t="shared" ref="V21:V23" si="5">V17</f>
        <v>0</v>
      </c>
      <c r="W21" s="254">
        <f>'Mojuda Month'!V14</f>
        <v>0</v>
      </c>
      <c r="X21" s="257">
        <v>3</v>
      </c>
      <c r="Y21" s="47"/>
    </row>
    <row r="22" spans="1:25" ht="23.45" customHeight="1" x14ac:dyDescent="0.4">
      <c r="A22" s="44"/>
      <c r="B22" s="143">
        <f>'Mojuda Month'!B14</f>
        <v>0</v>
      </c>
      <c r="C22" s="67">
        <f>'Mojuda Month'!C14</f>
        <v>0</v>
      </c>
      <c r="D22" s="69">
        <f>'Mojuda Month'!D14</f>
        <v>0</v>
      </c>
      <c r="E22" s="68">
        <f>'Mojuda Month'!E14</f>
        <v>0</v>
      </c>
      <c r="F22" s="67">
        <f>'Mojuda Month'!F14</f>
        <v>0</v>
      </c>
      <c r="G22" s="69">
        <f>'Mojuda Month'!G14</f>
        <v>0</v>
      </c>
      <c r="H22" s="69">
        <f>'Mojuda Month'!H14</f>
        <v>0</v>
      </c>
      <c r="I22" s="69">
        <f>'Mojuda Month'!I14</f>
        <v>0</v>
      </c>
      <c r="J22" s="68">
        <f>'Mojuda Month'!J14</f>
        <v>0</v>
      </c>
      <c r="K22" s="67">
        <f>'Mojuda Month'!K14</f>
        <v>0</v>
      </c>
      <c r="L22" s="69">
        <f>'Mojuda Month'!L14</f>
        <v>0</v>
      </c>
      <c r="M22" s="68">
        <f>'Mojuda Month'!M14</f>
        <v>0</v>
      </c>
      <c r="N22" s="67">
        <f>'Mojuda Month'!N14</f>
        <v>0</v>
      </c>
      <c r="O22" s="69">
        <f>'Mojuda Month'!O14</f>
        <v>0</v>
      </c>
      <c r="P22" s="69">
        <f>'Mojuda Month'!P14</f>
        <v>0</v>
      </c>
      <c r="Q22" s="68">
        <f>'Mojuda Month'!Q14</f>
        <v>0</v>
      </c>
      <c r="R22" s="67">
        <f>'Mojuda Month'!R14</f>
        <v>0</v>
      </c>
      <c r="S22" s="69">
        <f>'Mojuda Month'!S14</f>
        <v>0</v>
      </c>
      <c r="T22" s="69">
        <f>'Mojuda Month'!T14</f>
        <v>0</v>
      </c>
      <c r="U22" s="70">
        <f>'Mojuda Month'!U14</f>
        <v>0</v>
      </c>
      <c r="V22" s="118">
        <f t="shared" si="5"/>
        <v>0</v>
      </c>
      <c r="W22" s="255"/>
      <c r="X22" s="258"/>
      <c r="Y22" s="47"/>
    </row>
    <row r="23" spans="1:25" ht="23.45" customHeight="1" thickBot="1" x14ac:dyDescent="0.45">
      <c r="A23" s="44"/>
      <c r="B23" s="144">
        <f t="shared" ref="B23:T23" si="6">IF(SUM(B21:B22)=0,0,IF(B21=0,1*100.0001,IF(B22=0,1*-100.0001,(B22/B21*100-100))))</f>
        <v>0</v>
      </c>
      <c r="C23" s="71">
        <f t="shared" si="6"/>
        <v>0</v>
      </c>
      <c r="D23" s="73">
        <f t="shared" si="6"/>
        <v>0</v>
      </c>
      <c r="E23" s="72">
        <f t="shared" si="6"/>
        <v>0</v>
      </c>
      <c r="F23" s="71">
        <f t="shared" si="6"/>
        <v>0</v>
      </c>
      <c r="G23" s="73">
        <f t="shared" si="6"/>
        <v>0</v>
      </c>
      <c r="H23" s="73">
        <f t="shared" si="6"/>
        <v>0</v>
      </c>
      <c r="I23" s="73">
        <f t="shared" si="6"/>
        <v>0</v>
      </c>
      <c r="J23" s="72">
        <f t="shared" si="6"/>
        <v>0</v>
      </c>
      <c r="K23" s="71">
        <f t="shared" si="6"/>
        <v>0</v>
      </c>
      <c r="L23" s="73">
        <f t="shared" si="6"/>
        <v>0</v>
      </c>
      <c r="M23" s="72">
        <f t="shared" si="6"/>
        <v>0</v>
      </c>
      <c r="N23" s="71">
        <f t="shared" si="6"/>
        <v>0</v>
      </c>
      <c r="O23" s="73">
        <f t="shared" si="6"/>
        <v>0</v>
      </c>
      <c r="P23" s="73">
        <f t="shared" si="6"/>
        <v>0</v>
      </c>
      <c r="Q23" s="72">
        <f t="shared" si="6"/>
        <v>0</v>
      </c>
      <c r="R23" s="71">
        <f t="shared" si="6"/>
        <v>0</v>
      </c>
      <c r="S23" s="73">
        <f t="shared" si="6"/>
        <v>0</v>
      </c>
      <c r="T23" s="73">
        <f t="shared" si="6"/>
        <v>0</v>
      </c>
      <c r="U23" s="72">
        <f t="shared" ref="U23" si="7">IF(SUM(U21:U22)=0,0,IF(U21=0,1*100.0001,IF(U22=0,1*-100.0001,(U22/U21*100-100))))</f>
        <v>0</v>
      </c>
      <c r="V23" s="119" t="str">
        <f t="shared" si="5"/>
        <v>ترقی/تنزلی</v>
      </c>
      <c r="W23" s="256"/>
      <c r="X23" s="259"/>
      <c r="Y23" s="47"/>
    </row>
    <row r="24" spans="1:25" s="55" customFormat="1" ht="4.1500000000000004" customHeight="1" thickBot="1" x14ac:dyDescent="0.45">
      <c r="A24" s="78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148"/>
      <c r="W24" s="76"/>
      <c r="X24" s="77"/>
      <c r="Y24" s="62"/>
    </row>
    <row r="25" spans="1:25" ht="23.45" customHeight="1" x14ac:dyDescent="0.4">
      <c r="A25" s="44"/>
      <c r="B25" s="142">
        <f>'Sabiqa Month'!B15</f>
        <v>0</v>
      </c>
      <c r="C25" s="63">
        <f>'Sabiqa Month'!C15</f>
        <v>0</v>
      </c>
      <c r="D25" s="65">
        <f>'Sabiqa Month'!D15</f>
        <v>0</v>
      </c>
      <c r="E25" s="64">
        <f>'Sabiqa Month'!E15</f>
        <v>0</v>
      </c>
      <c r="F25" s="63">
        <f>'Sabiqa Month'!F15</f>
        <v>0</v>
      </c>
      <c r="G25" s="65">
        <f>'Sabiqa Month'!G15</f>
        <v>0</v>
      </c>
      <c r="H25" s="65">
        <f>'Sabiqa Month'!H15</f>
        <v>0</v>
      </c>
      <c r="I25" s="65">
        <f>'Sabiqa Month'!I15</f>
        <v>0</v>
      </c>
      <c r="J25" s="64">
        <f>'Sabiqa Month'!J15</f>
        <v>0</v>
      </c>
      <c r="K25" s="63">
        <f>'Sabiqa Month'!K15</f>
        <v>0</v>
      </c>
      <c r="L25" s="65">
        <f>'Sabiqa Month'!L15</f>
        <v>0</v>
      </c>
      <c r="M25" s="64">
        <f>'Sabiqa Month'!M15</f>
        <v>0</v>
      </c>
      <c r="N25" s="63">
        <f>'Sabiqa Month'!N15</f>
        <v>0</v>
      </c>
      <c r="O25" s="65">
        <f>'Sabiqa Month'!O15</f>
        <v>0</v>
      </c>
      <c r="P25" s="65">
        <f>'Sabiqa Month'!P15</f>
        <v>0</v>
      </c>
      <c r="Q25" s="64">
        <f>'Sabiqa Month'!Q15</f>
        <v>0</v>
      </c>
      <c r="R25" s="63">
        <f>'Sabiqa Month'!R15</f>
        <v>0</v>
      </c>
      <c r="S25" s="65">
        <f>'Sabiqa Month'!S15</f>
        <v>0</v>
      </c>
      <c r="T25" s="65">
        <f>'Sabiqa Month'!T15</f>
        <v>0</v>
      </c>
      <c r="U25" s="66">
        <f>'Sabiqa Month'!U15</f>
        <v>0</v>
      </c>
      <c r="V25" s="117">
        <f t="shared" ref="V25:V27" si="8">V21</f>
        <v>0</v>
      </c>
      <c r="W25" s="254">
        <f>'Mojuda Month'!V15</f>
        <v>0</v>
      </c>
      <c r="X25" s="257">
        <v>4</v>
      </c>
      <c r="Y25" s="47"/>
    </row>
    <row r="26" spans="1:25" ht="23.45" customHeight="1" x14ac:dyDescent="0.4">
      <c r="A26" s="44"/>
      <c r="B26" s="143">
        <f>'Mojuda Month'!B15</f>
        <v>0</v>
      </c>
      <c r="C26" s="67">
        <f>'Mojuda Month'!C15</f>
        <v>0</v>
      </c>
      <c r="D26" s="69">
        <f>'Mojuda Month'!D15</f>
        <v>0</v>
      </c>
      <c r="E26" s="68">
        <f>'Mojuda Month'!E15</f>
        <v>0</v>
      </c>
      <c r="F26" s="67">
        <f>'Mojuda Month'!F15</f>
        <v>0</v>
      </c>
      <c r="G26" s="69">
        <f>'Mojuda Month'!G15</f>
        <v>0</v>
      </c>
      <c r="H26" s="69">
        <f>'Mojuda Month'!H15</f>
        <v>0</v>
      </c>
      <c r="I26" s="69">
        <f>'Mojuda Month'!I15</f>
        <v>0</v>
      </c>
      <c r="J26" s="68">
        <f>'Mojuda Month'!J15</f>
        <v>0</v>
      </c>
      <c r="K26" s="67">
        <f>'Mojuda Month'!K15</f>
        <v>0</v>
      </c>
      <c r="L26" s="69">
        <f>'Mojuda Month'!L15</f>
        <v>0</v>
      </c>
      <c r="M26" s="68">
        <f>'Mojuda Month'!M15</f>
        <v>0</v>
      </c>
      <c r="N26" s="67">
        <f>'Mojuda Month'!N15</f>
        <v>0</v>
      </c>
      <c r="O26" s="69">
        <f>'Mojuda Month'!O15</f>
        <v>0</v>
      </c>
      <c r="P26" s="69">
        <f>'Mojuda Month'!P15</f>
        <v>0</v>
      </c>
      <c r="Q26" s="68">
        <f>'Mojuda Month'!Q15</f>
        <v>0</v>
      </c>
      <c r="R26" s="67">
        <f>'Mojuda Month'!R15</f>
        <v>0</v>
      </c>
      <c r="S26" s="69">
        <f>'Mojuda Month'!S15</f>
        <v>0</v>
      </c>
      <c r="T26" s="69">
        <f>'Mojuda Month'!T15</f>
        <v>0</v>
      </c>
      <c r="U26" s="70">
        <f>'Mojuda Month'!U15</f>
        <v>0</v>
      </c>
      <c r="V26" s="118">
        <f t="shared" si="8"/>
        <v>0</v>
      </c>
      <c r="W26" s="255"/>
      <c r="X26" s="258"/>
      <c r="Y26" s="47"/>
    </row>
    <row r="27" spans="1:25" ht="23.45" customHeight="1" thickBot="1" x14ac:dyDescent="0.45">
      <c r="A27" s="44"/>
      <c r="B27" s="144">
        <f t="shared" ref="B27:T27" si="9">IF(SUM(B25:B26)=0,0,IF(B25=0,1*100.0001,IF(B26=0,1*-100.0001,(B26/B25*100-100))))</f>
        <v>0</v>
      </c>
      <c r="C27" s="71">
        <f t="shared" si="9"/>
        <v>0</v>
      </c>
      <c r="D27" s="73">
        <f t="shared" si="9"/>
        <v>0</v>
      </c>
      <c r="E27" s="72">
        <f t="shared" si="9"/>
        <v>0</v>
      </c>
      <c r="F27" s="71">
        <f t="shared" si="9"/>
        <v>0</v>
      </c>
      <c r="G27" s="73">
        <f t="shared" si="9"/>
        <v>0</v>
      </c>
      <c r="H27" s="73">
        <f t="shared" si="9"/>
        <v>0</v>
      </c>
      <c r="I27" s="73">
        <f t="shared" si="9"/>
        <v>0</v>
      </c>
      <c r="J27" s="72">
        <f t="shared" si="9"/>
        <v>0</v>
      </c>
      <c r="K27" s="71">
        <f t="shared" si="9"/>
        <v>0</v>
      </c>
      <c r="L27" s="73">
        <f t="shared" si="9"/>
        <v>0</v>
      </c>
      <c r="M27" s="72">
        <f t="shared" si="9"/>
        <v>0</v>
      </c>
      <c r="N27" s="71">
        <f t="shared" si="9"/>
        <v>0</v>
      </c>
      <c r="O27" s="73">
        <f t="shared" si="9"/>
        <v>0</v>
      </c>
      <c r="P27" s="73">
        <f t="shared" si="9"/>
        <v>0</v>
      </c>
      <c r="Q27" s="72">
        <f t="shared" si="9"/>
        <v>0</v>
      </c>
      <c r="R27" s="71">
        <f t="shared" si="9"/>
        <v>0</v>
      </c>
      <c r="S27" s="73">
        <f t="shared" si="9"/>
        <v>0</v>
      </c>
      <c r="T27" s="73">
        <f t="shared" si="9"/>
        <v>0</v>
      </c>
      <c r="U27" s="72">
        <f t="shared" ref="U27" si="10">IF(SUM(U25:U26)=0,0,IF(U25=0,1*100.0001,IF(U26=0,1*-100.0001,(U26/U25*100-100))))</f>
        <v>0</v>
      </c>
      <c r="V27" s="119" t="str">
        <f t="shared" si="8"/>
        <v>ترقی/تنزلی</v>
      </c>
      <c r="W27" s="256"/>
      <c r="X27" s="259"/>
      <c r="Y27" s="47"/>
    </row>
    <row r="28" spans="1:25" s="55" customFormat="1" ht="4.1500000000000004" customHeight="1" thickBot="1" x14ac:dyDescent="0.45">
      <c r="A28" s="78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148"/>
      <c r="W28" s="76"/>
      <c r="X28" s="77"/>
      <c r="Y28" s="62"/>
    </row>
    <row r="29" spans="1:25" ht="23.45" customHeight="1" x14ac:dyDescent="0.4">
      <c r="A29" s="44"/>
      <c r="B29" s="142">
        <f>'Sabiqa Month'!B16</f>
        <v>0</v>
      </c>
      <c r="C29" s="63">
        <f>'Sabiqa Month'!C16</f>
        <v>0</v>
      </c>
      <c r="D29" s="65">
        <f>'Sabiqa Month'!D16</f>
        <v>0</v>
      </c>
      <c r="E29" s="64">
        <f>'Sabiqa Month'!E16</f>
        <v>0</v>
      </c>
      <c r="F29" s="63">
        <f>'Sabiqa Month'!F16</f>
        <v>0</v>
      </c>
      <c r="G29" s="65">
        <f>'Sabiqa Month'!G16</f>
        <v>0</v>
      </c>
      <c r="H29" s="65">
        <f>'Sabiqa Month'!H16</f>
        <v>0</v>
      </c>
      <c r="I29" s="65">
        <f>'Sabiqa Month'!I16</f>
        <v>0</v>
      </c>
      <c r="J29" s="64">
        <f>'Sabiqa Month'!J16</f>
        <v>0</v>
      </c>
      <c r="K29" s="63">
        <f>'Sabiqa Month'!K16</f>
        <v>0</v>
      </c>
      <c r="L29" s="65">
        <f>'Sabiqa Month'!L16</f>
        <v>0</v>
      </c>
      <c r="M29" s="64">
        <f>'Sabiqa Month'!M16</f>
        <v>0</v>
      </c>
      <c r="N29" s="63">
        <f>'Sabiqa Month'!N16</f>
        <v>0</v>
      </c>
      <c r="O29" s="65">
        <f>'Sabiqa Month'!O16</f>
        <v>0</v>
      </c>
      <c r="P29" s="65">
        <f>'Sabiqa Month'!P16</f>
        <v>0</v>
      </c>
      <c r="Q29" s="64">
        <f>'Sabiqa Month'!Q16</f>
        <v>0</v>
      </c>
      <c r="R29" s="63">
        <f>'Sabiqa Month'!R16</f>
        <v>0</v>
      </c>
      <c r="S29" s="65">
        <f>'Sabiqa Month'!S16</f>
        <v>0</v>
      </c>
      <c r="T29" s="65">
        <f>'Sabiqa Month'!T16</f>
        <v>0</v>
      </c>
      <c r="U29" s="66">
        <f>'Sabiqa Month'!U16</f>
        <v>0</v>
      </c>
      <c r="V29" s="117">
        <f t="shared" ref="V29:V31" si="11">V25</f>
        <v>0</v>
      </c>
      <c r="W29" s="254">
        <f>'Mojuda Month'!V16</f>
        <v>0</v>
      </c>
      <c r="X29" s="257">
        <v>5</v>
      </c>
      <c r="Y29" s="47"/>
    </row>
    <row r="30" spans="1:25" ht="23.45" customHeight="1" x14ac:dyDescent="0.4">
      <c r="A30" s="44"/>
      <c r="B30" s="143">
        <f>'Mojuda Month'!B16</f>
        <v>0</v>
      </c>
      <c r="C30" s="67">
        <f>'Mojuda Month'!C16</f>
        <v>0</v>
      </c>
      <c r="D30" s="69">
        <f>'Mojuda Month'!D16</f>
        <v>0</v>
      </c>
      <c r="E30" s="68">
        <f>'Mojuda Month'!E16</f>
        <v>0</v>
      </c>
      <c r="F30" s="67">
        <f>'Mojuda Month'!F16</f>
        <v>0</v>
      </c>
      <c r="G30" s="69">
        <f>'Mojuda Month'!G16</f>
        <v>0</v>
      </c>
      <c r="H30" s="69">
        <f>'Mojuda Month'!H16</f>
        <v>0</v>
      </c>
      <c r="I30" s="69">
        <f>'Mojuda Month'!I16</f>
        <v>0</v>
      </c>
      <c r="J30" s="68">
        <f>'Mojuda Month'!J16</f>
        <v>0</v>
      </c>
      <c r="K30" s="67">
        <f>'Mojuda Month'!K16</f>
        <v>0</v>
      </c>
      <c r="L30" s="69">
        <f>'Mojuda Month'!L16</f>
        <v>0</v>
      </c>
      <c r="M30" s="68">
        <f>'Mojuda Month'!M16</f>
        <v>0</v>
      </c>
      <c r="N30" s="67">
        <f>'Mojuda Month'!N16</f>
        <v>0</v>
      </c>
      <c r="O30" s="69">
        <f>'Mojuda Month'!O16</f>
        <v>0</v>
      </c>
      <c r="P30" s="69">
        <f>'Mojuda Month'!P16</f>
        <v>0</v>
      </c>
      <c r="Q30" s="68">
        <f>'Mojuda Month'!Q16</f>
        <v>0</v>
      </c>
      <c r="R30" s="67">
        <f>'Mojuda Month'!R16</f>
        <v>0</v>
      </c>
      <c r="S30" s="69">
        <f>'Mojuda Month'!S16</f>
        <v>0</v>
      </c>
      <c r="T30" s="69">
        <f>'Mojuda Month'!T16</f>
        <v>0</v>
      </c>
      <c r="U30" s="70">
        <f>'Mojuda Month'!U16</f>
        <v>0</v>
      </c>
      <c r="V30" s="118">
        <f t="shared" si="11"/>
        <v>0</v>
      </c>
      <c r="W30" s="255"/>
      <c r="X30" s="258"/>
      <c r="Y30" s="47"/>
    </row>
    <row r="31" spans="1:25" ht="23.45" customHeight="1" thickBot="1" x14ac:dyDescent="0.45">
      <c r="A31" s="44"/>
      <c r="B31" s="144">
        <f t="shared" ref="B31:T31" si="12">IF(SUM(B29:B30)=0,0,IF(B29=0,1*100.0001,IF(B30=0,1*-100.0001,(B30/B29*100-100))))</f>
        <v>0</v>
      </c>
      <c r="C31" s="71">
        <f t="shared" si="12"/>
        <v>0</v>
      </c>
      <c r="D31" s="73">
        <f t="shared" si="12"/>
        <v>0</v>
      </c>
      <c r="E31" s="72">
        <f t="shared" si="12"/>
        <v>0</v>
      </c>
      <c r="F31" s="71">
        <f t="shared" si="12"/>
        <v>0</v>
      </c>
      <c r="G31" s="73">
        <f t="shared" si="12"/>
        <v>0</v>
      </c>
      <c r="H31" s="73">
        <f t="shared" si="12"/>
        <v>0</v>
      </c>
      <c r="I31" s="73">
        <f t="shared" si="12"/>
        <v>0</v>
      </c>
      <c r="J31" s="72">
        <f t="shared" si="12"/>
        <v>0</v>
      </c>
      <c r="K31" s="71">
        <f t="shared" si="12"/>
        <v>0</v>
      </c>
      <c r="L31" s="73">
        <f t="shared" si="12"/>
        <v>0</v>
      </c>
      <c r="M31" s="72">
        <f t="shared" si="12"/>
        <v>0</v>
      </c>
      <c r="N31" s="71">
        <f t="shared" si="12"/>
        <v>0</v>
      </c>
      <c r="O31" s="73">
        <f t="shared" si="12"/>
        <v>0</v>
      </c>
      <c r="P31" s="73">
        <f t="shared" si="12"/>
        <v>0</v>
      </c>
      <c r="Q31" s="72">
        <f t="shared" si="12"/>
        <v>0</v>
      </c>
      <c r="R31" s="71">
        <f t="shared" si="12"/>
        <v>0</v>
      </c>
      <c r="S31" s="73">
        <f t="shared" si="12"/>
        <v>0</v>
      </c>
      <c r="T31" s="73">
        <f t="shared" si="12"/>
        <v>0</v>
      </c>
      <c r="U31" s="72">
        <f t="shared" ref="U31" si="13">IF(SUM(U29:U30)=0,0,IF(U29=0,1*100.0001,IF(U30=0,1*-100.0001,(U30/U29*100-100))))</f>
        <v>0</v>
      </c>
      <c r="V31" s="119" t="str">
        <f t="shared" si="11"/>
        <v>ترقی/تنزلی</v>
      </c>
      <c r="W31" s="256"/>
      <c r="X31" s="259"/>
      <c r="Y31" s="47"/>
    </row>
    <row r="32" spans="1:25" s="55" customFormat="1" ht="4.1500000000000004" customHeight="1" thickBot="1" x14ac:dyDescent="0.45">
      <c r="A32" s="78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148"/>
      <c r="W32" s="76"/>
      <c r="X32" s="77"/>
      <c r="Y32" s="62"/>
    </row>
    <row r="33" spans="1:25" ht="23.45" customHeight="1" x14ac:dyDescent="0.4">
      <c r="A33" s="44"/>
      <c r="B33" s="142">
        <f>'Sabiqa Month'!B17</f>
        <v>0</v>
      </c>
      <c r="C33" s="63">
        <f>'Sabiqa Month'!C17</f>
        <v>0</v>
      </c>
      <c r="D33" s="65">
        <f>'Sabiqa Month'!D17</f>
        <v>0</v>
      </c>
      <c r="E33" s="64">
        <f>'Sabiqa Month'!E17</f>
        <v>0</v>
      </c>
      <c r="F33" s="63">
        <f>'Sabiqa Month'!F17</f>
        <v>0</v>
      </c>
      <c r="G33" s="65">
        <f>'Sabiqa Month'!G17</f>
        <v>0</v>
      </c>
      <c r="H33" s="65">
        <f>'Sabiqa Month'!H17</f>
        <v>0</v>
      </c>
      <c r="I33" s="65">
        <f>'Sabiqa Month'!I17</f>
        <v>0</v>
      </c>
      <c r="J33" s="64">
        <f>'Sabiqa Month'!J17</f>
        <v>0</v>
      </c>
      <c r="K33" s="63">
        <f>'Sabiqa Month'!K17</f>
        <v>0</v>
      </c>
      <c r="L33" s="65">
        <f>'Sabiqa Month'!L17</f>
        <v>0</v>
      </c>
      <c r="M33" s="64">
        <f>'Sabiqa Month'!M17</f>
        <v>0</v>
      </c>
      <c r="N33" s="63">
        <f>'Sabiqa Month'!N17</f>
        <v>0</v>
      </c>
      <c r="O33" s="65">
        <f>'Sabiqa Month'!O17</f>
        <v>0</v>
      </c>
      <c r="P33" s="65">
        <f>'Sabiqa Month'!P17</f>
        <v>0</v>
      </c>
      <c r="Q33" s="64">
        <f>'Sabiqa Month'!Q17</f>
        <v>0</v>
      </c>
      <c r="R33" s="63">
        <f>'Sabiqa Month'!R17</f>
        <v>0</v>
      </c>
      <c r="S33" s="65">
        <f>'Sabiqa Month'!S17</f>
        <v>0</v>
      </c>
      <c r="T33" s="65">
        <f>'Sabiqa Month'!T17</f>
        <v>0</v>
      </c>
      <c r="U33" s="66">
        <f>'Sabiqa Month'!U17</f>
        <v>0</v>
      </c>
      <c r="V33" s="117">
        <f t="shared" ref="V33:V35" si="14">V29</f>
        <v>0</v>
      </c>
      <c r="W33" s="254">
        <f>'Mojuda Month'!V17</f>
        <v>0</v>
      </c>
      <c r="X33" s="257">
        <v>6</v>
      </c>
      <c r="Y33" s="47"/>
    </row>
    <row r="34" spans="1:25" ht="23.45" customHeight="1" x14ac:dyDescent="0.4">
      <c r="A34" s="44"/>
      <c r="B34" s="143">
        <f>'Mojuda Month'!B17</f>
        <v>0</v>
      </c>
      <c r="C34" s="67">
        <f>'Mojuda Month'!C17</f>
        <v>0</v>
      </c>
      <c r="D34" s="69">
        <f>'Mojuda Month'!D17</f>
        <v>0</v>
      </c>
      <c r="E34" s="68">
        <f>'Mojuda Month'!E17</f>
        <v>0</v>
      </c>
      <c r="F34" s="67">
        <f>'Mojuda Month'!F17</f>
        <v>0</v>
      </c>
      <c r="G34" s="69">
        <f>'Mojuda Month'!G17</f>
        <v>0</v>
      </c>
      <c r="H34" s="69">
        <f>'Mojuda Month'!H17</f>
        <v>0</v>
      </c>
      <c r="I34" s="69">
        <f>'Mojuda Month'!I17</f>
        <v>0</v>
      </c>
      <c r="J34" s="68">
        <f>'Mojuda Month'!J17</f>
        <v>0</v>
      </c>
      <c r="K34" s="67">
        <f>'Mojuda Month'!K17</f>
        <v>0</v>
      </c>
      <c r="L34" s="69">
        <f>'Mojuda Month'!L17</f>
        <v>0</v>
      </c>
      <c r="M34" s="68">
        <f>'Mojuda Month'!M17</f>
        <v>0</v>
      </c>
      <c r="N34" s="67">
        <f>'Mojuda Month'!N17</f>
        <v>0</v>
      </c>
      <c r="O34" s="69">
        <f>'Mojuda Month'!O17</f>
        <v>0</v>
      </c>
      <c r="P34" s="69">
        <f>'Mojuda Month'!P17</f>
        <v>0</v>
      </c>
      <c r="Q34" s="68">
        <f>'Mojuda Month'!Q17</f>
        <v>0</v>
      </c>
      <c r="R34" s="67">
        <f>'Mojuda Month'!R17</f>
        <v>0</v>
      </c>
      <c r="S34" s="69">
        <f>'Mojuda Month'!S17</f>
        <v>0</v>
      </c>
      <c r="T34" s="69">
        <f>'Mojuda Month'!T17</f>
        <v>0</v>
      </c>
      <c r="U34" s="70">
        <f>'Mojuda Month'!U17</f>
        <v>0</v>
      </c>
      <c r="V34" s="118">
        <f t="shared" si="14"/>
        <v>0</v>
      </c>
      <c r="W34" s="255"/>
      <c r="X34" s="258"/>
      <c r="Y34" s="47"/>
    </row>
    <row r="35" spans="1:25" ht="23.45" customHeight="1" thickBot="1" x14ac:dyDescent="0.45">
      <c r="A35" s="44"/>
      <c r="B35" s="144">
        <f t="shared" ref="B35:T35" si="15">IF(SUM(B33:B34)=0,0,IF(B33=0,1*100.0001,IF(B34=0,1*-100.0001,(B34/B33*100-100))))</f>
        <v>0</v>
      </c>
      <c r="C35" s="71">
        <f t="shared" si="15"/>
        <v>0</v>
      </c>
      <c r="D35" s="73">
        <f t="shared" si="15"/>
        <v>0</v>
      </c>
      <c r="E35" s="72">
        <f t="shared" si="15"/>
        <v>0</v>
      </c>
      <c r="F35" s="71">
        <f t="shared" si="15"/>
        <v>0</v>
      </c>
      <c r="G35" s="73">
        <f t="shared" si="15"/>
        <v>0</v>
      </c>
      <c r="H35" s="73">
        <f t="shared" si="15"/>
        <v>0</v>
      </c>
      <c r="I35" s="73">
        <f t="shared" si="15"/>
        <v>0</v>
      </c>
      <c r="J35" s="72">
        <f t="shared" si="15"/>
        <v>0</v>
      </c>
      <c r="K35" s="71">
        <f t="shared" si="15"/>
        <v>0</v>
      </c>
      <c r="L35" s="73">
        <f t="shared" si="15"/>
        <v>0</v>
      </c>
      <c r="M35" s="72">
        <f t="shared" si="15"/>
        <v>0</v>
      </c>
      <c r="N35" s="71">
        <f t="shared" si="15"/>
        <v>0</v>
      </c>
      <c r="O35" s="73">
        <f t="shared" si="15"/>
        <v>0</v>
      </c>
      <c r="P35" s="73">
        <f t="shared" si="15"/>
        <v>0</v>
      </c>
      <c r="Q35" s="72">
        <f t="shared" si="15"/>
        <v>0</v>
      </c>
      <c r="R35" s="71">
        <f t="shared" si="15"/>
        <v>0</v>
      </c>
      <c r="S35" s="73">
        <f t="shared" si="15"/>
        <v>0</v>
      </c>
      <c r="T35" s="73">
        <f t="shared" si="15"/>
        <v>0</v>
      </c>
      <c r="U35" s="72">
        <f t="shared" ref="U35" si="16">IF(SUM(U33:U34)=0,0,IF(U33=0,1*100.0001,IF(U34=0,1*-100.0001,(U34/U33*100-100))))</f>
        <v>0</v>
      </c>
      <c r="V35" s="119" t="str">
        <f t="shared" si="14"/>
        <v>ترقی/تنزلی</v>
      </c>
      <c r="W35" s="256"/>
      <c r="X35" s="259"/>
      <c r="Y35" s="47"/>
    </row>
    <row r="36" spans="1:25" s="55" customFormat="1" ht="4.1500000000000004" customHeight="1" thickBot="1" x14ac:dyDescent="0.45">
      <c r="A36" s="78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148"/>
      <c r="W36" s="76"/>
      <c r="X36" s="77"/>
      <c r="Y36" s="62"/>
    </row>
    <row r="37" spans="1:25" ht="23.45" customHeight="1" x14ac:dyDescent="0.4">
      <c r="A37" s="44"/>
      <c r="B37" s="142">
        <f>'Sabiqa Month'!B18</f>
        <v>0</v>
      </c>
      <c r="C37" s="63">
        <f>'Sabiqa Month'!C18</f>
        <v>0</v>
      </c>
      <c r="D37" s="65">
        <f>'Sabiqa Month'!D18</f>
        <v>0</v>
      </c>
      <c r="E37" s="64">
        <f>'Sabiqa Month'!E18</f>
        <v>0</v>
      </c>
      <c r="F37" s="63">
        <f>'Sabiqa Month'!F18</f>
        <v>0</v>
      </c>
      <c r="G37" s="65">
        <f>'Sabiqa Month'!G18</f>
        <v>0</v>
      </c>
      <c r="H37" s="65">
        <f>'Sabiqa Month'!H18</f>
        <v>0</v>
      </c>
      <c r="I37" s="65">
        <f>'Sabiqa Month'!I18</f>
        <v>0</v>
      </c>
      <c r="J37" s="64">
        <f>'Sabiqa Month'!J18</f>
        <v>0</v>
      </c>
      <c r="K37" s="63">
        <f>'Sabiqa Month'!K18</f>
        <v>0</v>
      </c>
      <c r="L37" s="65">
        <f>'Sabiqa Month'!L18</f>
        <v>0</v>
      </c>
      <c r="M37" s="64">
        <f>'Sabiqa Month'!M18</f>
        <v>0</v>
      </c>
      <c r="N37" s="63">
        <f>'Sabiqa Month'!N18</f>
        <v>0</v>
      </c>
      <c r="O37" s="65">
        <f>'Sabiqa Month'!O18</f>
        <v>0</v>
      </c>
      <c r="P37" s="65">
        <f>'Sabiqa Month'!P18</f>
        <v>0</v>
      </c>
      <c r="Q37" s="64">
        <f>'Sabiqa Month'!Q18</f>
        <v>0</v>
      </c>
      <c r="R37" s="63">
        <f>'Sabiqa Month'!R18</f>
        <v>0</v>
      </c>
      <c r="S37" s="65">
        <f>'Sabiqa Month'!S18</f>
        <v>0</v>
      </c>
      <c r="T37" s="65">
        <f>'Sabiqa Month'!T18</f>
        <v>0</v>
      </c>
      <c r="U37" s="66">
        <f>'Sabiqa Month'!U18</f>
        <v>0</v>
      </c>
      <c r="V37" s="117">
        <f t="shared" ref="V37:V39" si="17">V33</f>
        <v>0</v>
      </c>
      <c r="W37" s="254">
        <f>'Mojuda Month'!V18</f>
        <v>0</v>
      </c>
      <c r="X37" s="257">
        <v>7</v>
      </c>
      <c r="Y37" s="47"/>
    </row>
    <row r="38" spans="1:25" ht="23.45" customHeight="1" x14ac:dyDescent="0.4">
      <c r="A38" s="44"/>
      <c r="B38" s="143">
        <f>'Mojuda Month'!B18</f>
        <v>0</v>
      </c>
      <c r="C38" s="67">
        <f>'Mojuda Month'!C18</f>
        <v>0</v>
      </c>
      <c r="D38" s="69">
        <f>'Mojuda Month'!D18</f>
        <v>0</v>
      </c>
      <c r="E38" s="68">
        <f>'Mojuda Month'!E18</f>
        <v>0</v>
      </c>
      <c r="F38" s="67">
        <f>'Mojuda Month'!F18</f>
        <v>0</v>
      </c>
      <c r="G38" s="69">
        <f>'Mojuda Month'!G18</f>
        <v>0</v>
      </c>
      <c r="H38" s="69">
        <f>'Mojuda Month'!H18</f>
        <v>0</v>
      </c>
      <c r="I38" s="69">
        <f>'Mojuda Month'!I18</f>
        <v>0</v>
      </c>
      <c r="J38" s="68">
        <f>'Mojuda Month'!J18</f>
        <v>0</v>
      </c>
      <c r="K38" s="67">
        <f>'Mojuda Month'!K18</f>
        <v>0</v>
      </c>
      <c r="L38" s="69">
        <f>'Mojuda Month'!L18</f>
        <v>0</v>
      </c>
      <c r="M38" s="68">
        <f>'Mojuda Month'!M18</f>
        <v>0</v>
      </c>
      <c r="N38" s="67">
        <f>'Mojuda Month'!N18</f>
        <v>0</v>
      </c>
      <c r="O38" s="69">
        <f>'Mojuda Month'!O18</f>
        <v>0</v>
      </c>
      <c r="P38" s="69">
        <f>'Mojuda Month'!P18</f>
        <v>0</v>
      </c>
      <c r="Q38" s="68">
        <f>'Mojuda Month'!Q18</f>
        <v>0</v>
      </c>
      <c r="R38" s="67">
        <f>'Mojuda Month'!R18</f>
        <v>0</v>
      </c>
      <c r="S38" s="69">
        <f>'Mojuda Month'!S18</f>
        <v>0</v>
      </c>
      <c r="T38" s="69">
        <f>'Mojuda Month'!T18</f>
        <v>0</v>
      </c>
      <c r="U38" s="70">
        <f>'Mojuda Month'!U18</f>
        <v>0</v>
      </c>
      <c r="V38" s="118">
        <f t="shared" si="17"/>
        <v>0</v>
      </c>
      <c r="W38" s="255"/>
      <c r="X38" s="258"/>
      <c r="Y38" s="47"/>
    </row>
    <row r="39" spans="1:25" ht="23.45" customHeight="1" thickBot="1" x14ac:dyDescent="0.45">
      <c r="A39" s="44"/>
      <c r="B39" s="144">
        <f t="shared" ref="B39:T39" si="18">IF(SUM(B37:B38)=0,0,IF(B37=0,1*100.0001,IF(B38=0,1*-100.0001,(B38/B37*100-100))))</f>
        <v>0</v>
      </c>
      <c r="C39" s="71">
        <f t="shared" si="18"/>
        <v>0</v>
      </c>
      <c r="D39" s="73">
        <f t="shared" si="18"/>
        <v>0</v>
      </c>
      <c r="E39" s="72">
        <f t="shared" si="18"/>
        <v>0</v>
      </c>
      <c r="F39" s="71">
        <f t="shared" si="18"/>
        <v>0</v>
      </c>
      <c r="G39" s="73">
        <f t="shared" si="18"/>
        <v>0</v>
      </c>
      <c r="H39" s="73">
        <f t="shared" si="18"/>
        <v>0</v>
      </c>
      <c r="I39" s="73">
        <f t="shared" si="18"/>
        <v>0</v>
      </c>
      <c r="J39" s="72">
        <f t="shared" si="18"/>
        <v>0</v>
      </c>
      <c r="K39" s="71">
        <f t="shared" si="18"/>
        <v>0</v>
      </c>
      <c r="L39" s="73">
        <f t="shared" si="18"/>
        <v>0</v>
      </c>
      <c r="M39" s="72">
        <f t="shared" si="18"/>
        <v>0</v>
      </c>
      <c r="N39" s="71">
        <f t="shared" si="18"/>
        <v>0</v>
      </c>
      <c r="O39" s="73">
        <f t="shared" si="18"/>
        <v>0</v>
      </c>
      <c r="P39" s="73">
        <f t="shared" si="18"/>
        <v>0</v>
      </c>
      <c r="Q39" s="72">
        <f t="shared" si="18"/>
        <v>0</v>
      </c>
      <c r="R39" s="71">
        <f t="shared" si="18"/>
        <v>0</v>
      </c>
      <c r="S39" s="73">
        <f t="shared" si="18"/>
        <v>0</v>
      </c>
      <c r="T39" s="73">
        <f t="shared" si="18"/>
        <v>0</v>
      </c>
      <c r="U39" s="72">
        <f t="shared" ref="U39" si="19">IF(SUM(U37:U38)=0,0,IF(U37=0,1*100.0001,IF(U38=0,1*-100.0001,(U38/U37*100-100))))</f>
        <v>0</v>
      </c>
      <c r="V39" s="119" t="str">
        <f t="shared" si="17"/>
        <v>ترقی/تنزلی</v>
      </c>
      <c r="W39" s="256"/>
      <c r="X39" s="259"/>
      <c r="Y39" s="47"/>
    </row>
    <row r="40" spans="1:25" s="55" customFormat="1" ht="4.1500000000000004" customHeight="1" thickBot="1" x14ac:dyDescent="0.45">
      <c r="A40" s="78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148"/>
      <c r="W40" s="76"/>
      <c r="X40" s="77"/>
      <c r="Y40" s="62"/>
    </row>
    <row r="41" spans="1:25" ht="23.45" customHeight="1" x14ac:dyDescent="0.4">
      <c r="A41" s="44"/>
      <c r="B41" s="142">
        <f>'Sabiqa Month'!B19</f>
        <v>0</v>
      </c>
      <c r="C41" s="63">
        <f>'Sabiqa Month'!C19</f>
        <v>0</v>
      </c>
      <c r="D41" s="65">
        <f>'Sabiqa Month'!D19</f>
        <v>0</v>
      </c>
      <c r="E41" s="64">
        <f>'Sabiqa Month'!E19</f>
        <v>0</v>
      </c>
      <c r="F41" s="63">
        <f>'Sabiqa Month'!F19</f>
        <v>0</v>
      </c>
      <c r="G41" s="65">
        <f>'Sabiqa Month'!G19</f>
        <v>0</v>
      </c>
      <c r="H41" s="65">
        <f>'Sabiqa Month'!H19</f>
        <v>0</v>
      </c>
      <c r="I41" s="65">
        <f>'Sabiqa Month'!I19</f>
        <v>0</v>
      </c>
      <c r="J41" s="64">
        <f>'Sabiqa Month'!J19</f>
        <v>0</v>
      </c>
      <c r="K41" s="63">
        <f>'Sabiqa Month'!K19</f>
        <v>0</v>
      </c>
      <c r="L41" s="65">
        <f>'Sabiqa Month'!L19</f>
        <v>0</v>
      </c>
      <c r="M41" s="64">
        <f>'Sabiqa Month'!M19</f>
        <v>0</v>
      </c>
      <c r="N41" s="63">
        <f>'Sabiqa Month'!N19</f>
        <v>0</v>
      </c>
      <c r="O41" s="65">
        <f>'Sabiqa Month'!O19</f>
        <v>0</v>
      </c>
      <c r="P41" s="65">
        <f>'Sabiqa Month'!P19</f>
        <v>0</v>
      </c>
      <c r="Q41" s="64">
        <f>'Sabiqa Month'!Q19</f>
        <v>0</v>
      </c>
      <c r="R41" s="63">
        <f>'Sabiqa Month'!R19</f>
        <v>0</v>
      </c>
      <c r="S41" s="65">
        <f>'Sabiqa Month'!S19</f>
        <v>0</v>
      </c>
      <c r="T41" s="65">
        <f>'Sabiqa Month'!T19</f>
        <v>0</v>
      </c>
      <c r="U41" s="66">
        <f>'Sabiqa Month'!U19</f>
        <v>0</v>
      </c>
      <c r="V41" s="117">
        <f t="shared" ref="V41:V43" si="20">V37</f>
        <v>0</v>
      </c>
      <c r="W41" s="254">
        <f>'Mojuda Month'!V19</f>
        <v>0</v>
      </c>
      <c r="X41" s="257">
        <v>8</v>
      </c>
      <c r="Y41" s="47"/>
    </row>
    <row r="42" spans="1:25" ht="23.45" customHeight="1" x14ac:dyDescent="0.4">
      <c r="A42" s="44"/>
      <c r="B42" s="143">
        <f>'Mojuda Month'!B19</f>
        <v>0</v>
      </c>
      <c r="C42" s="67">
        <f>'Mojuda Month'!C19</f>
        <v>0</v>
      </c>
      <c r="D42" s="69">
        <f>'Mojuda Month'!D19</f>
        <v>0</v>
      </c>
      <c r="E42" s="68">
        <f>'Mojuda Month'!E19</f>
        <v>0</v>
      </c>
      <c r="F42" s="67">
        <f>'Mojuda Month'!F19</f>
        <v>0</v>
      </c>
      <c r="G42" s="69">
        <f>'Mojuda Month'!G19</f>
        <v>0</v>
      </c>
      <c r="H42" s="69">
        <f>'Mojuda Month'!H19</f>
        <v>0</v>
      </c>
      <c r="I42" s="69">
        <f>'Mojuda Month'!I19</f>
        <v>0</v>
      </c>
      <c r="J42" s="68">
        <f>'Mojuda Month'!J19</f>
        <v>0</v>
      </c>
      <c r="K42" s="67">
        <f>'Mojuda Month'!K19</f>
        <v>0</v>
      </c>
      <c r="L42" s="69">
        <f>'Mojuda Month'!L19</f>
        <v>0</v>
      </c>
      <c r="M42" s="68">
        <f>'Mojuda Month'!M19</f>
        <v>0</v>
      </c>
      <c r="N42" s="67">
        <f>'Mojuda Month'!N19</f>
        <v>0</v>
      </c>
      <c r="O42" s="69">
        <f>'Mojuda Month'!O19</f>
        <v>0</v>
      </c>
      <c r="P42" s="69">
        <f>'Mojuda Month'!P19</f>
        <v>0</v>
      </c>
      <c r="Q42" s="68">
        <f>'Mojuda Month'!Q19</f>
        <v>0</v>
      </c>
      <c r="R42" s="67">
        <f>'Mojuda Month'!R19</f>
        <v>0</v>
      </c>
      <c r="S42" s="69">
        <f>'Mojuda Month'!S19</f>
        <v>0</v>
      </c>
      <c r="T42" s="69">
        <f>'Mojuda Month'!T19</f>
        <v>0</v>
      </c>
      <c r="U42" s="70">
        <f>'Mojuda Month'!U19</f>
        <v>0</v>
      </c>
      <c r="V42" s="118">
        <f t="shared" si="20"/>
        <v>0</v>
      </c>
      <c r="W42" s="255"/>
      <c r="X42" s="258"/>
      <c r="Y42" s="47"/>
    </row>
    <row r="43" spans="1:25" ht="23.45" customHeight="1" thickBot="1" x14ac:dyDescent="0.45">
      <c r="A43" s="44"/>
      <c r="B43" s="144">
        <f t="shared" ref="B43:T43" si="21">IF(SUM(B41:B42)=0,0,IF(B41=0,1*100.0001,IF(B42=0,1*-100.0001,(B42/B41*100-100))))</f>
        <v>0</v>
      </c>
      <c r="C43" s="71">
        <f t="shared" si="21"/>
        <v>0</v>
      </c>
      <c r="D43" s="73">
        <f t="shared" si="21"/>
        <v>0</v>
      </c>
      <c r="E43" s="72">
        <f t="shared" si="21"/>
        <v>0</v>
      </c>
      <c r="F43" s="71">
        <f t="shared" si="21"/>
        <v>0</v>
      </c>
      <c r="G43" s="73">
        <f t="shared" si="21"/>
        <v>0</v>
      </c>
      <c r="H43" s="73">
        <f t="shared" si="21"/>
        <v>0</v>
      </c>
      <c r="I43" s="73">
        <f t="shared" si="21"/>
        <v>0</v>
      </c>
      <c r="J43" s="72">
        <f t="shared" si="21"/>
        <v>0</v>
      </c>
      <c r="K43" s="71">
        <f t="shared" si="21"/>
        <v>0</v>
      </c>
      <c r="L43" s="73">
        <f t="shared" si="21"/>
        <v>0</v>
      </c>
      <c r="M43" s="72">
        <f t="shared" si="21"/>
        <v>0</v>
      </c>
      <c r="N43" s="71">
        <f t="shared" si="21"/>
        <v>0</v>
      </c>
      <c r="O43" s="73">
        <f t="shared" si="21"/>
        <v>0</v>
      </c>
      <c r="P43" s="73">
        <f t="shared" si="21"/>
        <v>0</v>
      </c>
      <c r="Q43" s="72">
        <f t="shared" si="21"/>
        <v>0</v>
      </c>
      <c r="R43" s="71">
        <f t="shared" si="21"/>
        <v>0</v>
      </c>
      <c r="S43" s="73">
        <f t="shared" si="21"/>
        <v>0</v>
      </c>
      <c r="T43" s="73">
        <f t="shared" si="21"/>
        <v>0</v>
      </c>
      <c r="U43" s="72">
        <f t="shared" ref="U43" si="22">IF(SUM(U41:U42)=0,0,IF(U41=0,1*100.0001,IF(U42=0,1*-100.0001,(U42/U41*100-100))))</f>
        <v>0</v>
      </c>
      <c r="V43" s="119" t="str">
        <f t="shared" si="20"/>
        <v>ترقی/تنزلی</v>
      </c>
      <c r="W43" s="256"/>
      <c r="X43" s="259"/>
      <c r="Y43" s="47"/>
    </row>
    <row r="44" spans="1:25" s="55" customFormat="1" ht="4.1500000000000004" customHeight="1" thickBot="1" x14ac:dyDescent="0.45">
      <c r="A44" s="78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148"/>
      <c r="W44" s="76"/>
      <c r="X44" s="77"/>
      <c r="Y44" s="62"/>
    </row>
    <row r="45" spans="1:25" ht="23.45" customHeight="1" x14ac:dyDescent="0.4">
      <c r="A45" s="44"/>
      <c r="B45" s="142">
        <f>'Sabiqa Month'!B20</f>
        <v>0</v>
      </c>
      <c r="C45" s="63">
        <f>'Sabiqa Month'!C20</f>
        <v>0</v>
      </c>
      <c r="D45" s="65">
        <f>'Sabiqa Month'!D20</f>
        <v>0</v>
      </c>
      <c r="E45" s="64">
        <f>'Sabiqa Month'!E20</f>
        <v>0</v>
      </c>
      <c r="F45" s="63">
        <f>'Sabiqa Month'!F20</f>
        <v>0</v>
      </c>
      <c r="G45" s="65">
        <f>'Sabiqa Month'!G20</f>
        <v>0</v>
      </c>
      <c r="H45" s="65">
        <f>'Sabiqa Month'!H20</f>
        <v>0</v>
      </c>
      <c r="I45" s="65">
        <f>'Sabiqa Month'!I20</f>
        <v>0</v>
      </c>
      <c r="J45" s="64">
        <f>'Sabiqa Month'!J20</f>
        <v>0</v>
      </c>
      <c r="K45" s="63">
        <f>'Sabiqa Month'!K20</f>
        <v>0</v>
      </c>
      <c r="L45" s="65">
        <f>'Sabiqa Month'!L20</f>
        <v>0</v>
      </c>
      <c r="M45" s="64">
        <f>'Sabiqa Month'!M20</f>
        <v>0</v>
      </c>
      <c r="N45" s="63">
        <f>'Sabiqa Month'!N20</f>
        <v>0</v>
      </c>
      <c r="O45" s="65">
        <f>'Sabiqa Month'!O20</f>
        <v>0</v>
      </c>
      <c r="P45" s="65">
        <f>'Sabiqa Month'!P20</f>
        <v>0</v>
      </c>
      <c r="Q45" s="64">
        <f>'Sabiqa Month'!Q20</f>
        <v>0</v>
      </c>
      <c r="R45" s="63">
        <f>'Sabiqa Month'!R20</f>
        <v>0</v>
      </c>
      <c r="S45" s="65">
        <f>'Sabiqa Month'!S20</f>
        <v>0</v>
      </c>
      <c r="T45" s="65">
        <f>'Sabiqa Month'!T20</f>
        <v>0</v>
      </c>
      <c r="U45" s="66">
        <f>'Sabiqa Month'!U20</f>
        <v>0</v>
      </c>
      <c r="V45" s="117">
        <f t="shared" ref="V45:V47" si="23">V41</f>
        <v>0</v>
      </c>
      <c r="W45" s="254">
        <f>'Mojuda Month'!V20</f>
        <v>0</v>
      </c>
      <c r="X45" s="257">
        <v>9</v>
      </c>
      <c r="Y45" s="47"/>
    </row>
    <row r="46" spans="1:25" ht="23.45" customHeight="1" x14ac:dyDescent="0.4">
      <c r="A46" s="44"/>
      <c r="B46" s="143">
        <f>'Mojuda Month'!B20</f>
        <v>0</v>
      </c>
      <c r="C46" s="67">
        <f>'Mojuda Month'!C20</f>
        <v>0</v>
      </c>
      <c r="D46" s="69">
        <f>'Mojuda Month'!D20</f>
        <v>0</v>
      </c>
      <c r="E46" s="68">
        <f>'Mojuda Month'!E20</f>
        <v>0</v>
      </c>
      <c r="F46" s="67">
        <f>'Mojuda Month'!F20</f>
        <v>0</v>
      </c>
      <c r="G46" s="69">
        <f>'Mojuda Month'!G20</f>
        <v>0</v>
      </c>
      <c r="H46" s="69">
        <f>'Mojuda Month'!H20</f>
        <v>0</v>
      </c>
      <c r="I46" s="69">
        <f>'Mojuda Month'!I20</f>
        <v>0</v>
      </c>
      <c r="J46" s="68">
        <f>'Mojuda Month'!J20</f>
        <v>0</v>
      </c>
      <c r="K46" s="67">
        <f>'Mojuda Month'!K20</f>
        <v>0</v>
      </c>
      <c r="L46" s="69">
        <f>'Mojuda Month'!L20</f>
        <v>0</v>
      </c>
      <c r="M46" s="68">
        <f>'Mojuda Month'!M20</f>
        <v>0</v>
      </c>
      <c r="N46" s="67">
        <f>'Mojuda Month'!N20</f>
        <v>0</v>
      </c>
      <c r="O46" s="69">
        <f>'Mojuda Month'!O20</f>
        <v>0</v>
      </c>
      <c r="P46" s="69">
        <f>'Mojuda Month'!P20</f>
        <v>0</v>
      </c>
      <c r="Q46" s="68">
        <f>'Mojuda Month'!Q20</f>
        <v>0</v>
      </c>
      <c r="R46" s="67">
        <f>'Mojuda Month'!R20</f>
        <v>0</v>
      </c>
      <c r="S46" s="69">
        <f>'Mojuda Month'!S20</f>
        <v>0</v>
      </c>
      <c r="T46" s="69">
        <f>'Mojuda Month'!T20</f>
        <v>0</v>
      </c>
      <c r="U46" s="70">
        <f>'Mojuda Month'!U20</f>
        <v>0</v>
      </c>
      <c r="V46" s="118">
        <f t="shared" si="23"/>
        <v>0</v>
      </c>
      <c r="W46" s="255"/>
      <c r="X46" s="258"/>
      <c r="Y46" s="47"/>
    </row>
    <row r="47" spans="1:25" ht="23.45" customHeight="1" thickBot="1" x14ac:dyDescent="0.45">
      <c r="A47" s="44"/>
      <c r="B47" s="144">
        <f t="shared" ref="B47:T47" si="24">IF(SUM(B45:B46)=0,0,IF(B45=0,1*100.0001,IF(B46=0,1*-100.0001,(B46/B45*100-100))))</f>
        <v>0</v>
      </c>
      <c r="C47" s="71">
        <f t="shared" si="24"/>
        <v>0</v>
      </c>
      <c r="D47" s="73">
        <f t="shared" si="24"/>
        <v>0</v>
      </c>
      <c r="E47" s="72">
        <f t="shared" si="24"/>
        <v>0</v>
      </c>
      <c r="F47" s="71">
        <f t="shared" si="24"/>
        <v>0</v>
      </c>
      <c r="G47" s="73">
        <f t="shared" si="24"/>
        <v>0</v>
      </c>
      <c r="H47" s="73">
        <f t="shared" si="24"/>
        <v>0</v>
      </c>
      <c r="I47" s="73">
        <f t="shared" si="24"/>
        <v>0</v>
      </c>
      <c r="J47" s="72">
        <f t="shared" si="24"/>
        <v>0</v>
      </c>
      <c r="K47" s="71">
        <f t="shared" si="24"/>
        <v>0</v>
      </c>
      <c r="L47" s="73">
        <f t="shared" si="24"/>
        <v>0</v>
      </c>
      <c r="M47" s="72">
        <f t="shared" si="24"/>
        <v>0</v>
      </c>
      <c r="N47" s="71">
        <f t="shared" si="24"/>
        <v>0</v>
      </c>
      <c r="O47" s="73">
        <f t="shared" si="24"/>
        <v>0</v>
      </c>
      <c r="P47" s="73">
        <f t="shared" si="24"/>
        <v>0</v>
      </c>
      <c r="Q47" s="72">
        <f t="shared" si="24"/>
        <v>0</v>
      </c>
      <c r="R47" s="71">
        <f t="shared" si="24"/>
        <v>0</v>
      </c>
      <c r="S47" s="73">
        <f t="shared" si="24"/>
        <v>0</v>
      </c>
      <c r="T47" s="73">
        <f t="shared" si="24"/>
        <v>0</v>
      </c>
      <c r="U47" s="72">
        <f t="shared" ref="U47" si="25">IF(SUM(U45:U46)=0,0,IF(U45=0,1*100.0001,IF(U46=0,1*-100.0001,(U46/U45*100-100))))</f>
        <v>0</v>
      </c>
      <c r="V47" s="119" t="str">
        <f t="shared" si="23"/>
        <v>ترقی/تنزلی</v>
      </c>
      <c r="W47" s="256"/>
      <c r="X47" s="259"/>
      <c r="Y47" s="47"/>
    </row>
    <row r="48" spans="1:25" s="55" customFormat="1" ht="4.1500000000000004" customHeight="1" thickBot="1" x14ac:dyDescent="0.45">
      <c r="A48" s="78"/>
      <c r="B48" s="74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148"/>
      <c r="W48" s="76"/>
      <c r="X48" s="77"/>
      <c r="Y48" s="62"/>
    </row>
    <row r="49" spans="1:25" ht="23.45" customHeight="1" x14ac:dyDescent="0.4">
      <c r="A49" s="44"/>
      <c r="B49" s="142">
        <f>'Sabiqa Month'!B21</f>
        <v>0</v>
      </c>
      <c r="C49" s="63">
        <f>'Sabiqa Month'!C21</f>
        <v>0</v>
      </c>
      <c r="D49" s="65">
        <f>'Sabiqa Month'!D21</f>
        <v>0</v>
      </c>
      <c r="E49" s="64">
        <f>'Sabiqa Month'!E21</f>
        <v>0</v>
      </c>
      <c r="F49" s="63">
        <f>'Sabiqa Month'!F21</f>
        <v>0</v>
      </c>
      <c r="G49" s="65">
        <f>'Sabiqa Month'!G21</f>
        <v>0</v>
      </c>
      <c r="H49" s="65">
        <f>'Sabiqa Month'!H21</f>
        <v>0</v>
      </c>
      <c r="I49" s="65">
        <f>'Sabiqa Month'!I21</f>
        <v>0</v>
      </c>
      <c r="J49" s="64">
        <f>'Sabiqa Month'!J21</f>
        <v>0</v>
      </c>
      <c r="K49" s="63">
        <f>'Sabiqa Month'!K21</f>
        <v>0</v>
      </c>
      <c r="L49" s="65">
        <f>'Sabiqa Month'!L21</f>
        <v>0</v>
      </c>
      <c r="M49" s="64">
        <f>'Sabiqa Month'!M21</f>
        <v>0</v>
      </c>
      <c r="N49" s="63">
        <f>'Sabiqa Month'!N21</f>
        <v>0</v>
      </c>
      <c r="O49" s="65">
        <f>'Sabiqa Month'!O21</f>
        <v>0</v>
      </c>
      <c r="P49" s="65">
        <f>'Sabiqa Month'!P21</f>
        <v>0</v>
      </c>
      <c r="Q49" s="64">
        <f>'Sabiqa Month'!Q21</f>
        <v>0</v>
      </c>
      <c r="R49" s="63">
        <f>'Sabiqa Month'!R21</f>
        <v>0</v>
      </c>
      <c r="S49" s="65">
        <f>'Sabiqa Month'!S21</f>
        <v>0</v>
      </c>
      <c r="T49" s="65">
        <f>'Sabiqa Month'!T21</f>
        <v>0</v>
      </c>
      <c r="U49" s="66">
        <f>'Sabiqa Month'!U21</f>
        <v>0</v>
      </c>
      <c r="V49" s="117">
        <f t="shared" ref="V49:V51" si="26">V45</f>
        <v>0</v>
      </c>
      <c r="W49" s="254">
        <f>'Mojuda Month'!V21</f>
        <v>0</v>
      </c>
      <c r="X49" s="257">
        <v>10</v>
      </c>
      <c r="Y49" s="47"/>
    </row>
    <row r="50" spans="1:25" ht="23.45" customHeight="1" x14ac:dyDescent="0.4">
      <c r="A50" s="44"/>
      <c r="B50" s="143">
        <f>'Mojuda Month'!B21</f>
        <v>0</v>
      </c>
      <c r="C50" s="67">
        <f>'Mojuda Month'!C21</f>
        <v>0</v>
      </c>
      <c r="D50" s="69">
        <f>'Mojuda Month'!D21</f>
        <v>0</v>
      </c>
      <c r="E50" s="68">
        <f>'Mojuda Month'!E21</f>
        <v>0</v>
      </c>
      <c r="F50" s="67">
        <f>'Mojuda Month'!F21</f>
        <v>0</v>
      </c>
      <c r="G50" s="69">
        <f>'Mojuda Month'!G21</f>
        <v>0</v>
      </c>
      <c r="H50" s="69">
        <f>'Mojuda Month'!H21</f>
        <v>0</v>
      </c>
      <c r="I50" s="69">
        <f>'Mojuda Month'!I21</f>
        <v>0</v>
      </c>
      <c r="J50" s="68">
        <f>'Mojuda Month'!J21</f>
        <v>0</v>
      </c>
      <c r="K50" s="67">
        <f>'Mojuda Month'!K21</f>
        <v>0</v>
      </c>
      <c r="L50" s="69">
        <f>'Mojuda Month'!L21</f>
        <v>0</v>
      </c>
      <c r="M50" s="68">
        <f>'Mojuda Month'!M21</f>
        <v>0</v>
      </c>
      <c r="N50" s="67">
        <f>'Mojuda Month'!N21</f>
        <v>0</v>
      </c>
      <c r="O50" s="69">
        <f>'Mojuda Month'!O21</f>
        <v>0</v>
      </c>
      <c r="P50" s="69">
        <f>'Mojuda Month'!P21</f>
        <v>0</v>
      </c>
      <c r="Q50" s="68">
        <f>'Mojuda Month'!Q21</f>
        <v>0</v>
      </c>
      <c r="R50" s="67">
        <f>'Mojuda Month'!R21</f>
        <v>0</v>
      </c>
      <c r="S50" s="69">
        <f>'Mojuda Month'!S21</f>
        <v>0</v>
      </c>
      <c r="T50" s="69">
        <f>'Mojuda Month'!T21</f>
        <v>0</v>
      </c>
      <c r="U50" s="70">
        <f>'Mojuda Month'!U21</f>
        <v>0</v>
      </c>
      <c r="V50" s="118">
        <f t="shared" si="26"/>
        <v>0</v>
      </c>
      <c r="W50" s="255"/>
      <c r="X50" s="258"/>
      <c r="Y50" s="47"/>
    </row>
    <row r="51" spans="1:25" ht="23.45" customHeight="1" thickBot="1" x14ac:dyDescent="0.45">
      <c r="A51" s="44"/>
      <c r="B51" s="144">
        <f t="shared" ref="B51:T51" si="27">IF(SUM(B49:B50)=0,0,IF(B49=0,1*100.0001,IF(B50=0,1*-100.0001,(B50/B49*100-100))))</f>
        <v>0</v>
      </c>
      <c r="C51" s="71">
        <f t="shared" si="27"/>
        <v>0</v>
      </c>
      <c r="D51" s="73">
        <f t="shared" si="27"/>
        <v>0</v>
      </c>
      <c r="E51" s="72">
        <f t="shared" si="27"/>
        <v>0</v>
      </c>
      <c r="F51" s="71">
        <f t="shared" si="27"/>
        <v>0</v>
      </c>
      <c r="G51" s="73">
        <f t="shared" si="27"/>
        <v>0</v>
      </c>
      <c r="H51" s="73">
        <f t="shared" si="27"/>
        <v>0</v>
      </c>
      <c r="I51" s="73">
        <f t="shared" si="27"/>
        <v>0</v>
      </c>
      <c r="J51" s="72">
        <f t="shared" si="27"/>
        <v>0</v>
      </c>
      <c r="K51" s="71">
        <f t="shared" si="27"/>
        <v>0</v>
      </c>
      <c r="L51" s="73">
        <f t="shared" si="27"/>
        <v>0</v>
      </c>
      <c r="M51" s="72">
        <f t="shared" si="27"/>
        <v>0</v>
      </c>
      <c r="N51" s="71">
        <f t="shared" si="27"/>
        <v>0</v>
      </c>
      <c r="O51" s="73">
        <f t="shared" si="27"/>
        <v>0</v>
      </c>
      <c r="P51" s="73">
        <f t="shared" si="27"/>
        <v>0</v>
      </c>
      <c r="Q51" s="72">
        <f t="shared" si="27"/>
        <v>0</v>
      </c>
      <c r="R51" s="71">
        <f t="shared" si="27"/>
        <v>0</v>
      </c>
      <c r="S51" s="73">
        <f t="shared" si="27"/>
        <v>0</v>
      </c>
      <c r="T51" s="73">
        <f t="shared" si="27"/>
        <v>0</v>
      </c>
      <c r="U51" s="72">
        <f t="shared" ref="U51" si="28">IF(SUM(U49:U50)=0,0,IF(U49=0,1*100.0001,IF(U50=0,1*-100.0001,(U50/U49*100-100))))</f>
        <v>0</v>
      </c>
      <c r="V51" s="119" t="str">
        <f t="shared" si="26"/>
        <v>ترقی/تنزلی</v>
      </c>
      <c r="W51" s="256"/>
      <c r="X51" s="259"/>
      <c r="Y51" s="47"/>
    </row>
    <row r="52" spans="1:25" s="55" customFormat="1" ht="4.1500000000000004" customHeight="1" thickBot="1" x14ac:dyDescent="0.45">
      <c r="A52" s="78"/>
      <c r="B52" s="74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148"/>
      <c r="W52" s="76"/>
      <c r="X52" s="77"/>
      <c r="Y52" s="62"/>
    </row>
    <row r="53" spans="1:25" ht="23.45" customHeight="1" x14ac:dyDescent="0.4">
      <c r="A53" s="44"/>
      <c r="B53" s="142">
        <f>'Sabiqa Month'!B22</f>
        <v>0</v>
      </c>
      <c r="C53" s="63">
        <f>'Sabiqa Month'!C22</f>
        <v>0</v>
      </c>
      <c r="D53" s="65">
        <f>'Sabiqa Month'!D22</f>
        <v>0</v>
      </c>
      <c r="E53" s="64">
        <f>'Sabiqa Month'!E22</f>
        <v>0</v>
      </c>
      <c r="F53" s="63">
        <f>'Sabiqa Month'!F22</f>
        <v>0</v>
      </c>
      <c r="G53" s="65">
        <f>'Sabiqa Month'!G22</f>
        <v>0</v>
      </c>
      <c r="H53" s="65">
        <f>'Sabiqa Month'!H22</f>
        <v>0</v>
      </c>
      <c r="I53" s="65">
        <f>'Sabiqa Month'!I22</f>
        <v>0</v>
      </c>
      <c r="J53" s="64">
        <f>'Sabiqa Month'!J22</f>
        <v>0</v>
      </c>
      <c r="K53" s="63">
        <f>'Sabiqa Month'!K22</f>
        <v>0</v>
      </c>
      <c r="L53" s="65">
        <f>'Sabiqa Month'!L22</f>
        <v>0</v>
      </c>
      <c r="M53" s="64">
        <f>'Sabiqa Month'!M22</f>
        <v>0</v>
      </c>
      <c r="N53" s="63">
        <f>'Sabiqa Month'!N22</f>
        <v>0</v>
      </c>
      <c r="O53" s="65">
        <f>'Sabiqa Month'!O22</f>
        <v>0</v>
      </c>
      <c r="P53" s="65">
        <f>'Sabiqa Month'!P22</f>
        <v>0</v>
      </c>
      <c r="Q53" s="64">
        <f>'Sabiqa Month'!Q22</f>
        <v>0</v>
      </c>
      <c r="R53" s="63">
        <f>'Sabiqa Month'!R22</f>
        <v>0</v>
      </c>
      <c r="S53" s="65">
        <f>'Sabiqa Month'!S22</f>
        <v>0</v>
      </c>
      <c r="T53" s="65">
        <f>'Sabiqa Month'!T22</f>
        <v>0</v>
      </c>
      <c r="U53" s="66">
        <f>'Sabiqa Month'!U22</f>
        <v>0</v>
      </c>
      <c r="V53" s="117">
        <f t="shared" ref="V53:V55" si="29">V49</f>
        <v>0</v>
      </c>
      <c r="W53" s="254">
        <f>'Mojuda Month'!V22</f>
        <v>0</v>
      </c>
      <c r="X53" s="257">
        <v>11</v>
      </c>
      <c r="Y53" s="47"/>
    </row>
    <row r="54" spans="1:25" ht="23.45" customHeight="1" x14ac:dyDescent="0.4">
      <c r="A54" s="44"/>
      <c r="B54" s="143">
        <f>'Mojuda Month'!B22</f>
        <v>0</v>
      </c>
      <c r="C54" s="67">
        <f>'Mojuda Month'!C22</f>
        <v>0</v>
      </c>
      <c r="D54" s="69">
        <f>'Mojuda Month'!D22</f>
        <v>0</v>
      </c>
      <c r="E54" s="68">
        <f>'Mojuda Month'!E22</f>
        <v>0</v>
      </c>
      <c r="F54" s="67">
        <f>'Mojuda Month'!F22</f>
        <v>0</v>
      </c>
      <c r="G54" s="69">
        <f>'Mojuda Month'!G22</f>
        <v>0</v>
      </c>
      <c r="H54" s="69">
        <f>'Mojuda Month'!H22</f>
        <v>0</v>
      </c>
      <c r="I54" s="69">
        <f>'Mojuda Month'!I22</f>
        <v>0</v>
      </c>
      <c r="J54" s="68">
        <f>'Mojuda Month'!J22</f>
        <v>0</v>
      </c>
      <c r="K54" s="67">
        <f>'Mojuda Month'!K22</f>
        <v>0</v>
      </c>
      <c r="L54" s="69">
        <f>'Mojuda Month'!L22</f>
        <v>0</v>
      </c>
      <c r="M54" s="68">
        <f>'Mojuda Month'!M22</f>
        <v>0</v>
      </c>
      <c r="N54" s="67">
        <f>'Mojuda Month'!N22</f>
        <v>0</v>
      </c>
      <c r="O54" s="69">
        <f>'Mojuda Month'!O22</f>
        <v>0</v>
      </c>
      <c r="P54" s="69">
        <f>'Mojuda Month'!P22</f>
        <v>0</v>
      </c>
      <c r="Q54" s="68">
        <f>'Mojuda Month'!Q22</f>
        <v>0</v>
      </c>
      <c r="R54" s="67">
        <f>'Mojuda Month'!R22</f>
        <v>0</v>
      </c>
      <c r="S54" s="69">
        <f>'Mojuda Month'!S22</f>
        <v>0</v>
      </c>
      <c r="T54" s="69">
        <f>'Mojuda Month'!T22</f>
        <v>0</v>
      </c>
      <c r="U54" s="70">
        <f>'Mojuda Month'!U22</f>
        <v>0</v>
      </c>
      <c r="V54" s="118">
        <f t="shared" si="29"/>
        <v>0</v>
      </c>
      <c r="W54" s="255"/>
      <c r="X54" s="258"/>
      <c r="Y54" s="47"/>
    </row>
    <row r="55" spans="1:25" ht="23.45" customHeight="1" thickBot="1" x14ac:dyDescent="0.45">
      <c r="A55" s="44"/>
      <c r="B55" s="144">
        <f t="shared" ref="B55:T55" si="30">IF(SUM(B53:B54)=0,0,IF(B53=0,1*100.0001,IF(B54=0,1*-100.0001,(B54/B53*100-100))))</f>
        <v>0</v>
      </c>
      <c r="C55" s="71">
        <f t="shared" si="30"/>
        <v>0</v>
      </c>
      <c r="D55" s="73">
        <f t="shared" si="30"/>
        <v>0</v>
      </c>
      <c r="E55" s="72">
        <f t="shared" si="30"/>
        <v>0</v>
      </c>
      <c r="F55" s="71">
        <f t="shared" si="30"/>
        <v>0</v>
      </c>
      <c r="G55" s="73">
        <f t="shared" si="30"/>
        <v>0</v>
      </c>
      <c r="H55" s="73">
        <f t="shared" si="30"/>
        <v>0</v>
      </c>
      <c r="I55" s="73">
        <f t="shared" si="30"/>
        <v>0</v>
      </c>
      <c r="J55" s="72">
        <f t="shared" si="30"/>
        <v>0</v>
      </c>
      <c r="K55" s="71">
        <f t="shared" si="30"/>
        <v>0</v>
      </c>
      <c r="L55" s="73">
        <f t="shared" si="30"/>
        <v>0</v>
      </c>
      <c r="M55" s="72">
        <f t="shared" si="30"/>
        <v>0</v>
      </c>
      <c r="N55" s="71">
        <f t="shared" si="30"/>
        <v>0</v>
      </c>
      <c r="O55" s="73">
        <f t="shared" si="30"/>
        <v>0</v>
      </c>
      <c r="P55" s="73">
        <f t="shared" si="30"/>
        <v>0</v>
      </c>
      <c r="Q55" s="72">
        <f t="shared" si="30"/>
        <v>0</v>
      </c>
      <c r="R55" s="71">
        <f t="shared" si="30"/>
        <v>0</v>
      </c>
      <c r="S55" s="73">
        <f t="shared" si="30"/>
        <v>0</v>
      </c>
      <c r="T55" s="73">
        <f t="shared" si="30"/>
        <v>0</v>
      </c>
      <c r="U55" s="72">
        <f t="shared" ref="U55" si="31">IF(SUM(U53:U54)=0,0,IF(U53=0,1*100.0001,IF(U54=0,1*-100.0001,(U54/U53*100-100))))</f>
        <v>0</v>
      </c>
      <c r="V55" s="119" t="str">
        <f t="shared" si="29"/>
        <v>ترقی/تنزلی</v>
      </c>
      <c r="W55" s="256"/>
      <c r="X55" s="259"/>
      <c r="Y55" s="47"/>
    </row>
    <row r="56" spans="1:25" s="55" customFormat="1" ht="4.1500000000000004" customHeight="1" thickBot="1" x14ac:dyDescent="0.45">
      <c r="A56" s="78"/>
      <c r="B56" s="74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148"/>
      <c r="W56" s="76"/>
      <c r="X56" s="77"/>
      <c r="Y56" s="62"/>
    </row>
    <row r="57" spans="1:25" ht="23.45" customHeight="1" x14ac:dyDescent="0.4">
      <c r="A57" s="44"/>
      <c r="B57" s="142">
        <f>'Sabiqa Month'!B23</f>
        <v>0</v>
      </c>
      <c r="C57" s="63">
        <f>'Sabiqa Month'!C23</f>
        <v>0</v>
      </c>
      <c r="D57" s="65">
        <f>'Sabiqa Month'!D23</f>
        <v>0</v>
      </c>
      <c r="E57" s="64">
        <f>'Sabiqa Month'!E23</f>
        <v>0</v>
      </c>
      <c r="F57" s="63">
        <f>'Sabiqa Month'!F23</f>
        <v>0</v>
      </c>
      <c r="G57" s="65">
        <f>'Sabiqa Month'!G23</f>
        <v>0</v>
      </c>
      <c r="H57" s="65">
        <f>'Sabiqa Month'!H23</f>
        <v>0</v>
      </c>
      <c r="I57" s="65">
        <f>'Sabiqa Month'!I23</f>
        <v>0</v>
      </c>
      <c r="J57" s="64">
        <f>'Sabiqa Month'!J23</f>
        <v>0</v>
      </c>
      <c r="K57" s="63">
        <f>'Sabiqa Month'!K23</f>
        <v>0</v>
      </c>
      <c r="L57" s="65">
        <f>'Sabiqa Month'!L23</f>
        <v>0</v>
      </c>
      <c r="M57" s="64">
        <f>'Sabiqa Month'!M23</f>
        <v>0</v>
      </c>
      <c r="N57" s="63">
        <f>'Sabiqa Month'!N23</f>
        <v>0</v>
      </c>
      <c r="O57" s="65">
        <f>'Sabiqa Month'!O23</f>
        <v>0</v>
      </c>
      <c r="P57" s="65">
        <f>'Sabiqa Month'!P23</f>
        <v>0</v>
      </c>
      <c r="Q57" s="64">
        <f>'Sabiqa Month'!Q23</f>
        <v>0</v>
      </c>
      <c r="R57" s="63">
        <f>'Sabiqa Month'!R23</f>
        <v>0</v>
      </c>
      <c r="S57" s="65">
        <f>'Sabiqa Month'!S23</f>
        <v>0</v>
      </c>
      <c r="T57" s="65">
        <f>'Sabiqa Month'!T23</f>
        <v>0</v>
      </c>
      <c r="U57" s="66">
        <f>'Sabiqa Month'!U23</f>
        <v>0</v>
      </c>
      <c r="V57" s="117">
        <f t="shared" ref="V57:V59" si="32">V53</f>
        <v>0</v>
      </c>
      <c r="W57" s="254">
        <f>'Mojuda Month'!V23</f>
        <v>0</v>
      </c>
      <c r="X57" s="257">
        <v>12</v>
      </c>
      <c r="Y57" s="47"/>
    </row>
    <row r="58" spans="1:25" ht="23.45" customHeight="1" x14ac:dyDescent="0.4">
      <c r="A58" s="44"/>
      <c r="B58" s="143">
        <f>'Mojuda Month'!B23</f>
        <v>0</v>
      </c>
      <c r="C58" s="67">
        <f>'Mojuda Month'!C23</f>
        <v>0</v>
      </c>
      <c r="D58" s="69">
        <f>'Mojuda Month'!D23</f>
        <v>0</v>
      </c>
      <c r="E58" s="68">
        <f>'Mojuda Month'!E23</f>
        <v>0</v>
      </c>
      <c r="F58" s="67">
        <f>'Mojuda Month'!F23</f>
        <v>0</v>
      </c>
      <c r="G58" s="69">
        <f>'Mojuda Month'!G23</f>
        <v>0</v>
      </c>
      <c r="H58" s="69">
        <f>'Mojuda Month'!H23</f>
        <v>0</v>
      </c>
      <c r="I58" s="69">
        <f>'Mojuda Month'!I23</f>
        <v>0</v>
      </c>
      <c r="J58" s="68">
        <f>'Mojuda Month'!J23</f>
        <v>0</v>
      </c>
      <c r="K58" s="67">
        <f>'Mojuda Month'!K23</f>
        <v>0</v>
      </c>
      <c r="L58" s="69">
        <f>'Mojuda Month'!L23</f>
        <v>0</v>
      </c>
      <c r="M58" s="68">
        <f>'Mojuda Month'!M23</f>
        <v>0</v>
      </c>
      <c r="N58" s="67">
        <f>'Mojuda Month'!N23</f>
        <v>0</v>
      </c>
      <c r="O58" s="69">
        <f>'Mojuda Month'!O23</f>
        <v>0</v>
      </c>
      <c r="P58" s="69">
        <f>'Mojuda Month'!P23</f>
        <v>0</v>
      </c>
      <c r="Q58" s="68">
        <f>'Mojuda Month'!Q23</f>
        <v>0</v>
      </c>
      <c r="R58" s="67">
        <f>'Mojuda Month'!R23</f>
        <v>0</v>
      </c>
      <c r="S58" s="69">
        <f>'Mojuda Month'!S23</f>
        <v>0</v>
      </c>
      <c r="T58" s="69">
        <f>'Mojuda Month'!T23</f>
        <v>0</v>
      </c>
      <c r="U58" s="70">
        <f>'Mojuda Month'!U23</f>
        <v>0</v>
      </c>
      <c r="V58" s="118">
        <f t="shared" si="32"/>
        <v>0</v>
      </c>
      <c r="W58" s="255"/>
      <c r="X58" s="258"/>
      <c r="Y58" s="47"/>
    </row>
    <row r="59" spans="1:25" ht="23.45" customHeight="1" thickBot="1" x14ac:dyDescent="0.45">
      <c r="A59" s="44"/>
      <c r="B59" s="144">
        <f t="shared" ref="B59:T59" si="33">IF(SUM(B57:B58)=0,0,IF(B57=0,1*100.0001,IF(B58=0,1*-100.0001,(B58/B57*100-100))))</f>
        <v>0</v>
      </c>
      <c r="C59" s="71">
        <f t="shared" si="33"/>
        <v>0</v>
      </c>
      <c r="D59" s="73">
        <f t="shared" si="33"/>
        <v>0</v>
      </c>
      <c r="E59" s="72">
        <f t="shared" si="33"/>
        <v>0</v>
      </c>
      <c r="F59" s="71">
        <f t="shared" si="33"/>
        <v>0</v>
      </c>
      <c r="G59" s="73">
        <f t="shared" si="33"/>
        <v>0</v>
      </c>
      <c r="H59" s="73">
        <f t="shared" si="33"/>
        <v>0</v>
      </c>
      <c r="I59" s="73">
        <f t="shared" si="33"/>
        <v>0</v>
      </c>
      <c r="J59" s="72">
        <f t="shared" si="33"/>
        <v>0</v>
      </c>
      <c r="K59" s="71">
        <f t="shared" si="33"/>
        <v>0</v>
      </c>
      <c r="L59" s="73">
        <f t="shared" si="33"/>
        <v>0</v>
      </c>
      <c r="M59" s="72">
        <f t="shared" si="33"/>
        <v>0</v>
      </c>
      <c r="N59" s="71">
        <f t="shared" si="33"/>
        <v>0</v>
      </c>
      <c r="O59" s="73">
        <f t="shared" si="33"/>
        <v>0</v>
      </c>
      <c r="P59" s="73">
        <f t="shared" si="33"/>
        <v>0</v>
      </c>
      <c r="Q59" s="72">
        <f t="shared" si="33"/>
        <v>0</v>
      </c>
      <c r="R59" s="71">
        <f t="shared" si="33"/>
        <v>0</v>
      </c>
      <c r="S59" s="73">
        <f t="shared" si="33"/>
        <v>0</v>
      </c>
      <c r="T59" s="73">
        <f t="shared" si="33"/>
        <v>0</v>
      </c>
      <c r="U59" s="72">
        <f t="shared" ref="U59" si="34">IF(SUM(U57:U58)=0,0,IF(U57=0,1*100.0001,IF(U58=0,1*-100.0001,(U58/U57*100-100))))</f>
        <v>0</v>
      </c>
      <c r="V59" s="119" t="str">
        <f t="shared" si="32"/>
        <v>ترقی/تنزلی</v>
      </c>
      <c r="W59" s="256"/>
      <c r="X59" s="259"/>
      <c r="Y59" s="47"/>
    </row>
    <row r="60" spans="1:25" s="55" customFormat="1" ht="4.1500000000000004" customHeight="1" thickBot="1" x14ac:dyDescent="0.45">
      <c r="A60" s="78"/>
      <c r="B60" s="74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148"/>
      <c r="W60" s="76"/>
      <c r="X60" s="77"/>
      <c r="Y60" s="62"/>
    </row>
    <row r="61" spans="1:25" ht="23.45" customHeight="1" x14ac:dyDescent="0.4">
      <c r="A61" s="44"/>
      <c r="B61" s="142">
        <f>'Sabiqa Month'!B24</f>
        <v>0</v>
      </c>
      <c r="C61" s="63">
        <f>'Sabiqa Month'!C24</f>
        <v>0</v>
      </c>
      <c r="D61" s="65">
        <f>'Sabiqa Month'!D24</f>
        <v>0</v>
      </c>
      <c r="E61" s="64">
        <f>'Sabiqa Month'!E24</f>
        <v>0</v>
      </c>
      <c r="F61" s="63">
        <f>'Sabiqa Month'!F24</f>
        <v>0</v>
      </c>
      <c r="G61" s="65">
        <f>'Sabiqa Month'!G24</f>
        <v>0</v>
      </c>
      <c r="H61" s="65">
        <f>'Sabiqa Month'!H24</f>
        <v>0</v>
      </c>
      <c r="I61" s="65">
        <f>'Sabiqa Month'!I24</f>
        <v>0</v>
      </c>
      <c r="J61" s="64">
        <f>'Sabiqa Month'!J24</f>
        <v>0</v>
      </c>
      <c r="K61" s="63">
        <f>'Sabiqa Month'!K24</f>
        <v>0</v>
      </c>
      <c r="L61" s="65">
        <f>'Sabiqa Month'!L24</f>
        <v>0</v>
      </c>
      <c r="M61" s="64">
        <f>'Sabiqa Month'!M24</f>
        <v>0</v>
      </c>
      <c r="N61" s="63">
        <f>'Sabiqa Month'!N24</f>
        <v>0</v>
      </c>
      <c r="O61" s="65">
        <f>'Sabiqa Month'!O24</f>
        <v>0</v>
      </c>
      <c r="P61" s="65">
        <f>'Sabiqa Month'!P24</f>
        <v>0</v>
      </c>
      <c r="Q61" s="64">
        <f>'Sabiqa Month'!Q24</f>
        <v>0</v>
      </c>
      <c r="R61" s="63">
        <f>'Sabiqa Month'!R24</f>
        <v>0</v>
      </c>
      <c r="S61" s="65">
        <f>'Sabiqa Month'!S24</f>
        <v>0</v>
      </c>
      <c r="T61" s="65">
        <f>'Sabiqa Month'!T24</f>
        <v>0</v>
      </c>
      <c r="U61" s="66">
        <f>'Sabiqa Month'!U24</f>
        <v>0</v>
      </c>
      <c r="V61" s="117">
        <f t="shared" ref="V61:V63" si="35">V57</f>
        <v>0</v>
      </c>
      <c r="W61" s="254">
        <f>'Mojuda Month'!V24</f>
        <v>0</v>
      </c>
      <c r="X61" s="257">
        <v>13</v>
      </c>
      <c r="Y61" s="47"/>
    </row>
    <row r="62" spans="1:25" ht="23.45" customHeight="1" x14ac:dyDescent="0.4">
      <c r="A62" s="44"/>
      <c r="B62" s="143">
        <f>'Mojuda Month'!B24</f>
        <v>0</v>
      </c>
      <c r="C62" s="67">
        <f>'Mojuda Month'!C24</f>
        <v>0</v>
      </c>
      <c r="D62" s="69">
        <f>'Mojuda Month'!D24</f>
        <v>0</v>
      </c>
      <c r="E62" s="68">
        <f>'Mojuda Month'!E24</f>
        <v>0</v>
      </c>
      <c r="F62" s="67">
        <f>'Mojuda Month'!F24</f>
        <v>0</v>
      </c>
      <c r="G62" s="69">
        <f>'Mojuda Month'!G24</f>
        <v>0</v>
      </c>
      <c r="H62" s="69">
        <f>'Mojuda Month'!H24</f>
        <v>0</v>
      </c>
      <c r="I62" s="69">
        <f>'Mojuda Month'!I24</f>
        <v>0</v>
      </c>
      <c r="J62" s="68">
        <f>'Mojuda Month'!J24</f>
        <v>0</v>
      </c>
      <c r="K62" s="67">
        <f>'Mojuda Month'!K24</f>
        <v>0</v>
      </c>
      <c r="L62" s="69">
        <f>'Mojuda Month'!L24</f>
        <v>0</v>
      </c>
      <c r="M62" s="68">
        <f>'Mojuda Month'!M24</f>
        <v>0</v>
      </c>
      <c r="N62" s="67">
        <f>'Mojuda Month'!N24</f>
        <v>0</v>
      </c>
      <c r="O62" s="69">
        <f>'Mojuda Month'!O24</f>
        <v>0</v>
      </c>
      <c r="P62" s="69">
        <f>'Mojuda Month'!P24</f>
        <v>0</v>
      </c>
      <c r="Q62" s="68">
        <f>'Mojuda Month'!Q24</f>
        <v>0</v>
      </c>
      <c r="R62" s="67">
        <f>'Mojuda Month'!R24</f>
        <v>0</v>
      </c>
      <c r="S62" s="69">
        <f>'Mojuda Month'!S24</f>
        <v>0</v>
      </c>
      <c r="T62" s="69">
        <f>'Mojuda Month'!T24</f>
        <v>0</v>
      </c>
      <c r="U62" s="70">
        <f>'Mojuda Month'!U24</f>
        <v>0</v>
      </c>
      <c r="V62" s="118">
        <f t="shared" si="35"/>
        <v>0</v>
      </c>
      <c r="W62" s="255"/>
      <c r="X62" s="258"/>
      <c r="Y62" s="47"/>
    </row>
    <row r="63" spans="1:25" ht="23.45" customHeight="1" thickBot="1" x14ac:dyDescent="0.45">
      <c r="A63" s="44"/>
      <c r="B63" s="144">
        <f t="shared" ref="B63:T63" si="36">IF(SUM(B61:B62)=0,0,IF(B61=0,1*100.0001,IF(B62=0,1*-100.0001,(B62/B61*100-100))))</f>
        <v>0</v>
      </c>
      <c r="C63" s="71">
        <f t="shared" si="36"/>
        <v>0</v>
      </c>
      <c r="D63" s="73">
        <f t="shared" si="36"/>
        <v>0</v>
      </c>
      <c r="E63" s="72">
        <f t="shared" si="36"/>
        <v>0</v>
      </c>
      <c r="F63" s="71">
        <f t="shared" si="36"/>
        <v>0</v>
      </c>
      <c r="G63" s="73">
        <f t="shared" si="36"/>
        <v>0</v>
      </c>
      <c r="H63" s="73">
        <f t="shared" si="36"/>
        <v>0</v>
      </c>
      <c r="I63" s="73">
        <f t="shared" si="36"/>
        <v>0</v>
      </c>
      <c r="J63" s="72">
        <f t="shared" si="36"/>
        <v>0</v>
      </c>
      <c r="K63" s="71">
        <f t="shared" si="36"/>
        <v>0</v>
      </c>
      <c r="L63" s="73">
        <f t="shared" si="36"/>
        <v>0</v>
      </c>
      <c r="M63" s="72">
        <f t="shared" si="36"/>
        <v>0</v>
      </c>
      <c r="N63" s="71">
        <f t="shared" si="36"/>
        <v>0</v>
      </c>
      <c r="O63" s="73">
        <f t="shared" si="36"/>
        <v>0</v>
      </c>
      <c r="P63" s="73">
        <f t="shared" si="36"/>
        <v>0</v>
      </c>
      <c r="Q63" s="72">
        <f t="shared" si="36"/>
        <v>0</v>
      </c>
      <c r="R63" s="71">
        <f t="shared" si="36"/>
        <v>0</v>
      </c>
      <c r="S63" s="73">
        <f t="shared" si="36"/>
        <v>0</v>
      </c>
      <c r="T63" s="73">
        <f t="shared" si="36"/>
        <v>0</v>
      </c>
      <c r="U63" s="72">
        <f t="shared" ref="U63" si="37">IF(SUM(U61:U62)=0,0,IF(U61=0,1*100.0001,IF(U62=0,1*-100.0001,(U62/U61*100-100))))</f>
        <v>0</v>
      </c>
      <c r="V63" s="119" t="str">
        <f t="shared" si="35"/>
        <v>ترقی/تنزلی</v>
      </c>
      <c r="W63" s="256"/>
      <c r="X63" s="259"/>
      <c r="Y63" s="47"/>
    </row>
    <row r="64" spans="1:25" s="55" customFormat="1" ht="4.1500000000000004" customHeight="1" thickBot="1" x14ac:dyDescent="0.45">
      <c r="A64" s="78"/>
      <c r="B64" s="74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148"/>
      <c r="W64" s="76"/>
      <c r="X64" s="77"/>
      <c r="Y64" s="62"/>
    </row>
    <row r="65" spans="1:25" ht="23.45" customHeight="1" x14ac:dyDescent="0.4">
      <c r="A65" s="44"/>
      <c r="B65" s="142">
        <f>'Sabiqa Month'!B25</f>
        <v>0</v>
      </c>
      <c r="C65" s="63">
        <f>'Sabiqa Month'!C25</f>
        <v>0</v>
      </c>
      <c r="D65" s="65">
        <f>'Sabiqa Month'!D25</f>
        <v>0</v>
      </c>
      <c r="E65" s="64">
        <f>'Sabiqa Month'!E25</f>
        <v>0</v>
      </c>
      <c r="F65" s="63">
        <f>'Sabiqa Month'!F25</f>
        <v>0</v>
      </c>
      <c r="G65" s="65">
        <f>'Sabiqa Month'!G25</f>
        <v>0</v>
      </c>
      <c r="H65" s="65">
        <f>'Sabiqa Month'!H25</f>
        <v>0</v>
      </c>
      <c r="I65" s="65">
        <f>'Sabiqa Month'!I25</f>
        <v>0</v>
      </c>
      <c r="J65" s="64">
        <f>'Sabiqa Month'!J25</f>
        <v>0</v>
      </c>
      <c r="K65" s="63">
        <f>'Sabiqa Month'!K25</f>
        <v>0</v>
      </c>
      <c r="L65" s="65">
        <f>'Sabiqa Month'!L25</f>
        <v>0</v>
      </c>
      <c r="M65" s="64">
        <f>'Sabiqa Month'!M25</f>
        <v>0</v>
      </c>
      <c r="N65" s="63">
        <f>'Sabiqa Month'!N25</f>
        <v>0</v>
      </c>
      <c r="O65" s="65">
        <f>'Sabiqa Month'!O25</f>
        <v>0</v>
      </c>
      <c r="P65" s="65">
        <f>'Sabiqa Month'!P25</f>
        <v>0</v>
      </c>
      <c r="Q65" s="64">
        <f>'Sabiqa Month'!Q25</f>
        <v>0</v>
      </c>
      <c r="R65" s="63">
        <f>'Sabiqa Month'!R25</f>
        <v>0</v>
      </c>
      <c r="S65" s="65">
        <f>'Sabiqa Month'!S25</f>
        <v>0</v>
      </c>
      <c r="T65" s="65">
        <f>'Sabiqa Month'!T25</f>
        <v>0</v>
      </c>
      <c r="U65" s="66">
        <f>'Sabiqa Month'!U25</f>
        <v>0</v>
      </c>
      <c r="V65" s="117">
        <f t="shared" ref="V65:V67" si="38">V61</f>
        <v>0</v>
      </c>
      <c r="W65" s="254">
        <f>'Mojuda Month'!V25</f>
        <v>0</v>
      </c>
      <c r="X65" s="257">
        <v>14</v>
      </c>
      <c r="Y65" s="47"/>
    </row>
    <row r="66" spans="1:25" ht="23.45" customHeight="1" x14ac:dyDescent="0.4">
      <c r="A66" s="44"/>
      <c r="B66" s="143">
        <f>'Mojuda Month'!B25</f>
        <v>0</v>
      </c>
      <c r="C66" s="67">
        <f>'Mojuda Month'!C25</f>
        <v>0</v>
      </c>
      <c r="D66" s="69">
        <f>'Mojuda Month'!D25</f>
        <v>0</v>
      </c>
      <c r="E66" s="68">
        <f>'Mojuda Month'!E25</f>
        <v>0</v>
      </c>
      <c r="F66" s="67">
        <f>'Mojuda Month'!F25</f>
        <v>0</v>
      </c>
      <c r="G66" s="69">
        <f>'Mojuda Month'!G25</f>
        <v>0</v>
      </c>
      <c r="H66" s="69">
        <f>'Mojuda Month'!H25</f>
        <v>0</v>
      </c>
      <c r="I66" s="69">
        <f>'Mojuda Month'!I25</f>
        <v>0</v>
      </c>
      <c r="J66" s="68">
        <f>'Mojuda Month'!J25</f>
        <v>0</v>
      </c>
      <c r="K66" s="67">
        <f>'Mojuda Month'!K25</f>
        <v>0</v>
      </c>
      <c r="L66" s="69">
        <f>'Mojuda Month'!L25</f>
        <v>0</v>
      </c>
      <c r="M66" s="68">
        <f>'Mojuda Month'!M25</f>
        <v>0</v>
      </c>
      <c r="N66" s="67">
        <f>'Mojuda Month'!N25</f>
        <v>0</v>
      </c>
      <c r="O66" s="69">
        <f>'Mojuda Month'!O25</f>
        <v>0</v>
      </c>
      <c r="P66" s="69">
        <f>'Mojuda Month'!P25</f>
        <v>0</v>
      </c>
      <c r="Q66" s="68">
        <f>'Mojuda Month'!Q25</f>
        <v>0</v>
      </c>
      <c r="R66" s="67">
        <f>'Mojuda Month'!R25</f>
        <v>0</v>
      </c>
      <c r="S66" s="69">
        <f>'Mojuda Month'!S25</f>
        <v>0</v>
      </c>
      <c r="T66" s="69">
        <f>'Mojuda Month'!T25</f>
        <v>0</v>
      </c>
      <c r="U66" s="70">
        <f>'Mojuda Month'!U25</f>
        <v>0</v>
      </c>
      <c r="V66" s="118">
        <f t="shared" si="38"/>
        <v>0</v>
      </c>
      <c r="W66" s="255"/>
      <c r="X66" s="258"/>
      <c r="Y66" s="47"/>
    </row>
    <row r="67" spans="1:25" ht="23.45" customHeight="1" thickBot="1" x14ac:dyDescent="0.45">
      <c r="A67" s="44"/>
      <c r="B67" s="144">
        <f t="shared" ref="B67:T67" si="39">IF(SUM(B65:B66)=0,0,IF(B65=0,1*100.0001,IF(B66=0,1*-100.0001,(B66/B65*100-100))))</f>
        <v>0</v>
      </c>
      <c r="C67" s="71">
        <f t="shared" si="39"/>
        <v>0</v>
      </c>
      <c r="D67" s="73">
        <f t="shared" si="39"/>
        <v>0</v>
      </c>
      <c r="E67" s="72">
        <f t="shared" si="39"/>
        <v>0</v>
      </c>
      <c r="F67" s="71">
        <f t="shared" si="39"/>
        <v>0</v>
      </c>
      <c r="G67" s="73">
        <f t="shared" si="39"/>
        <v>0</v>
      </c>
      <c r="H67" s="73">
        <f t="shared" si="39"/>
        <v>0</v>
      </c>
      <c r="I67" s="73">
        <f t="shared" si="39"/>
        <v>0</v>
      </c>
      <c r="J67" s="72">
        <f t="shared" si="39"/>
        <v>0</v>
      </c>
      <c r="K67" s="71">
        <f t="shared" si="39"/>
        <v>0</v>
      </c>
      <c r="L67" s="73">
        <f t="shared" si="39"/>
        <v>0</v>
      </c>
      <c r="M67" s="72">
        <f t="shared" si="39"/>
        <v>0</v>
      </c>
      <c r="N67" s="71">
        <f t="shared" si="39"/>
        <v>0</v>
      </c>
      <c r="O67" s="73">
        <f t="shared" si="39"/>
        <v>0</v>
      </c>
      <c r="P67" s="73">
        <f t="shared" si="39"/>
        <v>0</v>
      </c>
      <c r="Q67" s="72">
        <f t="shared" si="39"/>
        <v>0</v>
      </c>
      <c r="R67" s="71">
        <f t="shared" si="39"/>
        <v>0</v>
      </c>
      <c r="S67" s="73">
        <f t="shared" si="39"/>
        <v>0</v>
      </c>
      <c r="T67" s="73">
        <f t="shared" si="39"/>
        <v>0</v>
      </c>
      <c r="U67" s="72">
        <f t="shared" ref="U67" si="40">IF(SUM(U65:U66)=0,0,IF(U65=0,1*100.0001,IF(U66=0,1*-100.0001,(U66/U65*100-100))))</f>
        <v>0</v>
      </c>
      <c r="V67" s="119" t="str">
        <f t="shared" si="38"/>
        <v>ترقی/تنزلی</v>
      </c>
      <c r="W67" s="256"/>
      <c r="X67" s="259"/>
      <c r="Y67" s="47"/>
    </row>
    <row r="68" spans="1:25" s="55" customFormat="1" ht="4.1500000000000004" customHeight="1" thickBot="1" x14ac:dyDescent="0.45">
      <c r="A68" s="78"/>
      <c r="B68" s="74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148"/>
      <c r="W68" s="76"/>
      <c r="X68" s="77"/>
      <c r="Y68" s="62"/>
    </row>
    <row r="69" spans="1:25" ht="23.45" customHeight="1" x14ac:dyDescent="0.4">
      <c r="A69" s="44"/>
      <c r="B69" s="142">
        <f>'Sabiqa Month'!B26</f>
        <v>0</v>
      </c>
      <c r="C69" s="63">
        <f>'Sabiqa Month'!C26</f>
        <v>0</v>
      </c>
      <c r="D69" s="65">
        <f>'Sabiqa Month'!D26</f>
        <v>0</v>
      </c>
      <c r="E69" s="64">
        <f>'Sabiqa Month'!E26</f>
        <v>0</v>
      </c>
      <c r="F69" s="63">
        <f>'Sabiqa Month'!F26</f>
        <v>0</v>
      </c>
      <c r="G69" s="65">
        <f>'Sabiqa Month'!G26</f>
        <v>0</v>
      </c>
      <c r="H69" s="65">
        <f>'Sabiqa Month'!H26</f>
        <v>0</v>
      </c>
      <c r="I69" s="65">
        <f>'Sabiqa Month'!I26</f>
        <v>0</v>
      </c>
      <c r="J69" s="64">
        <f>'Sabiqa Month'!J26</f>
        <v>0</v>
      </c>
      <c r="K69" s="63">
        <f>'Sabiqa Month'!K26</f>
        <v>0</v>
      </c>
      <c r="L69" s="65">
        <f>'Sabiqa Month'!L26</f>
        <v>0</v>
      </c>
      <c r="M69" s="64">
        <f>'Sabiqa Month'!M26</f>
        <v>0</v>
      </c>
      <c r="N69" s="63">
        <f>'Sabiqa Month'!N26</f>
        <v>0</v>
      </c>
      <c r="O69" s="65">
        <f>'Sabiqa Month'!O26</f>
        <v>0</v>
      </c>
      <c r="P69" s="65">
        <f>'Sabiqa Month'!P26</f>
        <v>0</v>
      </c>
      <c r="Q69" s="64">
        <f>'Sabiqa Month'!Q26</f>
        <v>0</v>
      </c>
      <c r="R69" s="63">
        <f>'Sabiqa Month'!R26</f>
        <v>0</v>
      </c>
      <c r="S69" s="65">
        <f>'Sabiqa Month'!S26</f>
        <v>0</v>
      </c>
      <c r="T69" s="65">
        <f>'Sabiqa Month'!T26</f>
        <v>0</v>
      </c>
      <c r="U69" s="66">
        <f>'Sabiqa Month'!U26</f>
        <v>0</v>
      </c>
      <c r="V69" s="117">
        <f t="shared" ref="V69:V71" si="41">V65</f>
        <v>0</v>
      </c>
      <c r="W69" s="254">
        <f>'Mojuda Month'!V26</f>
        <v>0</v>
      </c>
      <c r="X69" s="257">
        <v>15</v>
      </c>
      <c r="Y69" s="47"/>
    </row>
    <row r="70" spans="1:25" ht="23.45" customHeight="1" x14ac:dyDescent="0.4">
      <c r="A70" s="44"/>
      <c r="B70" s="143">
        <f>'Mojuda Month'!B26</f>
        <v>0</v>
      </c>
      <c r="C70" s="67">
        <f>'Mojuda Month'!C26</f>
        <v>0</v>
      </c>
      <c r="D70" s="69">
        <f>'Mojuda Month'!D26</f>
        <v>0</v>
      </c>
      <c r="E70" s="68">
        <f>'Mojuda Month'!E26</f>
        <v>0</v>
      </c>
      <c r="F70" s="67">
        <f>'Mojuda Month'!F26</f>
        <v>0</v>
      </c>
      <c r="G70" s="69">
        <f>'Mojuda Month'!G26</f>
        <v>0</v>
      </c>
      <c r="H70" s="69">
        <f>'Mojuda Month'!H26</f>
        <v>0</v>
      </c>
      <c r="I70" s="69">
        <f>'Mojuda Month'!I26</f>
        <v>0</v>
      </c>
      <c r="J70" s="68">
        <f>'Mojuda Month'!J26</f>
        <v>0</v>
      </c>
      <c r="K70" s="67">
        <f>'Mojuda Month'!K26</f>
        <v>0</v>
      </c>
      <c r="L70" s="69">
        <f>'Mojuda Month'!L26</f>
        <v>0</v>
      </c>
      <c r="M70" s="68">
        <f>'Mojuda Month'!M26</f>
        <v>0</v>
      </c>
      <c r="N70" s="67">
        <f>'Mojuda Month'!N26</f>
        <v>0</v>
      </c>
      <c r="O70" s="69">
        <f>'Mojuda Month'!O26</f>
        <v>0</v>
      </c>
      <c r="P70" s="69">
        <f>'Mojuda Month'!P26</f>
        <v>0</v>
      </c>
      <c r="Q70" s="68">
        <f>'Mojuda Month'!Q26</f>
        <v>0</v>
      </c>
      <c r="R70" s="67">
        <f>'Mojuda Month'!R26</f>
        <v>0</v>
      </c>
      <c r="S70" s="69">
        <f>'Mojuda Month'!S26</f>
        <v>0</v>
      </c>
      <c r="T70" s="69">
        <f>'Mojuda Month'!T26</f>
        <v>0</v>
      </c>
      <c r="U70" s="70">
        <f>'Mojuda Month'!U26</f>
        <v>0</v>
      </c>
      <c r="V70" s="118">
        <f t="shared" si="41"/>
        <v>0</v>
      </c>
      <c r="W70" s="255"/>
      <c r="X70" s="258"/>
      <c r="Y70" s="47"/>
    </row>
    <row r="71" spans="1:25" ht="23.45" customHeight="1" thickBot="1" x14ac:dyDescent="0.45">
      <c r="A71" s="44"/>
      <c r="B71" s="144">
        <f t="shared" ref="B71:T71" si="42">IF(SUM(B69:B70)=0,0,IF(B69=0,1*100.0001,IF(B70=0,1*-100.0001,(B70/B69*100-100))))</f>
        <v>0</v>
      </c>
      <c r="C71" s="71">
        <f t="shared" si="42"/>
        <v>0</v>
      </c>
      <c r="D71" s="73">
        <f t="shared" si="42"/>
        <v>0</v>
      </c>
      <c r="E71" s="72">
        <f t="shared" si="42"/>
        <v>0</v>
      </c>
      <c r="F71" s="71">
        <f t="shared" si="42"/>
        <v>0</v>
      </c>
      <c r="G71" s="73">
        <f t="shared" si="42"/>
        <v>0</v>
      </c>
      <c r="H71" s="73">
        <f t="shared" si="42"/>
        <v>0</v>
      </c>
      <c r="I71" s="73">
        <f t="shared" si="42"/>
        <v>0</v>
      </c>
      <c r="J71" s="72">
        <f t="shared" si="42"/>
        <v>0</v>
      </c>
      <c r="K71" s="71">
        <f t="shared" si="42"/>
        <v>0</v>
      </c>
      <c r="L71" s="73">
        <f t="shared" si="42"/>
        <v>0</v>
      </c>
      <c r="M71" s="72">
        <f t="shared" si="42"/>
        <v>0</v>
      </c>
      <c r="N71" s="71">
        <f t="shared" si="42"/>
        <v>0</v>
      </c>
      <c r="O71" s="73">
        <f t="shared" si="42"/>
        <v>0</v>
      </c>
      <c r="P71" s="73">
        <f t="shared" si="42"/>
        <v>0</v>
      </c>
      <c r="Q71" s="72">
        <f t="shared" si="42"/>
        <v>0</v>
      </c>
      <c r="R71" s="71">
        <f t="shared" si="42"/>
        <v>0</v>
      </c>
      <c r="S71" s="73">
        <f t="shared" si="42"/>
        <v>0</v>
      </c>
      <c r="T71" s="73">
        <f t="shared" si="42"/>
        <v>0</v>
      </c>
      <c r="U71" s="72">
        <f t="shared" ref="U71" si="43">IF(SUM(U69:U70)=0,0,IF(U69=0,1*100.0001,IF(U70=0,1*-100.0001,(U70/U69*100-100))))</f>
        <v>0</v>
      </c>
      <c r="V71" s="119" t="str">
        <f t="shared" si="41"/>
        <v>ترقی/تنزلی</v>
      </c>
      <c r="W71" s="256"/>
      <c r="X71" s="259"/>
      <c r="Y71" s="47"/>
    </row>
    <row r="72" spans="1:25" s="55" customFormat="1" ht="4.1500000000000004" customHeight="1" thickBot="1" x14ac:dyDescent="0.45">
      <c r="A72" s="78"/>
      <c r="B72" s="74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148"/>
      <c r="W72" s="76"/>
      <c r="X72" s="77"/>
      <c r="Y72" s="62"/>
    </row>
    <row r="73" spans="1:25" ht="30.75" customHeight="1" x14ac:dyDescent="0.4">
      <c r="A73" s="44"/>
      <c r="B73" s="79">
        <f t="shared" ref="B73:T74" si="44">B13+B17+B21+B25+B29+B33+B37+B41+B45+B49+B53+B57+B61+B65+B69</f>
        <v>0</v>
      </c>
      <c r="C73" s="82">
        <f t="shared" si="44"/>
        <v>0</v>
      </c>
      <c r="D73" s="81">
        <f t="shared" si="44"/>
        <v>0</v>
      </c>
      <c r="E73" s="80">
        <f t="shared" si="44"/>
        <v>0</v>
      </c>
      <c r="F73" s="82">
        <f t="shared" si="44"/>
        <v>0</v>
      </c>
      <c r="G73" s="82">
        <f t="shared" si="44"/>
        <v>0</v>
      </c>
      <c r="H73" s="80">
        <f t="shared" si="44"/>
        <v>0</v>
      </c>
      <c r="I73" s="81">
        <f t="shared" si="44"/>
        <v>0</v>
      </c>
      <c r="J73" s="80">
        <f t="shared" si="44"/>
        <v>0</v>
      </c>
      <c r="K73" s="104">
        <f t="shared" si="44"/>
        <v>0</v>
      </c>
      <c r="L73" s="82">
        <f t="shared" si="44"/>
        <v>0</v>
      </c>
      <c r="M73" s="82">
        <f t="shared" si="44"/>
        <v>0</v>
      </c>
      <c r="N73" s="82">
        <f t="shared" si="44"/>
        <v>0</v>
      </c>
      <c r="O73" s="104">
        <f t="shared" si="44"/>
        <v>0</v>
      </c>
      <c r="P73" s="81">
        <f t="shared" si="44"/>
        <v>0</v>
      </c>
      <c r="Q73" s="82">
        <f t="shared" si="44"/>
        <v>0</v>
      </c>
      <c r="R73" s="82">
        <f t="shared" si="44"/>
        <v>0</v>
      </c>
      <c r="S73" s="82">
        <f t="shared" si="44"/>
        <v>0</v>
      </c>
      <c r="T73" s="82">
        <f t="shared" si="44"/>
        <v>0</v>
      </c>
      <c r="U73" s="80">
        <f t="shared" ref="U73" si="45">U13+U17+U21+U25+U29+U33+U37+U41+U45+U49+U53+U57+U61+U65+U69</f>
        <v>0</v>
      </c>
      <c r="V73" s="117">
        <f>V69</f>
        <v>0</v>
      </c>
      <c r="W73" s="262" t="s">
        <v>22</v>
      </c>
      <c r="X73" s="263"/>
      <c r="Y73" s="47"/>
    </row>
    <row r="74" spans="1:25" ht="23.45" customHeight="1" x14ac:dyDescent="0.4">
      <c r="A74" s="44"/>
      <c r="B74" s="83">
        <f t="shared" si="44"/>
        <v>0</v>
      </c>
      <c r="C74" s="69">
        <f t="shared" si="44"/>
        <v>0</v>
      </c>
      <c r="D74" s="67">
        <f t="shared" si="44"/>
        <v>0</v>
      </c>
      <c r="E74" s="68">
        <f t="shared" si="44"/>
        <v>0</v>
      </c>
      <c r="F74" s="69">
        <f t="shared" si="44"/>
        <v>0</v>
      </c>
      <c r="G74" s="69">
        <f t="shared" si="44"/>
        <v>0</v>
      </c>
      <c r="H74" s="68">
        <f t="shared" si="44"/>
        <v>0</v>
      </c>
      <c r="I74" s="67">
        <f t="shared" si="44"/>
        <v>0</v>
      </c>
      <c r="J74" s="68">
        <f t="shared" si="44"/>
        <v>0</v>
      </c>
      <c r="K74" s="103">
        <f t="shared" si="44"/>
        <v>0</v>
      </c>
      <c r="L74" s="69">
        <f t="shared" si="44"/>
        <v>0</v>
      </c>
      <c r="M74" s="69">
        <f t="shared" si="44"/>
        <v>0</v>
      </c>
      <c r="N74" s="69">
        <f t="shared" si="44"/>
        <v>0</v>
      </c>
      <c r="O74" s="103">
        <f t="shared" si="44"/>
        <v>0</v>
      </c>
      <c r="P74" s="67">
        <f t="shared" si="44"/>
        <v>0</v>
      </c>
      <c r="Q74" s="69">
        <f t="shared" si="44"/>
        <v>0</v>
      </c>
      <c r="R74" s="69">
        <f t="shared" si="44"/>
        <v>0</v>
      </c>
      <c r="S74" s="69">
        <f t="shared" si="44"/>
        <v>0</v>
      </c>
      <c r="T74" s="69">
        <f t="shared" si="44"/>
        <v>0</v>
      </c>
      <c r="U74" s="68">
        <f t="shared" ref="U74" si="46">U14+U18+U22+U26+U30+U34+U38+U42+U46+U50+U54+U58+U62+U66+U70</f>
        <v>0</v>
      </c>
      <c r="V74" s="118">
        <f>V70</f>
        <v>0</v>
      </c>
      <c r="W74" s="262" t="s">
        <v>48</v>
      </c>
      <c r="X74" s="263"/>
      <c r="Y74" s="47"/>
    </row>
    <row r="75" spans="1:25" ht="33.75" customHeight="1" thickBot="1" x14ac:dyDescent="0.45">
      <c r="A75" s="44"/>
      <c r="B75" s="84">
        <f t="shared" ref="B75:T75" si="47">IF(SUM(B73:B74)=0,0,IF(B73=0,1*100.0001,IF(B74=0,1*-100.0001,(B74/B73*100-100))))</f>
        <v>0</v>
      </c>
      <c r="C75" s="87">
        <f t="shared" si="47"/>
        <v>0</v>
      </c>
      <c r="D75" s="86">
        <f t="shared" si="47"/>
        <v>0</v>
      </c>
      <c r="E75" s="85">
        <f t="shared" si="47"/>
        <v>0</v>
      </c>
      <c r="F75" s="87">
        <f t="shared" si="47"/>
        <v>0</v>
      </c>
      <c r="G75" s="87">
        <f t="shared" si="47"/>
        <v>0</v>
      </c>
      <c r="H75" s="85">
        <f t="shared" si="47"/>
        <v>0</v>
      </c>
      <c r="I75" s="86">
        <f t="shared" si="47"/>
        <v>0</v>
      </c>
      <c r="J75" s="85">
        <f t="shared" si="47"/>
        <v>0</v>
      </c>
      <c r="K75" s="105">
        <f t="shared" si="47"/>
        <v>0</v>
      </c>
      <c r="L75" s="87">
        <f t="shared" si="47"/>
        <v>0</v>
      </c>
      <c r="M75" s="87">
        <f t="shared" si="47"/>
        <v>0</v>
      </c>
      <c r="N75" s="87">
        <f t="shared" si="47"/>
        <v>0</v>
      </c>
      <c r="O75" s="105">
        <f t="shared" si="47"/>
        <v>0</v>
      </c>
      <c r="P75" s="86">
        <f t="shared" si="47"/>
        <v>0</v>
      </c>
      <c r="Q75" s="87">
        <f t="shared" si="47"/>
        <v>0</v>
      </c>
      <c r="R75" s="87">
        <f t="shared" si="47"/>
        <v>0</v>
      </c>
      <c r="S75" s="87">
        <f t="shared" si="47"/>
        <v>0</v>
      </c>
      <c r="T75" s="88">
        <f t="shared" si="47"/>
        <v>0</v>
      </c>
      <c r="U75" s="85">
        <f t="shared" ref="U75" si="48">IF(SUM(U73:U74)=0,0,IF(U73=0,1*100.0001,IF(U74=0,1*-100.0001,(U74/U73*100-100))))</f>
        <v>0</v>
      </c>
      <c r="V75" s="119" t="str">
        <f>V71</f>
        <v>ترقی/تنزلی</v>
      </c>
      <c r="W75" s="260" t="s">
        <v>23</v>
      </c>
      <c r="X75" s="261"/>
      <c r="Y75" s="47"/>
    </row>
    <row r="76" spans="1:25" ht="6.6" customHeight="1" thickBot="1" x14ac:dyDescent="0.45">
      <c r="A76" s="89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2"/>
      <c r="W76" s="90"/>
      <c r="X76" s="90"/>
      <c r="Y76" s="91"/>
    </row>
    <row r="77" spans="1:25" ht="18" thickTop="1" x14ac:dyDescent="0.4"/>
  </sheetData>
  <sheetProtection algorithmName="SHA-512" hashValue="ssYx/YyCFRqmIpwsup9NP7RsWdUIzEqF+uGIbR4WVJ9YEKXN7h7wPpLkgRmf69dbsaioUpXKj8Jr0P39pilcGQ==" saltValue="XmLafS0nx9JpJU0/+NrlTQ==" spinCount="100000" sheet="1" formatCells="0" formatColumns="0" formatRows="0" insertColumns="0" insertRows="0" insertHyperlinks="0" deleteColumns="0" deleteRows="0" sort="0" autoFilter="0" pivotTables="0"/>
  <mergeCells count="62">
    <mergeCell ref="A1:Y1"/>
    <mergeCell ref="B2:E2"/>
    <mergeCell ref="B3:E3"/>
    <mergeCell ref="F2:T3"/>
    <mergeCell ref="B6:E7"/>
    <mergeCell ref="V2:X2"/>
    <mergeCell ref="V3:X3"/>
    <mergeCell ref="G7:T7"/>
    <mergeCell ref="V9:V11"/>
    <mergeCell ref="W9:W11"/>
    <mergeCell ref="B5:E5"/>
    <mergeCell ref="H5:J5"/>
    <mergeCell ref="O5:Q5"/>
    <mergeCell ref="V5:X5"/>
    <mergeCell ref="V6:X7"/>
    <mergeCell ref="X9:X11"/>
    <mergeCell ref="K5:M5"/>
    <mergeCell ref="R5:T5"/>
    <mergeCell ref="R10:U10"/>
    <mergeCell ref="B9:E9"/>
    <mergeCell ref="F9:J9"/>
    <mergeCell ref="K9:M9"/>
    <mergeCell ref="N9:Q9"/>
    <mergeCell ref="R9:U9"/>
    <mergeCell ref="X33:X35"/>
    <mergeCell ref="W13:W15"/>
    <mergeCell ref="X13:X15"/>
    <mergeCell ref="W17:W19"/>
    <mergeCell ref="X17:X19"/>
    <mergeCell ref="W21:W23"/>
    <mergeCell ref="X21:X23"/>
    <mergeCell ref="W25:W27"/>
    <mergeCell ref="X25:X27"/>
    <mergeCell ref="W29:W31"/>
    <mergeCell ref="X29:X31"/>
    <mergeCell ref="W33:W35"/>
    <mergeCell ref="W53:W55"/>
    <mergeCell ref="X53:X55"/>
    <mergeCell ref="W57:W59"/>
    <mergeCell ref="X57:X59"/>
    <mergeCell ref="W75:X75"/>
    <mergeCell ref="W73:X73"/>
    <mergeCell ref="W74:X74"/>
    <mergeCell ref="W61:W63"/>
    <mergeCell ref="X61:X63"/>
    <mergeCell ref="W65:W67"/>
    <mergeCell ref="X65:X67"/>
    <mergeCell ref="W69:W71"/>
    <mergeCell ref="X69:X71"/>
    <mergeCell ref="W49:W51"/>
    <mergeCell ref="X49:X51"/>
    <mergeCell ref="W37:W39"/>
    <mergeCell ref="X37:X39"/>
    <mergeCell ref="W41:W43"/>
    <mergeCell ref="X41:X43"/>
    <mergeCell ref="W45:W47"/>
    <mergeCell ref="X45:X47"/>
    <mergeCell ref="B10:B11"/>
    <mergeCell ref="C10:E10"/>
    <mergeCell ref="F10:J10"/>
    <mergeCell ref="K10:M10"/>
    <mergeCell ref="N10:Q10"/>
  </mergeCells>
  <conditionalFormatting sqref="W13:W16 B3:E3 B6:H6 B7:G7">
    <cfRule type="cellIs" dxfId="11" priority="81" operator="equal">
      <formula>0</formula>
    </cfRule>
  </conditionalFormatting>
  <conditionalFormatting sqref="V13">
    <cfRule type="cellIs" dxfId="10" priority="80" operator="equal">
      <formula>0</formula>
    </cfRule>
  </conditionalFormatting>
  <conditionalFormatting sqref="V14">
    <cfRule type="cellIs" dxfId="9" priority="79" operator="equal">
      <formula>0</formula>
    </cfRule>
  </conditionalFormatting>
  <conditionalFormatting sqref="V73">
    <cfRule type="cellIs" dxfId="8" priority="77" operator="equal">
      <formula>0</formula>
    </cfRule>
  </conditionalFormatting>
  <conditionalFormatting sqref="V74">
    <cfRule type="cellIs" dxfId="7" priority="76" operator="equal">
      <formula>0</formula>
    </cfRule>
  </conditionalFormatting>
  <conditionalFormatting sqref="K5">
    <cfRule type="containsText" dxfId="6" priority="73" operator="containsText" text="0">
      <formula>NOT(ISERROR(SEARCH("0",K5)))</formula>
    </cfRule>
  </conditionalFormatting>
  <conditionalFormatting sqref="V3">
    <cfRule type="cellIs" dxfId="5" priority="12" operator="equal">
      <formula>0</formula>
    </cfRule>
  </conditionalFormatting>
  <conditionalFormatting sqref="V6">
    <cfRule type="cellIs" dxfId="4" priority="11" operator="equal">
      <formula>0</formula>
    </cfRule>
  </conditionalFormatting>
  <conditionalFormatting sqref="O5:Q5 H5:J5">
    <cfRule type="cellIs" dxfId="3" priority="4" operator="equal">
      <formula>0</formula>
    </cfRule>
  </conditionalFormatting>
  <conditionalFormatting sqref="W17:W72">
    <cfRule type="cellIs" dxfId="2" priority="3" operator="equal">
      <formula>0</formula>
    </cfRule>
  </conditionalFormatting>
  <conditionalFormatting sqref="V17 V21 V25 V29 V33 V37 V41 V45 V49 V53 V57 V61 V65 V69">
    <cfRule type="cellIs" dxfId="1" priority="2" operator="equal">
      <formula>0</formula>
    </cfRule>
  </conditionalFormatting>
  <conditionalFormatting sqref="V18 V22 V26 V30 V34 V38 V42 V46 V50 V54 V58 V62 V66 V70">
    <cfRule type="cellIs" dxfId="0" priority="1" operator="equal">
      <formula>0</formula>
    </cfRule>
  </conditionalFormatting>
  <printOptions horizontalCentered="1"/>
  <pageMargins left="0" right="0" top="0" bottom="0" header="0" footer="0"/>
  <pageSetup paperSize="9" orientation="landscape" errors="blank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Sabiqa Month</vt:lpstr>
      <vt:lpstr>Mojuda Month</vt:lpstr>
      <vt:lpstr>Taqabul</vt:lpstr>
      <vt:lpstr>'Mojuda Month'!Print_Area</vt:lpstr>
      <vt:lpstr>'Sabiqa Month'!Print_Area</vt:lpstr>
      <vt:lpstr>Taqabul!Print_Area</vt:lpstr>
      <vt:lpstr>'Mojuda Month'!Print_Titles</vt:lpstr>
      <vt:lpstr>'Sabiqa Month'!Print_Titles</vt:lpstr>
      <vt:lpstr>Taqabul!Print_Titles</vt:lpstr>
    </vt:vector>
  </TitlesOfParts>
  <Company>Dawateislami.net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attari</dc:creator>
  <cp:lastModifiedBy>Ali Attari</cp:lastModifiedBy>
  <cp:lastPrinted>2022-04-09T06:29:30Z</cp:lastPrinted>
  <dcterms:created xsi:type="dcterms:W3CDTF">2002-05-03T06:31:37Z</dcterms:created>
  <dcterms:modified xsi:type="dcterms:W3CDTF">2022-04-09T06:29:41Z</dcterms:modified>
</cp:coreProperties>
</file>