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2\Madrassatul Madina Rahaishi\"/>
    </mc:Choice>
  </mc:AlternateContent>
  <bookViews>
    <workbookView xWindow="0" yWindow="0" windowWidth="19140" windowHeight="10860" tabRatio="922" activeTab="1"/>
  </bookViews>
  <sheets>
    <sheet name="Pak Form A" sheetId="1" r:id="rId1"/>
    <sheet name="Pak Form B" sheetId="2" r:id="rId2"/>
  </sheets>
  <definedNames>
    <definedName name="_xlnm.Print_Area" localSheetId="1">'Pak Form B'!$A$1:$AJ$28</definedName>
    <definedName name="_xlnm.Print_Titles" localSheetId="0">'Pak Form A'!$9:$13</definedName>
    <definedName name="_xlnm.Print_Titles" localSheetId="1">'Pak Form B'!$9:$12</definedName>
  </definedNames>
  <calcPr calcId="162913"/>
</workbook>
</file>

<file path=xl/calcChain.xml><?xml version="1.0" encoding="utf-8"?>
<calcChain xmlns="http://schemas.openxmlformats.org/spreadsheetml/2006/main">
  <c r="B25" i="1" l="1"/>
  <c r="J25" i="1" l="1"/>
  <c r="I25" i="1" s="1"/>
  <c r="K25" i="1"/>
  <c r="K23" i="1"/>
  <c r="J23" i="1"/>
  <c r="I23" i="1" s="1"/>
  <c r="B23" i="1"/>
  <c r="K22" i="1"/>
  <c r="J22" i="1"/>
  <c r="I22" i="1" s="1"/>
  <c r="B22" i="1"/>
  <c r="K21" i="1"/>
  <c r="J21" i="1"/>
  <c r="I21" i="1" s="1"/>
  <c r="B21" i="1"/>
  <c r="K20" i="1"/>
  <c r="J20" i="1"/>
  <c r="I20" i="1" s="1"/>
  <c r="B20" i="1"/>
  <c r="K19" i="1"/>
  <c r="B19" i="1"/>
  <c r="J18" i="1"/>
  <c r="I18" i="1" s="1"/>
  <c r="K18" i="1"/>
  <c r="B18" i="1"/>
  <c r="K17" i="1"/>
  <c r="J17" i="1"/>
  <c r="I17" i="1" s="1"/>
  <c r="B17" i="1"/>
  <c r="J16" i="1"/>
  <c r="I16" i="1" s="1"/>
  <c r="K16" i="1"/>
  <c r="B16" i="1"/>
  <c r="K15" i="1"/>
  <c r="B15" i="1"/>
  <c r="P24" i="1"/>
  <c r="J14" i="1"/>
  <c r="I14" i="1" s="1"/>
  <c r="N24" i="1"/>
  <c r="N26" i="1" s="1"/>
  <c r="M24" i="1"/>
  <c r="M26" i="1" s="1"/>
  <c r="L24" i="1"/>
  <c r="L26" i="1" s="1"/>
  <c r="K14" i="1"/>
  <c r="G24" i="1"/>
  <c r="G26" i="1" s="1"/>
  <c r="F24" i="1"/>
  <c r="F26" i="1" s="1"/>
  <c r="E24" i="1"/>
  <c r="E26" i="1" s="1"/>
  <c r="D24" i="1"/>
  <c r="D26" i="1" s="1"/>
  <c r="B14" i="1"/>
  <c r="B24" i="1" l="1"/>
  <c r="B26" i="1" s="1"/>
  <c r="P26" i="1"/>
  <c r="J15" i="1"/>
  <c r="I15" i="1" s="1"/>
  <c r="J19" i="1"/>
  <c r="I19" i="1" s="1"/>
  <c r="C24" i="1"/>
  <c r="C26" i="1" s="1"/>
  <c r="O24" i="1"/>
  <c r="O26" i="1" l="1"/>
  <c r="J24" i="1"/>
  <c r="K24" i="1"/>
  <c r="K26" i="1" s="1"/>
  <c r="J26" i="1" l="1"/>
  <c r="I24" i="1"/>
  <c r="AF5" i="2" l="1"/>
  <c r="V5" i="2"/>
  <c r="L5" i="2"/>
  <c r="B6" i="2"/>
  <c r="B3" i="2"/>
  <c r="Y16" i="1" l="1"/>
  <c r="Y19" i="1" l="1"/>
  <c r="Y18" i="1"/>
  <c r="Y17" i="1"/>
  <c r="Y15" i="1"/>
  <c r="Q25" i="1" l="1"/>
  <c r="Y25" i="1"/>
  <c r="Q15" i="1"/>
  <c r="Q16" i="1"/>
  <c r="Q17" i="1"/>
  <c r="Q18" i="1"/>
  <c r="Q19" i="1"/>
  <c r="Q20" i="1"/>
  <c r="Q21" i="1"/>
  <c r="Q22" i="1"/>
  <c r="Q23" i="1"/>
  <c r="Q14" i="1" l="1"/>
  <c r="Y14" i="1"/>
  <c r="AG14" i="2" l="1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13" i="2"/>
  <c r="AH13" i="2"/>
  <c r="B24" i="2" l="1"/>
  <c r="B14" i="2"/>
  <c r="B15" i="2"/>
  <c r="B16" i="2"/>
  <c r="B17" i="2"/>
  <c r="B18" i="2"/>
  <c r="B19" i="2"/>
  <c r="B20" i="2"/>
  <c r="B21" i="2"/>
  <c r="B22" i="2"/>
  <c r="B13" i="2"/>
  <c r="Y20" i="1" l="1"/>
  <c r="Y21" i="1"/>
  <c r="Y22" i="1"/>
  <c r="Y23" i="1"/>
  <c r="H22" i="1" l="1"/>
  <c r="H21" i="1"/>
  <c r="H20" i="1"/>
  <c r="H23" i="1"/>
  <c r="C23" i="2"/>
  <c r="D23" i="2"/>
  <c r="D25" i="2" s="1"/>
  <c r="E23" i="2"/>
  <c r="E25" i="2" s="1"/>
  <c r="F23" i="2"/>
  <c r="F25" i="2" s="1"/>
  <c r="G23" i="2"/>
  <c r="G25" i="2" s="1"/>
  <c r="H23" i="2"/>
  <c r="H25" i="2" s="1"/>
  <c r="I23" i="2"/>
  <c r="I25" i="2" s="1"/>
  <c r="J23" i="2"/>
  <c r="J25" i="2" s="1"/>
  <c r="K23" i="2"/>
  <c r="K25" i="2" s="1"/>
  <c r="L23" i="2"/>
  <c r="L25" i="2" s="1"/>
  <c r="M23" i="2"/>
  <c r="M25" i="2" s="1"/>
  <c r="N23" i="2"/>
  <c r="N25" i="2" s="1"/>
  <c r="O23" i="2"/>
  <c r="O25" i="2" s="1"/>
  <c r="P23" i="2"/>
  <c r="P25" i="2" s="1"/>
  <c r="Q23" i="2"/>
  <c r="Q25" i="2" s="1"/>
  <c r="R23" i="2"/>
  <c r="R25" i="2" s="1"/>
  <c r="S23" i="2"/>
  <c r="S25" i="2" s="1"/>
  <c r="T23" i="2"/>
  <c r="T25" i="2" s="1"/>
  <c r="U23" i="2"/>
  <c r="U25" i="2" s="1"/>
  <c r="V23" i="2"/>
  <c r="V25" i="2" s="1"/>
  <c r="W23" i="2"/>
  <c r="W25" i="2" s="1"/>
  <c r="X23" i="2"/>
  <c r="X25" i="2" s="1"/>
  <c r="Y23" i="2"/>
  <c r="Y25" i="2" s="1"/>
  <c r="Z23" i="2"/>
  <c r="Z25" i="2" s="1"/>
  <c r="AA23" i="2"/>
  <c r="AA25" i="2" s="1"/>
  <c r="AB23" i="2"/>
  <c r="AB25" i="2" s="1"/>
  <c r="AC23" i="2"/>
  <c r="AC25" i="2" s="1"/>
  <c r="AD23" i="2"/>
  <c r="AD25" i="2" s="1"/>
  <c r="AE23" i="2"/>
  <c r="AE25" i="2" s="1"/>
  <c r="H24" i="1" l="1"/>
  <c r="H26" i="1" s="1"/>
  <c r="B23" i="2"/>
  <c r="C25" i="2"/>
  <c r="R24" i="1" l="1"/>
  <c r="S24" i="1"/>
  <c r="S26" i="1" s="1"/>
  <c r="T24" i="1"/>
  <c r="T26" i="1" s="1"/>
  <c r="U24" i="1"/>
  <c r="U26" i="1" s="1"/>
  <c r="V24" i="1"/>
  <c r="V26" i="1" s="1"/>
  <c r="W24" i="1"/>
  <c r="W26" i="1" s="1"/>
  <c r="X24" i="1"/>
  <c r="X26" i="1" s="1"/>
  <c r="Z24" i="1"/>
  <c r="AA24" i="1"/>
  <c r="AA26" i="1" s="1"/>
  <c r="AB24" i="1"/>
  <c r="AB26" i="1" s="1"/>
  <c r="AC24" i="1"/>
  <c r="AC26" i="1" s="1"/>
  <c r="AD24" i="1"/>
  <c r="AD26" i="1" s="1"/>
  <c r="AE24" i="1"/>
  <c r="AE26" i="1" s="1"/>
  <c r="AF24" i="1"/>
  <c r="AF26" i="1" s="1"/>
  <c r="AG24" i="1"/>
  <c r="AG26" i="1" s="1"/>
  <c r="Z26" i="1" l="1"/>
  <c r="Y24" i="1"/>
  <c r="Y26" i="1" s="1"/>
  <c r="R26" i="1"/>
  <c r="Q24" i="1"/>
  <c r="Q26" i="1" s="1"/>
  <c r="AI14" i="2" l="1"/>
  <c r="AI15" i="2" s="1"/>
  <c r="AI16" i="2" s="1"/>
  <c r="AI17" i="2" s="1"/>
  <c r="AI18" i="2" s="1"/>
  <c r="AI19" i="2" s="1"/>
  <c r="AI20" i="2" s="1"/>
  <c r="AI21" i="2" s="1"/>
  <c r="AI22" i="2" s="1"/>
  <c r="AH24" i="1"/>
  <c r="AH26" i="1" s="1"/>
  <c r="AI24" i="1"/>
  <c r="AI26" i="1" s="1"/>
  <c r="AJ24" i="1"/>
  <c r="AJ26" i="1" s="1"/>
  <c r="AK24" i="1"/>
  <c r="AK26" i="1" s="1"/>
  <c r="AL24" i="1"/>
  <c r="AL26" i="1" s="1"/>
  <c r="AM24" i="1"/>
  <c r="AM26" i="1" s="1"/>
  <c r="A23" i="2"/>
  <c r="B25" i="2"/>
  <c r="AP15" i="1" l="1"/>
  <c r="AP16" i="1" s="1"/>
  <c r="AP17" i="1" s="1"/>
  <c r="AP18" i="1" s="1"/>
  <c r="AP19" i="1" s="1"/>
  <c r="AP20" i="1" s="1"/>
  <c r="AP21" i="1" s="1"/>
  <c r="AP22" i="1" s="1"/>
  <c r="AP23" i="1" s="1"/>
  <c r="AF23" i="2" l="1"/>
  <c r="AF25" i="2" s="1"/>
</calcChain>
</file>

<file path=xl/sharedStrings.xml><?xml version="1.0" encoding="utf-8"?>
<sst xmlns="http://schemas.openxmlformats.org/spreadsheetml/2006/main" count="130" uniqueCount="97">
  <si>
    <t>برائے عیسوی ماہ وسن: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</si>
  <si>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</si>
  <si>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</si>
  <si>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مدنی عملے کی انفرادی کارکردگی</t>
  </si>
  <si>
    <t>بچوں کی انفرادی کارکردگی</t>
  </si>
  <si>
    <t>بچوں کی تعداد</t>
  </si>
  <si>
    <t>نام رِیجن ذِمہ دار</t>
  </si>
  <si>
    <t>رِیجن</t>
  </si>
  <si>
    <t>نمبر شمار</t>
  </si>
  <si>
    <t>علاقائی دورہ</t>
  </si>
  <si>
    <t>مدنی درس</t>
  </si>
  <si>
    <t xml:space="preserve"> مدنی قافلہ</t>
  </si>
  <si>
    <t>ہفتہ وارمدنی مذاکرہ</t>
  </si>
  <si>
    <t xml:space="preserve">ہفتہ وار
اجتماع </t>
  </si>
  <si>
    <t>کل سرپرست</t>
  </si>
  <si>
    <t>کل</t>
  </si>
  <si>
    <t>گھر</t>
  </si>
  <si>
    <t>مسجد</t>
  </si>
  <si>
    <t>تقابلی جائزہ(ترقی/تنزلی)</t>
  </si>
  <si>
    <t>مدرسین</t>
  </si>
  <si>
    <t>کیفیت</t>
  </si>
  <si>
    <t>فیصد</t>
  </si>
  <si>
    <t>تکمیل شدہ</t>
  </si>
  <si>
    <t>بندسبق</t>
  </si>
  <si>
    <t>کمزورسبق</t>
  </si>
  <si>
    <t>بہترسبق</t>
  </si>
  <si>
    <t>ممتازسبق</t>
  </si>
  <si>
    <t>بہتر</t>
  </si>
  <si>
    <t>ممتاز</t>
  </si>
  <si>
    <t xml:space="preserve"> کارکردگی فارم جمع کروانے کی تاریخ :</t>
  </si>
  <si>
    <t>سرپرستوں کی  انفرادی کارکردگی</t>
  </si>
  <si>
    <t>مدنی قافلہ</t>
  </si>
  <si>
    <t>یوم تعطیل اعتکاف</t>
  </si>
  <si>
    <t>نِگران ِ مجلس</t>
  </si>
  <si>
    <t>رُکنِ شورٰی</t>
  </si>
  <si>
    <t xml:space="preserve">اس ماہ میں </t>
  </si>
  <si>
    <t xml:space="preserve">آمدن </t>
  </si>
  <si>
    <t>سابقہ ماہ</t>
  </si>
  <si>
    <t>موجودہ ماہ</t>
  </si>
  <si>
    <t>درجات</t>
  </si>
  <si>
    <t>خالی</t>
  </si>
  <si>
    <t>اس ماہ کتنے درجات</t>
  </si>
  <si>
    <t>ضم ہوئے</t>
  </si>
  <si>
    <t>کھُلے</t>
  </si>
  <si>
    <t>مدنی عملہ(تعداد )</t>
  </si>
  <si>
    <t>دیگر</t>
  </si>
  <si>
    <t>داخلہ</t>
  </si>
  <si>
    <t>خارج</t>
  </si>
  <si>
    <t>بواب</t>
  </si>
  <si>
    <t>ناظرہ</t>
  </si>
  <si>
    <t>حفظ</t>
  </si>
  <si>
    <t>خارج شدہ واپس</t>
  </si>
  <si>
    <t>نیا</t>
  </si>
  <si>
    <t>تبادلہ(مدرسہ)</t>
  </si>
  <si>
    <t>بعد از تکمیل</t>
  </si>
  <si>
    <t>قبل از تکمیل</t>
  </si>
  <si>
    <t>ناظم</t>
  </si>
  <si>
    <t>معاون</t>
  </si>
  <si>
    <t>طباخ</t>
  </si>
  <si>
    <t>رہائشی</t>
  </si>
  <si>
    <t>ناظمین</t>
  </si>
  <si>
    <t>نماز تہجد</t>
  </si>
  <si>
    <t>چوک</t>
  </si>
  <si>
    <t>ہفتہ وار اجتماع</t>
  </si>
  <si>
    <t>مدنی چینل</t>
  </si>
  <si>
    <t>رسائل تقسیم/فروخت</t>
  </si>
  <si>
    <t>تکمیلی جدول فارم کے مطابق سبق کی ماہانہ کارکردگی</t>
  </si>
  <si>
    <t>درجات کی مجموعی تکمیلی کارکردگی</t>
  </si>
  <si>
    <t>کل بچے</t>
  </si>
  <si>
    <t>سبق کے ناغے</t>
  </si>
  <si>
    <t>کامیاب سند امتحان</t>
  </si>
  <si>
    <t>سند امتحان</t>
  </si>
  <si>
    <t>اخراجات</t>
  </si>
  <si>
    <t>خود کفالت فیصد</t>
  </si>
  <si>
    <t>اس ماہ کتنے بچوں نے مکمل کیا</t>
  </si>
  <si>
    <t>خادم</t>
  </si>
  <si>
    <t>ہفتہ وار مدنی مذاکرہ</t>
  </si>
  <si>
    <t>:کارکردگی فارم جمع کروانے کی تاریخ</t>
  </si>
  <si>
    <t>اِس ماہ کی  مجموعی کارکردگی</t>
  </si>
  <si>
    <t>سابقہ ماہ کی  مجموعی کارکردگی</t>
  </si>
  <si>
    <t>کراچی</t>
  </si>
  <si>
    <t>حیدرآباد</t>
  </si>
  <si>
    <t>ملتان</t>
  </si>
  <si>
    <t>فیصل آباد</t>
  </si>
  <si>
    <t>لاہور</t>
  </si>
  <si>
    <t>اسلام آباد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</si>
  <si>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عزوجل</t>
    </r>
  </si>
  <si>
    <t>(مجھے دعوت اسلامی سے پیار ہے)</t>
  </si>
  <si>
    <t>فجر کے لئے جگائیں</t>
  </si>
  <si>
    <t>تفسیر سننے سنانے کا حلقہ</t>
  </si>
  <si>
    <t>نیک اعمال کا رسالہ جمع کروایا</t>
  </si>
  <si>
    <t>مدرسۃ المدینہ (اسلامی بھائیوں کے لئے)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</si>
  <si>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5 تاریخ تک پاکستان مشاورت آفس   اور  رُکنِ شورٰی کو ای میل کریں۔</t>
    </r>
  </si>
  <si>
    <r>
      <rPr>
        <sz val="16"/>
        <rFont val="UL Sajid Heading"/>
        <charset val="178"/>
      </rPr>
      <t>پاکستان ماہانہ کارکردگی فارم</t>
    </r>
    <r>
      <rPr>
        <sz val="16"/>
        <rFont val="Alvi Nastaleeq"/>
      </rPr>
      <t xml:space="preserve"> </t>
    </r>
    <r>
      <rPr>
        <sz val="13"/>
        <rFont val="Alvi Nastaleeq"/>
      </rPr>
      <t>(مدرسۃ المدینہ رہائشی(Boys))</t>
    </r>
  </si>
  <si>
    <t>نِگرانِ پاکستان مشاورت</t>
  </si>
  <si>
    <t>(شعبہ کارکردگی فارم و مدنی پھول)</t>
  </si>
  <si>
    <r>
      <rPr>
        <sz val="17"/>
        <rFont val="UL Sajid Heading"/>
        <charset val="178"/>
      </rPr>
      <t>پاکستان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رہائشی(Boys))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</si>
</sst>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0_);[Red]\(0\)"/>
    <numFmt numFmtId="166" formatCode="[$-420]dddd\,\ dd\ mmmm\,\ yyyy;@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lvi Nastaleeq"/>
    </font>
    <font>
      <sz val="13"/>
      <name val="Alvi Nastaleeq"/>
    </font>
    <font>
      <sz val="17"/>
      <name val="Alvi Nastaleeq"/>
    </font>
    <font>
      <sz val="17"/>
      <name val="UL Sajid Heading"/>
      <charset val="178"/>
    </font>
    <font>
      <sz val="14"/>
      <name val="Alvi Nastaleeq"/>
    </font>
    <font>
      <sz val="26"/>
      <name val="Alvi Nastaleeq"/>
    </font>
    <font>
      <sz val="11"/>
      <name val="Alvi Nastaleeq"/>
    </font>
    <font>
      <sz val="10"/>
      <name val="Times New Roman"/>
      <family val="1"/>
    </font>
    <font>
      <sz val="10"/>
      <name val="Wingdings"/>
      <charset val="2"/>
    </font>
    <font>
      <sz val="13"/>
      <name val="UL Sajid Heading"/>
      <charset val="178"/>
    </font>
    <font>
      <sz val="9"/>
      <name val="Alvi Nastaleeq"/>
    </font>
    <font>
      <sz val="8"/>
      <name val="Times New Roman"/>
      <family val="1"/>
    </font>
    <font>
      <sz val="9"/>
      <name val="Times New Roman"/>
      <family val="1"/>
    </font>
    <font>
      <sz val="12"/>
      <name val="Alvi Nastaleeq"/>
    </font>
    <font>
      <sz val="10"/>
      <name val="Arial"/>
      <family val="2"/>
    </font>
    <font>
      <sz val="11"/>
      <name val="UL Sajid Heading"/>
      <charset val="178"/>
    </font>
    <font>
      <sz val="14"/>
      <name val="UL Sajid Heading"/>
      <charset val="178"/>
    </font>
    <font>
      <sz val="16"/>
      <name val="Alvi Nastaleeq"/>
    </font>
    <font>
      <sz val="13"/>
      <name val="Times New Roman"/>
      <family val="1"/>
    </font>
    <font>
      <sz val="12"/>
      <name val="Jameel Noori Nastaleeq"/>
    </font>
    <font>
      <sz val="10"/>
      <name val="Jameel Noori Nastaleeq"/>
    </font>
    <font>
      <sz val="12"/>
      <name val="Times New Roman"/>
      <family val="1"/>
    </font>
    <font>
      <sz val="11"/>
      <name val="Jameel Noori Nastaleeq"/>
    </font>
    <font>
      <sz val="16"/>
      <name val="UL Sajid Heading"/>
      <charset val="178"/>
    </font>
    <font>
      <sz val="9"/>
      <color theme="0" tint="-4.9989318521683403E-2"/>
      <name val="Times New Roman"/>
      <family val="1"/>
    </font>
    <font>
      <sz val="8"/>
      <name val="Alvi Nastaleeq"/>
    </font>
    <font>
      <sz val="10"/>
      <name val="UL Sajid Heading"/>
      <charset val="178"/>
    </font>
    <font>
      <b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10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438">
    <xf numFmtId="0" fontId="0" fillId="0" borderId="0" xfId="0"/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4" fontId="5" fillId="3" borderId="0" xfId="0" applyNumberFormat="1" applyFont="1" applyFill="1" applyBorder="1" applyAlignment="1" applyProtection="1">
      <alignment vertical="center" wrapText="1" shrinkToFit="1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vertical="center" wrapText="1" shrinkToFit="1"/>
      <protection locked="0"/>
    </xf>
    <xf numFmtId="0" fontId="5" fillId="0" borderId="0" xfId="0" applyFont="1" applyBorder="1" applyAlignment="1" applyProtection="1">
      <alignment vertical="center" wrapText="1" shrinkToFi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vertical="center" wrapText="1" shrinkToFit="1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0" fontId="14" fillId="4" borderId="4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center" vertical="center" wrapText="1"/>
      <protection locked="0"/>
    </xf>
    <xf numFmtId="0" fontId="14" fillId="0" borderId="0" xfId="0" quotePrefix="1" applyFont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vertical="center"/>
    </xf>
    <xf numFmtId="164" fontId="16" fillId="2" borderId="54" xfId="0" applyNumberFormat="1" applyFont="1" applyFill="1" applyBorder="1" applyAlignment="1" applyProtection="1">
      <alignment horizontal="center" vertical="center" textRotation="90" shrinkToFit="1"/>
    </xf>
    <xf numFmtId="1" fontId="16" fillId="2" borderId="54" xfId="0" applyNumberFormat="1" applyFont="1" applyFill="1" applyBorder="1" applyAlignment="1" applyProtection="1">
      <alignment horizontal="center" vertical="center" textRotation="90" shrinkToFit="1"/>
    </xf>
    <xf numFmtId="1" fontId="16" fillId="2" borderId="56" xfId="0" applyNumberFormat="1" applyFont="1" applyFill="1" applyBorder="1" applyAlignment="1" applyProtection="1">
      <alignment horizontal="center" vertical="center" textRotation="90" shrinkToFit="1"/>
    </xf>
    <xf numFmtId="1" fontId="16" fillId="2" borderId="55" xfId="0" applyNumberFormat="1" applyFont="1" applyFill="1" applyBorder="1" applyAlignment="1" applyProtection="1">
      <alignment horizontal="center" vertical="center" textRotation="90" shrinkToFit="1"/>
    </xf>
    <xf numFmtId="164" fontId="16" fillId="2" borderId="55" xfId="0" applyNumberFormat="1" applyFont="1" applyFill="1" applyBorder="1" applyAlignment="1" applyProtection="1">
      <alignment horizontal="center" vertical="center" textRotation="90" shrinkToFit="1"/>
    </xf>
    <xf numFmtId="165" fontId="16" fillId="2" borderId="36" xfId="0" applyNumberFormat="1" applyFont="1" applyFill="1" applyBorder="1" applyAlignment="1" applyProtection="1">
      <alignment horizontal="center" vertical="center" textRotation="90" shrinkToFit="1"/>
    </xf>
    <xf numFmtId="0" fontId="4" fillId="0" borderId="62" xfId="0" applyFont="1" applyBorder="1" applyAlignment="1" applyProtection="1">
      <alignment horizontal="center" vertical="center" wrapText="1"/>
      <protection locked="0"/>
    </xf>
    <xf numFmtId="0" fontId="4" fillId="0" borderId="63" xfId="0" applyFont="1" applyBorder="1" applyAlignment="1" applyProtection="1">
      <alignment horizontal="center" vertical="center" wrapText="1"/>
      <protection locked="0"/>
    </xf>
    <xf numFmtId="0" fontId="4" fillId="0" borderId="64" xfId="0" applyFont="1" applyBorder="1" applyAlignment="1" applyProtection="1">
      <alignment horizontal="center" vertical="center" wrapText="1"/>
      <protection locked="0"/>
    </xf>
    <xf numFmtId="164" fontId="16" fillId="2" borderId="56" xfId="0" applyNumberFormat="1" applyFont="1" applyFill="1" applyBorder="1" applyAlignment="1" applyProtection="1">
      <alignment horizontal="center" vertical="center" textRotation="90" shrinkToFit="1"/>
    </xf>
    <xf numFmtId="1" fontId="16" fillId="2" borderId="6" xfId="2" applyNumberFormat="1" applyFont="1" applyFill="1" applyBorder="1" applyAlignment="1" applyProtection="1">
      <alignment horizontal="center" vertical="center" textRotation="90"/>
    </xf>
    <xf numFmtId="164" fontId="15" fillId="0" borderId="54" xfId="0" applyNumberFormat="1" applyFont="1" applyFill="1" applyBorder="1" applyAlignment="1" applyProtection="1">
      <alignment horizontal="center" vertical="center" textRotation="90" shrinkToFit="1"/>
    </xf>
    <xf numFmtId="1" fontId="16" fillId="0" borderId="53" xfId="2" applyNumberFormat="1" applyFont="1" applyFill="1" applyBorder="1" applyAlignment="1" applyProtection="1">
      <alignment horizontal="center" vertical="center" textRotation="90"/>
    </xf>
    <xf numFmtId="1" fontId="15" fillId="0" borderId="25" xfId="0" applyNumberFormat="1" applyFont="1" applyFill="1" applyBorder="1" applyAlignment="1" applyProtection="1">
      <alignment horizontal="center" vertical="center" textRotation="90" shrinkToFit="1"/>
    </xf>
    <xf numFmtId="1" fontId="15" fillId="0" borderId="27" xfId="0" applyNumberFormat="1" applyFont="1" applyFill="1" applyBorder="1" applyAlignment="1" applyProtection="1">
      <alignment horizontal="center" vertical="center" textRotation="90" shrinkToFit="1"/>
    </xf>
    <xf numFmtId="165" fontId="16" fillId="2" borderId="37" xfId="0" applyNumberFormat="1" applyFont="1" applyFill="1" applyBorder="1" applyAlignment="1" applyProtection="1">
      <alignment horizontal="center" vertical="center" textRotation="90" shrinkToFit="1"/>
    </xf>
    <xf numFmtId="165" fontId="16" fillId="2" borderId="40" xfId="0" applyNumberFormat="1" applyFont="1" applyFill="1" applyBorder="1" applyAlignment="1" applyProtection="1">
      <alignment horizontal="center" vertical="center" textRotation="90" shrinkToFit="1"/>
    </xf>
    <xf numFmtId="165" fontId="16" fillId="2" borderId="38" xfId="0" applyNumberFormat="1" applyFont="1" applyFill="1" applyBorder="1" applyAlignment="1" applyProtection="1">
      <alignment horizontal="center" vertical="center" textRotation="90" shrinkToFit="1"/>
    </xf>
    <xf numFmtId="0" fontId="4" fillId="2" borderId="37" xfId="0" applyFont="1" applyFill="1" applyBorder="1" applyAlignment="1" applyProtection="1">
      <alignment horizontal="center" vertical="center" textRotation="90" shrinkToFit="1"/>
    </xf>
    <xf numFmtId="0" fontId="10" fillId="0" borderId="16" xfId="1" applyFont="1" applyBorder="1" applyAlignment="1" applyProtection="1">
      <alignment horizontal="center" vertical="center" shrinkToFit="1"/>
      <protection locked="0"/>
    </xf>
    <xf numFmtId="0" fontId="10" fillId="3" borderId="53" xfId="1" applyFont="1" applyFill="1" applyBorder="1" applyAlignment="1" applyProtection="1">
      <alignment horizontal="center" vertical="center" shrinkToFit="1"/>
      <protection locked="0"/>
    </xf>
    <xf numFmtId="0" fontId="10" fillId="3" borderId="16" xfId="1" applyFont="1" applyFill="1" applyBorder="1" applyAlignment="1" applyProtection="1">
      <alignment horizontal="center" vertical="center" shrinkToFit="1"/>
      <protection locked="0"/>
    </xf>
    <xf numFmtId="1" fontId="16" fillId="2" borderId="56" xfId="0" applyNumberFormat="1" applyFont="1" applyFill="1" applyBorder="1" applyAlignment="1" applyProtection="1">
      <alignment horizontal="center" vertical="center" textRotation="90"/>
    </xf>
    <xf numFmtId="0" fontId="24" fillId="2" borderId="40" xfId="0" applyFont="1" applyFill="1" applyBorder="1" applyAlignment="1" applyProtection="1">
      <alignment horizontal="center" vertical="center" textRotation="90" wrapText="1" shrinkToFit="1"/>
    </xf>
    <xf numFmtId="0" fontId="17" fillId="6" borderId="35" xfId="0" applyFont="1" applyFill="1" applyBorder="1" applyAlignment="1" applyProtection="1">
      <alignment horizontal="center" vertical="center" textRotation="90" wrapText="1"/>
    </xf>
    <xf numFmtId="0" fontId="17" fillId="6" borderId="37" xfId="3" applyFont="1" applyFill="1" applyBorder="1" applyAlignment="1" applyProtection="1">
      <alignment horizontal="center" vertical="center" textRotation="90" wrapText="1"/>
    </xf>
    <xf numFmtId="0" fontId="17" fillId="6" borderId="40" xfId="3" applyFont="1" applyFill="1" applyBorder="1" applyAlignment="1" applyProtection="1">
      <alignment horizontal="center" vertical="center" textRotation="90" wrapText="1"/>
    </xf>
    <xf numFmtId="0" fontId="17" fillId="6" borderId="38" xfId="3" applyFont="1" applyFill="1" applyBorder="1" applyAlignment="1" applyProtection="1">
      <alignment horizontal="center" vertical="center" textRotation="90" shrinkToFit="1"/>
    </xf>
    <xf numFmtId="0" fontId="17" fillId="6" borderId="40" xfId="3" applyFont="1" applyFill="1" applyBorder="1" applyAlignment="1" applyProtection="1">
      <alignment horizontal="center" vertical="center" textRotation="90" wrapText="1" shrinkToFit="1"/>
    </xf>
    <xf numFmtId="0" fontId="17" fillId="6" borderId="38" xfId="3" applyFont="1" applyFill="1" applyBorder="1" applyAlignment="1" applyProtection="1">
      <alignment horizontal="center" vertical="center" textRotation="90" wrapText="1"/>
    </xf>
    <xf numFmtId="0" fontId="6" fillId="0" borderId="0" xfId="0" applyFont="1" applyFill="1" applyBorder="1" applyAlignment="1" applyProtection="1">
      <alignment vertical="center" wrapText="1" shrinkToFit="1"/>
    </xf>
    <xf numFmtId="165" fontId="16" fillId="2" borderId="92" xfId="0" applyNumberFormat="1" applyFont="1" applyFill="1" applyBorder="1" applyAlignment="1" applyProtection="1">
      <alignment horizontal="center" vertical="center" textRotation="90" shrinkToFit="1"/>
    </xf>
    <xf numFmtId="0" fontId="24" fillId="2" borderId="38" xfId="0" applyFont="1" applyFill="1" applyBorder="1" applyAlignment="1" applyProtection="1">
      <alignment horizontal="center" vertical="center" textRotation="90" wrapText="1" shrinkToFit="1"/>
    </xf>
    <xf numFmtId="1" fontId="16" fillId="2" borderId="94" xfId="0" applyNumberFormat="1" applyFont="1" applyFill="1" applyBorder="1" applyAlignment="1" applyProtection="1">
      <alignment horizontal="center" vertical="center" textRotation="90" shrinkToFit="1"/>
    </xf>
    <xf numFmtId="165" fontId="16" fillId="2" borderId="60" xfId="0" applyNumberFormat="1" applyFont="1" applyFill="1" applyBorder="1" applyAlignment="1" applyProtection="1">
      <alignment horizontal="center" vertical="center" textRotation="90" shrinkToFit="1"/>
    </xf>
    <xf numFmtId="164" fontId="15" fillId="0" borderId="96" xfId="0" applyNumberFormat="1" applyFont="1" applyFill="1" applyBorder="1" applyAlignment="1" applyProtection="1">
      <alignment horizontal="center" vertical="center" textRotation="90" shrinkToFit="1"/>
    </xf>
    <xf numFmtId="1" fontId="16" fillId="2" borderId="96" xfId="0" applyNumberFormat="1" applyFont="1" applyFill="1" applyBorder="1" applyAlignment="1" applyProtection="1">
      <alignment horizontal="center" vertical="center" textRotation="90" shrinkToFit="1"/>
    </xf>
    <xf numFmtId="0" fontId="24" fillId="2" borderId="37" xfId="0" applyFont="1" applyFill="1" applyBorder="1" applyAlignment="1" applyProtection="1">
      <alignment horizontal="center" vertical="center" textRotation="90" wrapText="1" shrinkToFit="1"/>
    </xf>
    <xf numFmtId="165" fontId="16" fillId="2" borderId="98" xfId="0" applyNumberFormat="1" applyFont="1" applyFill="1" applyBorder="1" applyAlignment="1" applyProtection="1">
      <alignment horizontal="center" vertical="center" textRotation="90" shrinkToFit="1"/>
    </xf>
    <xf numFmtId="165" fontId="16" fillId="2" borderId="99" xfId="0" applyNumberFormat="1" applyFont="1" applyFill="1" applyBorder="1" applyAlignment="1" applyProtection="1">
      <alignment horizontal="center" vertical="center" textRotation="90" shrinkToFit="1"/>
    </xf>
    <xf numFmtId="165" fontId="16" fillId="2" borderId="42" xfId="0" applyNumberFormat="1" applyFont="1" applyFill="1" applyBorder="1" applyAlignment="1" applyProtection="1">
      <alignment horizontal="center" vertical="center" textRotation="90" shrinkToFit="1"/>
    </xf>
    <xf numFmtId="1" fontId="16" fillId="2" borderId="21" xfId="0" applyNumberFormat="1" applyFont="1" applyFill="1" applyBorder="1" applyAlignment="1" applyProtection="1">
      <alignment horizontal="center" vertical="center" textRotation="90"/>
    </xf>
    <xf numFmtId="0" fontId="10" fillId="2" borderId="99" xfId="0" applyFont="1" applyFill="1" applyBorder="1" applyAlignment="1" applyProtection="1">
      <alignment horizontal="center" vertical="center" textRotation="90" wrapText="1" shrinkToFit="1"/>
    </xf>
    <xf numFmtId="1" fontId="16" fillId="2" borderId="19" xfId="0" applyNumberFormat="1" applyFont="1" applyFill="1" applyBorder="1" applyAlignment="1" applyProtection="1">
      <alignment horizontal="center" vertical="center" textRotation="90"/>
    </xf>
    <xf numFmtId="165" fontId="16" fillId="2" borderId="41" xfId="0" applyNumberFormat="1" applyFont="1" applyFill="1" applyBorder="1" applyAlignment="1" applyProtection="1">
      <alignment horizontal="center" vertical="center" textRotation="90" shrinkToFit="1"/>
    </xf>
    <xf numFmtId="0" fontId="4" fillId="2" borderId="40" xfId="0" applyFont="1" applyFill="1" applyBorder="1" applyAlignment="1" applyProtection="1">
      <alignment horizontal="center" vertical="center" textRotation="90" wrapText="1" shrinkToFit="1"/>
    </xf>
    <xf numFmtId="0" fontId="14" fillId="2" borderId="20" xfId="2" applyFont="1" applyFill="1" applyBorder="1" applyAlignment="1" applyProtection="1">
      <alignment horizontal="center" vertical="center" textRotation="90"/>
    </xf>
    <xf numFmtId="1" fontId="16" fillId="2" borderId="54" xfId="0" applyNumberFormat="1" applyFont="1" applyFill="1" applyBorder="1" applyAlignment="1" applyProtection="1">
      <alignment horizontal="center" vertical="center" textRotation="90"/>
    </xf>
    <xf numFmtId="1" fontId="16" fillId="2" borderId="56" xfId="2" applyNumberFormat="1" applyFont="1" applyFill="1" applyBorder="1" applyAlignment="1" applyProtection="1">
      <alignment horizontal="center" vertical="center" textRotation="90"/>
    </xf>
    <xf numFmtId="165" fontId="16" fillId="2" borderId="101" xfId="0" applyNumberFormat="1" applyFont="1" applyFill="1" applyBorder="1" applyAlignment="1" applyProtection="1">
      <alignment horizontal="center" vertical="center" textRotation="90" shrinkToFit="1"/>
    </xf>
    <xf numFmtId="0" fontId="10" fillId="0" borderId="0" xfId="0" applyFont="1" applyAlignment="1"/>
    <xf numFmtId="0" fontId="22" fillId="0" borderId="52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 wrapText="1"/>
    </xf>
    <xf numFmtId="0" fontId="12" fillId="2" borderId="22" xfId="0" applyFont="1" applyFill="1" applyBorder="1" applyAlignment="1" applyProtection="1">
      <alignment vertical="center" wrapText="1" shrinkToFit="1"/>
    </xf>
    <xf numFmtId="0" fontId="12" fillId="2" borderId="23" xfId="0" applyFont="1" applyFill="1" applyBorder="1" applyAlignment="1" applyProtection="1">
      <alignment vertical="center" wrapText="1" shrinkToFit="1"/>
    </xf>
    <xf numFmtId="0" fontId="12" fillId="2" borderId="24" xfId="0" applyFont="1" applyFill="1" applyBorder="1" applyAlignment="1" applyProtection="1">
      <alignment vertical="center" wrapText="1" shrinkToFit="1"/>
    </xf>
    <xf numFmtId="1" fontId="16" fillId="5" borderId="25" xfId="0" applyNumberFormat="1" applyFont="1" applyFill="1" applyBorder="1" applyAlignment="1" applyProtection="1">
      <alignment horizontal="center" vertical="center" textRotation="90"/>
    </xf>
    <xf numFmtId="1" fontId="16" fillId="5" borderId="27" xfId="2" applyNumberFormat="1" applyFont="1" applyFill="1" applyBorder="1" applyAlignment="1" applyProtection="1">
      <alignment horizontal="center" vertical="center" textRotation="90"/>
    </xf>
    <xf numFmtId="0" fontId="22" fillId="0" borderId="7" xfId="0" applyFont="1" applyBorder="1" applyAlignment="1" applyProtection="1">
      <alignment horizontal="center" vertical="center" wrapText="1"/>
    </xf>
    <xf numFmtId="0" fontId="23" fillId="6" borderId="37" xfId="3" applyFont="1" applyFill="1" applyBorder="1" applyAlignment="1" applyProtection="1">
      <alignment horizontal="center" vertical="center" textRotation="90" wrapText="1"/>
    </xf>
    <xf numFmtId="0" fontId="23" fillId="6" borderId="38" xfId="3" applyFont="1" applyFill="1" applyBorder="1" applyAlignment="1" applyProtection="1">
      <alignment horizontal="center" vertical="center" textRotation="90" wrapText="1"/>
    </xf>
    <xf numFmtId="0" fontId="26" fillId="2" borderId="37" xfId="0" applyFont="1" applyFill="1" applyBorder="1" applyAlignment="1" applyProtection="1">
      <alignment horizontal="center" vertical="center" textRotation="90" wrapText="1" shrinkToFit="1"/>
    </xf>
    <xf numFmtId="0" fontId="10" fillId="0" borderId="50" xfId="1" applyFont="1" applyFill="1" applyBorder="1" applyAlignment="1" applyProtection="1">
      <alignment horizontal="center" vertical="center" shrinkToFit="1"/>
    </xf>
    <xf numFmtId="0" fontId="10" fillId="0" borderId="6" xfId="1" applyFont="1" applyFill="1" applyBorder="1" applyAlignment="1" applyProtection="1">
      <alignment horizontal="center" vertical="center" wrapText="1" shrinkToFit="1"/>
    </xf>
    <xf numFmtId="0" fontId="10" fillId="0" borderId="16" xfId="1" applyFont="1" applyFill="1" applyBorder="1" applyAlignment="1" applyProtection="1">
      <alignment horizontal="center" vertical="center" shrinkToFit="1"/>
    </xf>
    <xf numFmtId="0" fontId="10" fillId="0" borderId="16" xfId="1" applyFont="1" applyFill="1" applyBorder="1" applyAlignment="1" applyProtection="1">
      <alignment horizontal="center" vertical="center" wrapText="1" shrinkToFit="1"/>
    </xf>
    <xf numFmtId="0" fontId="10" fillId="0" borderId="16" xfId="1" applyFont="1" applyBorder="1" applyAlignment="1" applyProtection="1">
      <alignment horizontal="center" vertical="center" shrinkToFit="1"/>
    </xf>
    <xf numFmtId="0" fontId="10" fillId="0" borderId="53" xfId="1" applyFont="1" applyBorder="1" applyAlignment="1" applyProtection="1">
      <alignment horizontal="center" vertical="center" wrapText="1" shrinkToFit="1"/>
    </xf>
    <xf numFmtId="0" fontId="10" fillId="0" borderId="16" xfId="1" applyFont="1" applyBorder="1" applyAlignment="1" applyProtection="1">
      <alignment horizontal="center" vertical="center" wrapText="1" shrinkToFit="1"/>
    </xf>
    <xf numFmtId="164" fontId="15" fillId="0" borderId="47" xfId="3" applyNumberFormat="1" applyFont="1" applyFill="1" applyBorder="1" applyAlignment="1" applyProtection="1">
      <alignment horizontal="center" vertical="center" shrinkToFit="1"/>
      <protection locked="0"/>
    </xf>
    <xf numFmtId="164" fontId="15" fillId="0" borderId="48" xfId="3" applyNumberFormat="1" applyFont="1" applyFill="1" applyBorder="1" applyAlignment="1" applyProtection="1">
      <alignment horizontal="center" vertical="center" shrinkToFit="1"/>
      <protection locked="0"/>
    </xf>
    <xf numFmtId="164" fontId="15" fillId="0" borderId="46" xfId="3" applyNumberFormat="1" applyFont="1" applyFill="1" applyBorder="1" applyAlignment="1" applyProtection="1">
      <alignment horizontal="center" vertical="center" shrinkToFit="1"/>
      <protection locked="0"/>
    </xf>
    <xf numFmtId="164" fontId="15" fillId="0" borderId="26" xfId="3" applyNumberFormat="1" applyFont="1" applyFill="1" applyBorder="1" applyAlignment="1" applyProtection="1">
      <alignment horizontal="center" vertical="center" shrinkToFit="1"/>
      <protection locked="0"/>
    </xf>
    <xf numFmtId="164" fontId="15" fillId="0" borderId="27" xfId="3" applyNumberFormat="1" applyFont="1" applyFill="1" applyBorder="1" applyAlignment="1" applyProtection="1">
      <alignment horizontal="center" vertical="center" shrinkToFit="1"/>
      <protection locked="0"/>
    </xf>
    <xf numFmtId="164" fontId="15" fillId="0" borderId="25" xfId="3" applyNumberFormat="1" applyFont="1" applyFill="1" applyBorder="1" applyAlignment="1" applyProtection="1">
      <alignment horizontal="center" vertical="center" shrinkToFit="1"/>
      <protection locked="0"/>
    </xf>
    <xf numFmtId="1" fontId="15" fillId="0" borderId="25" xfId="3" applyNumberFormat="1" applyFont="1" applyFill="1" applyBorder="1" applyAlignment="1" applyProtection="1">
      <alignment horizontal="center" vertical="center" shrinkToFit="1"/>
      <protection locked="0"/>
    </xf>
    <xf numFmtId="164" fontId="15" fillId="0" borderId="31" xfId="3" applyNumberFormat="1" applyFont="1" applyFill="1" applyBorder="1" applyAlignment="1" applyProtection="1">
      <alignment horizontal="center" vertical="center" shrinkToFit="1"/>
      <protection locked="0"/>
    </xf>
    <xf numFmtId="164" fontId="15" fillId="0" borderId="28" xfId="3" applyNumberFormat="1" applyFont="1" applyFill="1" applyBorder="1" applyAlignment="1" applyProtection="1">
      <alignment horizontal="center" vertical="center" shrinkToFit="1"/>
      <protection locked="0"/>
    </xf>
    <xf numFmtId="164" fontId="15" fillId="0" borderId="25" xfId="0" applyNumberFormat="1" applyFont="1" applyFill="1" applyBorder="1" applyAlignment="1" applyProtection="1">
      <alignment horizontal="center" vertical="center" shrinkToFit="1"/>
      <protection locked="0"/>
    </xf>
    <xf numFmtId="164" fontId="15" fillId="0" borderId="26" xfId="0" applyNumberFormat="1" applyFont="1" applyFill="1" applyBorder="1" applyAlignment="1" applyProtection="1">
      <alignment horizontal="center" vertical="center" shrinkToFit="1"/>
      <protection locked="0"/>
    </xf>
    <xf numFmtId="164" fontId="15" fillId="0" borderId="30" xfId="0" applyNumberFormat="1" applyFont="1" applyFill="1" applyBorder="1" applyAlignment="1" applyProtection="1">
      <alignment horizontal="center" vertical="center" shrinkToFit="1"/>
      <protection locked="0"/>
    </xf>
    <xf numFmtId="1" fontId="15" fillId="0" borderId="27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51" xfId="3" applyNumberFormat="1" applyFont="1" applyFill="1" applyBorder="1" applyAlignment="1" applyProtection="1">
      <alignment horizontal="center" vertical="center" textRotation="90" shrinkToFit="1"/>
    </xf>
    <xf numFmtId="1" fontId="15" fillId="2" borderId="45" xfId="3" applyNumberFormat="1" applyFont="1" applyFill="1" applyBorder="1" applyAlignment="1" applyProtection="1">
      <alignment horizontal="center" vertical="center" textRotation="90" shrinkToFit="1"/>
    </xf>
    <xf numFmtId="1" fontId="15" fillId="2" borderId="49" xfId="3" applyNumberFormat="1" applyFont="1" applyFill="1" applyBorder="1" applyAlignment="1" applyProtection="1">
      <alignment horizontal="center" vertical="center" textRotation="90" shrinkToFit="1"/>
    </xf>
    <xf numFmtId="1" fontId="15" fillId="2" borderId="55" xfId="3" applyNumberFormat="1" applyFont="1" applyFill="1" applyBorder="1" applyAlignment="1" applyProtection="1">
      <alignment horizontal="center" vertical="center" textRotation="90" shrinkToFit="1"/>
    </xf>
    <xf numFmtId="1" fontId="15" fillId="2" borderId="56" xfId="3" applyNumberFormat="1" applyFont="1" applyFill="1" applyBorder="1" applyAlignment="1" applyProtection="1">
      <alignment horizontal="center" vertical="center" textRotation="90" shrinkToFit="1"/>
    </xf>
    <xf numFmtId="1" fontId="15" fillId="2" borderId="54" xfId="3" applyNumberFormat="1" applyFont="1" applyFill="1" applyBorder="1" applyAlignment="1" applyProtection="1">
      <alignment horizontal="center" vertical="center" textRotation="90" shrinkToFit="1"/>
    </xf>
    <xf numFmtId="1" fontId="15" fillId="2" borderId="49" xfId="0" applyNumberFormat="1" applyFont="1" applyFill="1" applyBorder="1" applyAlignment="1" applyProtection="1">
      <alignment horizontal="center" vertical="center" textRotation="90" shrinkToFit="1"/>
    </xf>
    <xf numFmtId="1" fontId="15" fillId="2" borderId="51" xfId="0" applyNumberFormat="1" applyFont="1" applyFill="1" applyBorder="1" applyAlignment="1" applyProtection="1">
      <alignment horizontal="center" vertical="center" textRotation="90" shrinkToFit="1"/>
    </xf>
    <xf numFmtId="1" fontId="15" fillId="2" borderId="80" xfId="0" applyNumberFormat="1" applyFont="1" applyFill="1" applyBorder="1" applyAlignment="1" applyProtection="1">
      <alignment horizontal="center" vertical="center" textRotation="90" shrinkToFit="1"/>
    </xf>
    <xf numFmtId="1" fontId="15" fillId="2" borderId="45" xfId="0" applyNumberFormat="1" applyFont="1" applyFill="1" applyBorder="1" applyAlignment="1" applyProtection="1">
      <alignment horizontal="center" vertical="center" textRotation="90" shrinkToFit="1"/>
    </xf>
    <xf numFmtId="165" fontId="15" fillId="2" borderId="39" xfId="3" applyNumberFormat="1" applyFont="1" applyFill="1" applyBorder="1" applyAlignment="1" applyProtection="1">
      <alignment horizontal="center" vertical="center" textRotation="90" shrinkToFit="1"/>
    </xf>
    <xf numFmtId="165" fontId="15" fillId="2" borderId="36" xfId="3" applyNumberFormat="1" applyFont="1" applyFill="1" applyBorder="1" applyAlignment="1" applyProtection="1">
      <alignment horizontal="center" vertical="center" textRotation="90" shrinkToFit="1"/>
    </xf>
    <xf numFmtId="165" fontId="15" fillId="2" borderId="35" xfId="3" applyNumberFormat="1" applyFont="1" applyFill="1" applyBorder="1" applyAlignment="1" applyProtection="1">
      <alignment horizontal="center" vertical="center" textRotation="90" shrinkToFit="1"/>
    </xf>
    <xf numFmtId="165" fontId="15" fillId="2" borderId="38" xfId="3" applyNumberFormat="1" applyFont="1" applyFill="1" applyBorder="1" applyAlignment="1" applyProtection="1">
      <alignment horizontal="center" vertical="center" textRotation="90" shrinkToFit="1"/>
    </xf>
    <xf numFmtId="165" fontId="15" fillId="2" borderId="40" xfId="3" applyNumberFormat="1" applyFont="1" applyFill="1" applyBorder="1" applyAlignment="1" applyProtection="1">
      <alignment horizontal="center" vertical="center" textRotation="90" shrinkToFit="1"/>
    </xf>
    <xf numFmtId="165" fontId="15" fillId="2" borderId="37" xfId="3" applyNumberFormat="1" applyFont="1" applyFill="1" applyBorder="1" applyAlignment="1" applyProtection="1">
      <alignment horizontal="center" vertical="center" textRotation="90" shrinkToFit="1"/>
    </xf>
    <xf numFmtId="165" fontId="15" fillId="2" borderId="35" xfId="0" applyNumberFormat="1" applyFont="1" applyFill="1" applyBorder="1" applyAlignment="1" applyProtection="1">
      <alignment horizontal="center" vertical="center" textRotation="90" shrinkToFit="1"/>
    </xf>
    <xf numFmtId="165" fontId="15" fillId="2" borderId="39" xfId="0" applyNumberFormat="1" applyFont="1" applyFill="1" applyBorder="1" applyAlignment="1" applyProtection="1">
      <alignment horizontal="center" vertical="center" textRotation="90" shrinkToFit="1"/>
    </xf>
    <xf numFmtId="165" fontId="15" fillId="2" borderId="76" xfId="0" applyNumberFormat="1" applyFont="1" applyFill="1" applyBorder="1" applyAlignment="1" applyProtection="1">
      <alignment horizontal="center" vertical="center" textRotation="90" shrinkToFit="1"/>
    </xf>
    <xf numFmtId="165" fontId="15" fillId="2" borderId="36" xfId="0" applyNumberFormat="1" applyFont="1" applyFill="1" applyBorder="1" applyAlignment="1" applyProtection="1">
      <alignment horizontal="center" vertical="center" textRotation="90" shrinkToFit="1"/>
    </xf>
    <xf numFmtId="0" fontId="4" fillId="0" borderId="19" xfId="0" applyNumberFormat="1" applyFont="1" applyFill="1" applyBorder="1" applyAlignment="1" applyProtection="1">
      <alignment horizontal="center" vertical="center" textRotation="90"/>
    </xf>
    <xf numFmtId="1" fontId="16" fillId="0" borderId="69" xfId="0" applyNumberFormat="1" applyFont="1" applyFill="1" applyBorder="1" applyAlignment="1" applyProtection="1">
      <alignment horizontal="center" vertical="center" textRotation="90"/>
    </xf>
    <xf numFmtId="1" fontId="16" fillId="0" borderId="48" xfId="0" applyNumberFormat="1" applyFont="1" applyFill="1" applyBorder="1" applyAlignment="1" applyProtection="1">
      <alignment horizontal="center" vertical="center" textRotation="90"/>
    </xf>
    <xf numFmtId="1" fontId="16" fillId="0" borderId="72" xfId="0" applyNumberFormat="1" applyFont="1" applyFill="1" applyBorder="1" applyAlignment="1" applyProtection="1">
      <alignment horizontal="center" vertical="center" textRotation="90"/>
    </xf>
    <xf numFmtId="164" fontId="15" fillId="0" borderId="25" xfId="0" applyNumberFormat="1" applyFont="1" applyFill="1" applyBorder="1" applyAlignment="1" applyProtection="1">
      <alignment horizontal="center" vertical="center" textRotation="90" shrinkToFit="1"/>
    </xf>
    <xf numFmtId="164" fontId="15" fillId="0" borderId="26" xfId="0" applyNumberFormat="1" applyFont="1" applyFill="1" applyBorder="1" applyAlignment="1" applyProtection="1">
      <alignment horizontal="center" vertical="center" textRotation="90" shrinkToFit="1"/>
    </xf>
    <xf numFmtId="164" fontId="15" fillId="0" borderId="47" xfId="0" applyNumberFormat="1" applyFont="1" applyFill="1" applyBorder="1" applyAlignment="1" applyProtection="1">
      <alignment horizontal="center" vertical="center" textRotation="90" shrinkToFit="1"/>
    </xf>
    <xf numFmtId="0" fontId="15" fillId="0" borderId="26" xfId="0" applyFont="1" applyFill="1" applyBorder="1" applyAlignment="1" applyProtection="1">
      <alignment horizontal="center" vertical="center" textRotation="90" shrinkToFit="1"/>
    </xf>
    <xf numFmtId="164" fontId="16" fillId="0" borderId="46" xfId="0" applyNumberFormat="1" applyFont="1" applyFill="1" applyBorder="1" applyAlignment="1" applyProtection="1">
      <alignment horizontal="center" vertical="center" textRotation="90" shrinkToFit="1"/>
    </xf>
    <xf numFmtId="0" fontId="15" fillId="0" borderId="30" xfId="0" applyFont="1" applyFill="1" applyBorder="1" applyAlignment="1" applyProtection="1">
      <alignment horizontal="center" vertical="center" textRotation="90" shrinkToFit="1"/>
    </xf>
    <xf numFmtId="164" fontId="16" fillId="0" borderId="47" xfId="0" applyNumberFormat="1" applyFont="1" applyFill="1" applyBorder="1" applyAlignment="1" applyProtection="1">
      <alignment horizontal="center" vertical="center" textRotation="90" shrinkToFit="1"/>
    </xf>
    <xf numFmtId="164" fontId="15" fillId="0" borderId="95" xfId="0" applyNumberFormat="1" applyFont="1" applyFill="1" applyBorder="1" applyAlignment="1" applyProtection="1">
      <alignment horizontal="center" vertical="center" textRotation="90" shrinkToFit="1"/>
    </xf>
    <xf numFmtId="164" fontId="16" fillId="0" borderId="48" xfId="0" applyNumberFormat="1" applyFont="1" applyFill="1" applyBorder="1" applyAlignment="1" applyProtection="1">
      <alignment horizontal="center" vertical="center" textRotation="90" shrinkToFit="1"/>
    </xf>
    <xf numFmtId="164" fontId="15" fillId="0" borderId="46" xfId="0" applyNumberFormat="1" applyFont="1" applyFill="1" applyBorder="1" applyAlignment="1" applyProtection="1">
      <alignment horizontal="center" vertical="center" textRotation="90" shrinkToFit="1"/>
    </xf>
    <xf numFmtId="164" fontId="15" fillId="0" borderId="48" xfId="0" applyNumberFormat="1" applyFont="1" applyFill="1" applyBorder="1" applyAlignment="1" applyProtection="1">
      <alignment horizontal="center" vertical="center" textRotation="90" shrinkToFit="1"/>
    </xf>
    <xf numFmtId="164" fontId="15" fillId="0" borderId="97" xfId="0" applyNumberFormat="1" applyFont="1" applyFill="1" applyBorder="1" applyAlignment="1" applyProtection="1">
      <alignment horizontal="center" vertical="center" textRotation="90" shrinkToFit="1"/>
    </xf>
    <xf numFmtId="1" fontId="28" fillId="2" borderId="86" xfId="0" applyNumberFormat="1" applyFont="1" applyFill="1" applyBorder="1" applyAlignment="1" applyProtection="1">
      <alignment horizontal="center" vertical="center" textRotation="90"/>
    </xf>
    <xf numFmtId="1" fontId="28" fillId="2" borderId="87" xfId="0" applyNumberFormat="1" applyFont="1" applyFill="1" applyBorder="1" applyAlignment="1" applyProtection="1">
      <alignment horizontal="center" vertical="center" textRotation="90"/>
    </xf>
    <xf numFmtId="1" fontId="15" fillId="0" borderId="27" xfId="3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25" xfId="3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26" xfId="3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3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27" xfId="0" applyNumberFormat="1" applyFont="1" applyFill="1" applyBorder="1" applyAlignment="1" applyProtection="1">
      <alignment horizontal="center" vertical="center" textRotation="90" shrinkToFit="1"/>
      <protection locked="0"/>
    </xf>
    <xf numFmtId="0" fontId="29" fillId="0" borderId="69" xfId="0" applyNumberFormat="1" applyFont="1" applyFill="1" applyBorder="1" applyAlignment="1" applyProtection="1">
      <alignment horizontal="center" vertical="center" textRotation="90"/>
    </xf>
    <xf numFmtId="1" fontId="29" fillId="0" borderId="69" xfId="0" applyNumberFormat="1" applyFont="1" applyFill="1" applyBorder="1" applyAlignment="1" applyProtection="1">
      <alignment horizontal="center" vertical="center" textRotation="90"/>
    </xf>
    <xf numFmtId="0" fontId="14" fillId="0" borderId="12" xfId="2" applyFont="1" applyFill="1" applyBorder="1" applyAlignment="1" applyProtection="1">
      <alignment horizontal="center" vertical="center" textRotation="90"/>
    </xf>
    <xf numFmtId="0" fontId="10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7" fillId="6" borderId="36" xfId="0" applyFont="1" applyFill="1" applyBorder="1" applyAlignment="1" applyProtection="1">
      <alignment horizontal="center" vertical="center" textRotation="90" wrapText="1"/>
    </xf>
    <xf numFmtId="1" fontId="15" fillId="6" borderId="73" xfId="3" applyNumberFormat="1" applyFont="1" applyFill="1" applyBorder="1" applyAlignment="1" applyProtection="1">
      <alignment horizontal="center" vertical="center" shrinkToFit="1"/>
    </xf>
    <xf numFmtId="1" fontId="15" fillId="6" borderId="25" xfId="3" applyNumberFormat="1" applyFont="1" applyFill="1" applyBorder="1" applyAlignment="1" applyProtection="1">
      <alignment horizontal="center" vertical="center" shrinkToFit="1"/>
    </xf>
    <xf numFmtId="1" fontId="15" fillId="6" borderId="49" xfId="3" applyNumberFormat="1" applyFont="1" applyFill="1" applyBorder="1" applyAlignment="1" applyProtection="1">
      <alignment horizontal="center" vertical="center" textRotation="90" shrinkToFit="1"/>
    </xf>
    <xf numFmtId="1" fontId="15" fillId="6" borderId="25" xfId="3" applyNumberFormat="1" applyFont="1" applyFill="1" applyBorder="1" applyAlignment="1" applyProtection="1">
      <alignment horizontal="center" vertical="center" textRotation="90" shrinkToFit="1"/>
    </xf>
    <xf numFmtId="1" fontId="16" fillId="6" borderId="5" xfId="0" applyNumberFormat="1" applyFont="1" applyFill="1" applyBorder="1" applyAlignment="1" applyProtection="1">
      <alignment horizontal="center" vertical="center" textRotation="90"/>
    </xf>
    <xf numFmtId="1" fontId="16" fillId="6" borderId="107" xfId="0" applyNumberFormat="1" applyFont="1" applyFill="1" applyBorder="1" applyAlignment="1" applyProtection="1">
      <alignment horizontal="center" vertical="center" textRotation="90"/>
    </xf>
    <xf numFmtId="1" fontId="16" fillId="2" borderId="5" xfId="0" applyNumberFormat="1" applyFont="1" applyFill="1" applyBorder="1" applyAlignment="1" applyProtection="1">
      <alignment horizontal="center" vertical="center" textRotation="90"/>
    </xf>
    <xf numFmtId="1" fontId="16" fillId="2" borderId="15" xfId="0" applyNumberFormat="1" applyFont="1" applyFill="1" applyBorder="1" applyAlignment="1" applyProtection="1">
      <alignment horizontal="center" vertical="center" textRotation="90"/>
    </xf>
    <xf numFmtId="165" fontId="16" fillId="2" borderId="106" xfId="0" applyNumberFormat="1" applyFont="1" applyFill="1" applyBorder="1" applyAlignment="1" applyProtection="1">
      <alignment horizontal="center" vertical="center" textRotation="90" shrinkToFit="1"/>
    </xf>
    <xf numFmtId="1" fontId="10" fillId="0" borderId="23" xfId="0" applyNumberFormat="1" applyFont="1" applyFill="1" applyBorder="1" applyAlignment="1" applyProtection="1">
      <alignment vertical="center" wrapText="1" shrinkToFit="1"/>
    </xf>
    <xf numFmtId="1" fontId="10" fillId="0" borderId="23" xfId="0" applyNumberFormat="1" applyFont="1" applyFill="1" applyBorder="1" applyAlignment="1" applyProtection="1"/>
    <xf numFmtId="0" fontId="10" fillId="0" borderId="0" xfId="0" applyFont="1" applyAlignment="1">
      <alignment vertical="center"/>
    </xf>
    <xf numFmtId="1" fontId="16" fillId="2" borderId="86" xfId="0" applyNumberFormat="1" applyFont="1" applyFill="1" applyBorder="1" applyAlignment="1" applyProtection="1">
      <alignment horizontal="center" vertical="center" textRotation="90"/>
    </xf>
    <xf numFmtId="1" fontId="16" fillId="2" borderId="87" xfId="0" applyNumberFormat="1" applyFont="1" applyFill="1" applyBorder="1" applyAlignment="1" applyProtection="1">
      <alignment horizontal="center" vertical="center" textRotation="90"/>
    </xf>
    <xf numFmtId="1" fontId="15" fillId="6" borderId="74" xfId="3" applyNumberFormat="1" applyFont="1" applyFill="1" applyBorder="1" applyAlignment="1" applyProtection="1">
      <alignment horizontal="center" vertical="center"/>
    </xf>
    <xf numFmtId="1" fontId="15" fillId="6" borderId="31" xfId="3" applyNumberFormat="1" applyFont="1" applyFill="1" applyBorder="1" applyAlignment="1" applyProtection="1">
      <alignment horizontal="center" vertical="center"/>
    </xf>
    <xf numFmtId="2" fontId="31" fillId="0" borderId="28" xfId="3" applyNumberFormat="1" applyFont="1" applyFill="1" applyBorder="1" applyAlignment="1" applyProtection="1">
      <alignment horizontal="center" vertical="center"/>
      <protection locked="0"/>
    </xf>
    <xf numFmtId="1" fontId="15" fillId="2" borderId="45" xfId="3" applyNumberFormat="1" applyFont="1" applyFill="1" applyBorder="1" applyAlignment="1" applyProtection="1">
      <alignment horizontal="center" vertical="center" textRotation="90"/>
    </xf>
    <xf numFmtId="1" fontId="15" fillId="2" borderId="49" xfId="3" applyNumberFormat="1" applyFont="1" applyFill="1" applyBorder="1" applyAlignment="1" applyProtection="1">
      <alignment horizontal="center" vertical="center" textRotation="90"/>
    </xf>
    <xf numFmtId="1" fontId="15" fillId="6" borderId="27" xfId="3" applyNumberFormat="1" applyFont="1" applyFill="1" applyBorder="1" applyAlignment="1" applyProtection="1">
      <alignment horizontal="center" vertical="center" textRotation="90"/>
      <protection locked="0"/>
    </xf>
    <xf numFmtId="1" fontId="15" fillId="0" borderId="25" xfId="3" applyNumberFormat="1" applyFont="1" applyFill="1" applyBorder="1" applyAlignment="1" applyProtection="1">
      <alignment horizontal="center" vertical="center" textRotation="90"/>
      <protection locked="0"/>
    </xf>
    <xf numFmtId="165" fontId="15" fillId="2" borderId="36" xfId="3" applyNumberFormat="1" applyFont="1" applyFill="1" applyBorder="1" applyAlignment="1" applyProtection="1">
      <alignment horizontal="center" vertical="center" textRotation="90"/>
    </xf>
    <xf numFmtId="165" fontId="15" fillId="2" borderId="35" xfId="3" applyNumberFormat="1" applyFont="1" applyFill="1" applyBorder="1" applyAlignment="1" applyProtection="1">
      <alignment horizontal="center" vertical="center" textRotation="90"/>
    </xf>
    <xf numFmtId="1" fontId="15" fillId="0" borderId="73" xfId="3" applyNumberFormat="1" applyFont="1" applyFill="1" applyBorder="1" applyAlignment="1" applyProtection="1">
      <alignment horizontal="center" vertical="center"/>
      <protection locked="0"/>
    </xf>
    <xf numFmtId="164" fontId="15" fillId="0" borderId="74" xfId="3" applyNumberFormat="1" applyFont="1" applyFill="1" applyBorder="1" applyAlignment="1" applyProtection="1">
      <alignment horizontal="center" vertical="center" shrinkToFit="1"/>
      <protection locked="0"/>
    </xf>
    <xf numFmtId="164" fontId="15" fillId="0" borderId="73" xfId="3" applyNumberFormat="1" applyFont="1" applyFill="1" applyBorder="1" applyAlignment="1" applyProtection="1">
      <alignment horizontal="center" vertical="center" shrinkToFit="1"/>
      <protection locked="0"/>
    </xf>
    <xf numFmtId="164" fontId="15" fillId="0" borderId="73" xfId="0" applyNumberFormat="1" applyFont="1" applyFill="1" applyBorder="1" applyAlignment="1" applyProtection="1">
      <alignment horizontal="center" vertical="center" shrinkToFit="1"/>
      <protection locked="0"/>
    </xf>
    <xf numFmtId="164" fontId="15" fillId="0" borderId="75" xfId="0" applyNumberFormat="1" applyFont="1" applyFill="1" applyBorder="1" applyAlignment="1" applyProtection="1">
      <alignment horizontal="center" vertical="center" shrinkToFit="1"/>
      <protection locked="0"/>
    </xf>
    <xf numFmtId="164" fontId="15" fillId="0" borderId="79" xfId="0" applyNumberFormat="1" applyFont="1" applyFill="1" applyBorder="1" applyAlignment="1" applyProtection="1">
      <alignment horizontal="center" vertical="center" shrinkToFit="1"/>
      <protection locked="0"/>
    </xf>
    <xf numFmtId="164" fontId="15" fillId="0" borderId="51" xfId="0" applyNumberFormat="1" applyFont="1" applyFill="1" applyBorder="1" applyAlignment="1" applyProtection="1">
      <alignment horizontal="center" vertical="center" shrinkToFit="1"/>
      <protection locked="0"/>
    </xf>
    <xf numFmtId="1" fontId="15" fillId="0" borderId="74" xfId="0" applyNumberFormat="1" applyFont="1" applyFill="1" applyBorder="1" applyAlignment="1" applyProtection="1">
      <alignment horizontal="center" vertical="center" shrinkToFit="1"/>
      <protection locked="0"/>
    </xf>
    <xf numFmtId="1" fontId="15" fillId="0" borderId="28" xfId="3" applyNumberFormat="1" applyFont="1" applyFill="1" applyBorder="1" applyAlignment="1" applyProtection="1">
      <alignment horizontal="center" vertical="center"/>
      <protection locked="0"/>
    </xf>
    <xf numFmtId="1" fontId="16" fillId="0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3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89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16" xfId="2" applyNumberFormat="1" applyFont="1" applyFill="1" applyBorder="1" applyAlignment="1" applyProtection="1">
      <alignment horizontal="center" vertical="center" textRotation="90"/>
      <protection locked="0"/>
    </xf>
    <xf numFmtId="1" fontId="16" fillId="0" borderId="21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6" xfId="2" applyNumberFormat="1" applyFont="1" applyFill="1" applyBorder="1" applyAlignment="1" applyProtection="1">
      <alignment horizontal="center" vertical="center" textRotation="90"/>
      <protection locked="0"/>
    </xf>
    <xf numFmtId="1" fontId="16" fillId="0" borderId="72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53" xfId="2" applyNumberFormat="1" applyFont="1" applyFill="1" applyBorder="1" applyAlignment="1" applyProtection="1">
      <alignment horizontal="center" vertical="center" textRotation="90"/>
      <protection locked="0"/>
    </xf>
    <xf numFmtId="164" fontId="15" fillId="0" borderId="5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5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9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47" xfId="0" applyNumberFormat="1" applyFont="1" applyFill="1" applyBorder="1" applyAlignment="1" applyProtection="1">
      <alignment horizontal="center" vertical="center" textRotation="90" shrinkToFit="1"/>
      <protection locked="0"/>
    </xf>
    <xf numFmtId="0" fontId="15" fillId="0" borderId="26" xfId="0" applyFont="1" applyFill="1" applyBorder="1" applyAlignment="1" applyProtection="1">
      <alignment horizontal="center" vertical="center" textRotation="90" shrinkToFit="1"/>
      <protection locked="0"/>
    </xf>
    <xf numFmtId="0" fontId="15" fillId="0" borderId="30" xfId="0" applyFont="1" applyFill="1" applyBorder="1" applyAlignment="1" applyProtection="1">
      <alignment horizontal="center" vertical="center" textRotation="90" shrinkToFit="1"/>
      <protection locked="0"/>
    </xf>
    <xf numFmtId="164" fontId="15" fillId="0" borderId="75" xfId="3" applyNumberFormat="1" applyFont="1" applyFill="1" applyBorder="1" applyAlignment="1" applyProtection="1">
      <alignment horizontal="center" vertical="center" shrinkToFit="1"/>
      <protection locked="0"/>
    </xf>
    <xf numFmtId="1" fontId="15" fillId="0" borderId="73" xfId="3" applyNumberFormat="1" applyFont="1" applyFill="1" applyBorder="1" applyAlignment="1" applyProtection="1">
      <alignment horizontal="center" vertical="center" shrinkToFit="1"/>
      <protection locked="0"/>
    </xf>
    <xf numFmtId="1" fontId="16" fillId="0" borderId="19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56" xfId="0" applyNumberFormat="1" applyFont="1" applyFill="1" applyBorder="1" applyAlignment="1" applyProtection="1">
      <alignment horizontal="center" vertical="center" textRotation="90"/>
      <protection locked="0"/>
    </xf>
    <xf numFmtId="164" fontId="16" fillId="0" borderId="5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5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5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5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9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69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48" xfId="0" applyNumberFormat="1" applyFont="1" applyFill="1" applyBorder="1" applyAlignment="1" applyProtection="1">
      <alignment horizontal="center" vertical="center" textRotation="90"/>
      <protection locked="0"/>
    </xf>
    <xf numFmtId="164" fontId="16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4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9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9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13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27" xfId="0" applyNumberFormat="1" applyFont="1" applyFill="1" applyBorder="1" applyAlignment="1" applyProtection="1">
      <alignment horizontal="center" vertical="center" textRotation="90"/>
      <protection locked="0"/>
    </xf>
    <xf numFmtId="164" fontId="16" fillId="0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3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2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2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93" xfId="0" applyNumberFormat="1" applyFont="1" applyFill="1" applyBorder="1" applyAlignment="1" applyProtection="1">
      <alignment horizontal="center" vertical="center" textRotation="90" shrinkToFit="1"/>
      <protection locked="0"/>
    </xf>
    <xf numFmtId="0" fontId="10" fillId="0" borderId="53" xfId="1" applyFont="1" applyFill="1" applyBorder="1" applyAlignment="1" applyProtection="1">
      <alignment horizontal="center" vertical="center" wrapText="1" shrinkToFi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 shrinkToFit="1"/>
    </xf>
    <xf numFmtId="14" fontId="21" fillId="2" borderId="65" xfId="2" applyNumberFormat="1" applyFont="1" applyFill="1" applyBorder="1" applyAlignment="1" applyProtection="1">
      <alignment horizontal="center" vertical="center" shrinkToFit="1"/>
    </xf>
    <xf numFmtId="14" fontId="21" fillId="2" borderId="23" xfId="2" applyNumberFormat="1" applyFont="1" applyFill="1" applyBorder="1" applyAlignment="1" applyProtection="1">
      <alignment horizontal="center" vertical="center" shrinkToFit="1"/>
    </xf>
    <xf numFmtId="14" fontId="21" fillId="2" borderId="24" xfId="2" applyNumberFormat="1" applyFont="1" applyFill="1" applyBorder="1" applyAlignment="1" applyProtection="1">
      <alignment horizontal="center" vertical="center" shrinkToFit="1"/>
    </xf>
    <xf numFmtId="14" fontId="21" fillId="2" borderId="67" xfId="2" applyNumberFormat="1" applyFont="1" applyFill="1" applyBorder="1" applyAlignment="1" applyProtection="1">
      <alignment horizontal="center" vertical="center" shrinkToFit="1"/>
    </xf>
    <xf numFmtId="14" fontId="21" fillId="2" borderId="0" xfId="2" applyNumberFormat="1" applyFont="1" applyFill="1" applyBorder="1" applyAlignment="1" applyProtection="1">
      <alignment horizontal="center" vertical="center" shrinkToFit="1"/>
    </xf>
    <xf numFmtId="14" fontId="21" fillId="2" borderId="82" xfId="2" applyNumberFormat="1" applyFont="1" applyFill="1" applyBorder="1" applyAlignment="1" applyProtection="1">
      <alignment horizontal="center" vertical="center" shrinkToFit="1"/>
    </xf>
    <xf numFmtId="14" fontId="21" fillId="2" borderId="71" xfId="2" applyNumberFormat="1" applyFont="1" applyFill="1" applyBorder="1" applyAlignment="1" applyProtection="1">
      <alignment horizontal="center" vertical="center" shrinkToFit="1"/>
    </xf>
    <xf numFmtId="14" fontId="21" fillId="2" borderId="69" xfId="2" applyNumberFormat="1" applyFont="1" applyFill="1" applyBorder="1" applyAlignment="1" applyProtection="1">
      <alignment horizontal="center" vertical="center" shrinkToFit="1"/>
    </xf>
    <xf numFmtId="14" fontId="21" fillId="2" borderId="70" xfId="2" applyNumberFormat="1" applyFont="1" applyFill="1" applyBorder="1" applyAlignment="1" applyProtection="1">
      <alignment horizontal="center" vertical="center" shrinkToFit="1"/>
    </xf>
    <xf numFmtId="0" fontId="5" fillId="0" borderId="67" xfId="2" applyFont="1" applyBorder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 vertical="center"/>
      <protection locked="0"/>
    </xf>
    <xf numFmtId="0" fontId="5" fillId="0" borderId="82" xfId="2" applyFont="1" applyBorder="1" applyAlignment="1" applyProtection="1">
      <alignment horizontal="center" vertical="center"/>
      <protection locked="0"/>
    </xf>
    <xf numFmtId="0" fontId="5" fillId="0" borderId="34" xfId="2" applyFont="1" applyBorder="1" applyAlignment="1" applyProtection="1">
      <alignment horizontal="center" vertical="center"/>
      <protection locked="0"/>
    </xf>
    <xf numFmtId="0" fontId="5" fillId="0" borderId="41" xfId="2" applyFont="1" applyBorder="1" applyAlignment="1" applyProtection="1">
      <alignment horizontal="center" vertical="center"/>
      <protection locked="0"/>
    </xf>
    <xf numFmtId="0" fontId="5" fillId="0" borderId="81" xfId="2" applyFont="1" applyBorder="1" applyAlignment="1" applyProtection="1">
      <alignment horizontal="center" vertical="center"/>
      <protection locked="0"/>
    </xf>
    <xf numFmtId="0" fontId="5" fillId="2" borderId="16" xfId="0" applyFont="1" applyFill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 wrapText="1"/>
    </xf>
    <xf numFmtId="0" fontId="21" fillId="2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 wrapText="1"/>
    </xf>
    <xf numFmtId="0" fontId="21" fillId="2" borderId="5" xfId="0" applyFont="1" applyFill="1" applyBorder="1" applyAlignment="1" applyProtection="1">
      <alignment horizontal="center" vertical="center" wrapText="1" shrinkToFit="1"/>
    </xf>
    <xf numFmtId="0" fontId="21" fillId="2" borderId="6" xfId="0" applyFont="1" applyFill="1" applyBorder="1" applyAlignment="1" applyProtection="1">
      <alignment horizontal="center" vertical="center" wrapText="1" shrinkToFit="1"/>
    </xf>
    <xf numFmtId="0" fontId="21" fillId="2" borderId="7" xfId="0" applyFont="1" applyFill="1" applyBorder="1" applyAlignment="1" applyProtection="1">
      <alignment horizontal="center" vertical="center" wrapText="1" shrinkToFit="1"/>
    </xf>
    <xf numFmtId="0" fontId="10" fillId="2" borderId="16" xfId="0" applyFont="1" applyFill="1" applyBorder="1" applyAlignment="1" applyProtection="1">
      <alignment horizontal="center" vertical="center"/>
    </xf>
    <xf numFmtId="0" fontId="17" fillId="2" borderId="12" xfId="0" applyFont="1" applyFill="1" applyBorder="1" applyAlignment="1" applyProtection="1">
      <alignment horizontal="center" vertical="center" shrinkToFit="1"/>
    </xf>
    <xf numFmtId="0" fontId="17" fillId="2" borderId="13" xfId="0" applyFont="1" applyFill="1" applyBorder="1" applyAlignment="1" applyProtection="1">
      <alignment horizontal="center" vertical="center" shrinkToFit="1"/>
    </xf>
    <xf numFmtId="0" fontId="17" fillId="2" borderId="58" xfId="0" applyFont="1" applyFill="1" applyBorder="1" applyAlignment="1" applyProtection="1">
      <alignment horizontal="center" vertical="center" shrinkToFit="1"/>
    </xf>
    <xf numFmtId="0" fontId="17" fillId="6" borderId="31" xfId="0" applyFont="1" applyFill="1" applyBorder="1" applyAlignment="1" applyProtection="1">
      <alignment horizontal="center" vertical="center" textRotation="90" wrapText="1"/>
    </xf>
    <xf numFmtId="0" fontId="17" fillId="6" borderId="74" xfId="0" applyFont="1" applyFill="1" applyBorder="1" applyAlignment="1" applyProtection="1">
      <alignment horizontal="center" vertical="center" textRotation="90" wrapText="1"/>
    </xf>
    <xf numFmtId="0" fontId="17" fillId="6" borderId="36" xfId="0" applyFont="1" applyFill="1" applyBorder="1" applyAlignment="1" applyProtection="1">
      <alignment horizontal="center" vertical="center" textRotation="90" wrapText="1"/>
    </xf>
    <xf numFmtId="0" fontId="17" fillId="2" borderId="20" xfId="0" applyFont="1" applyFill="1" applyBorder="1" applyAlignment="1" applyProtection="1">
      <alignment horizontal="center" vertical="center" shrinkToFit="1"/>
    </xf>
    <xf numFmtId="0" fontId="17" fillId="2" borderId="19" xfId="0" applyFont="1" applyFill="1" applyBorder="1" applyAlignment="1" applyProtection="1">
      <alignment horizontal="center" vertical="center" shrinkToFit="1"/>
    </xf>
    <xf numFmtId="0" fontId="17" fillId="2" borderId="57" xfId="0" applyFont="1" applyFill="1" applyBorder="1" applyAlignment="1" applyProtection="1">
      <alignment horizontal="center" vertical="center" shrinkToFit="1"/>
    </xf>
    <xf numFmtId="0" fontId="17" fillId="2" borderId="59" xfId="0" applyFont="1" applyFill="1" applyBorder="1" applyAlignment="1" applyProtection="1">
      <alignment horizontal="center" vertical="center" shrinkToFit="1"/>
    </xf>
    <xf numFmtId="0" fontId="17" fillId="2" borderId="60" xfId="0" applyFont="1" applyFill="1" applyBorder="1" applyAlignment="1" applyProtection="1">
      <alignment horizontal="center" vertical="center" shrinkToFit="1"/>
    </xf>
    <xf numFmtId="0" fontId="17" fillId="2" borderId="61" xfId="0" applyFont="1" applyFill="1" applyBorder="1" applyAlignment="1" applyProtection="1">
      <alignment horizontal="center" vertical="center" shrinkToFit="1"/>
    </xf>
    <xf numFmtId="0" fontId="20" fillId="2" borderId="50" xfId="0" applyFont="1" applyFill="1" applyBorder="1" applyAlignment="1" applyProtection="1">
      <alignment horizontal="center" vertical="center" shrinkToFit="1"/>
    </xf>
    <xf numFmtId="0" fontId="20" fillId="2" borderId="32" xfId="0" applyFont="1" applyFill="1" applyBorder="1" applyAlignment="1" applyProtection="1">
      <alignment horizontal="center" vertical="center" shrinkToFit="1"/>
    </xf>
    <xf numFmtId="0" fontId="20" fillId="2" borderId="42" xfId="0" applyFont="1" applyFill="1" applyBorder="1" applyAlignment="1" applyProtection="1">
      <alignment horizontal="center" vertical="center" shrinkToFit="1"/>
    </xf>
    <xf numFmtId="0" fontId="8" fillId="2" borderId="78" xfId="0" applyFont="1" applyFill="1" applyBorder="1" applyAlignment="1" applyProtection="1">
      <alignment horizontal="center" vertical="center" wrapText="1"/>
    </xf>
    <xf numFmtId="0" fontId="8" fillId="2" borderId="33" xfId="0" applyFont="1" applyFill="1" applyBorder="1" applyAlignment="1" applyProtection="1">
      <alignment horizontal="center" vertical="center" wrapText="1"/>
    </xf>
    <xf numFmtId="0" fontId="8" fillId="2" borderId="44" xfId="0" applyFont="1" applyFill="1" applyBorder="1" applyAlignment="1" applyProtection="1">
      <alignment horizontal="center" vertical="center" wrapText="1"/>
    </xf>
    <xf numFmtId="0" fontId="20" fillId="2" borderId="50" xfId="0" applyFont="1" applyFill="1" applyBorder="1" applyAlignment="1" applyProtection="1">
      <alignment horizontal="center" vertical="center" wrapText="1" shrinkToFit="1"/>
    </xf>
    <xf numFmtId="0" fontId="20" fillId="2" borderId="32" xfId="0" applyFont="1" applyFill="1" applyBorder="1" applyAlignment="1" applyProtection="1">
      <alignment horizontal="center" vertical="center" wrapText="1" shrinkToFit="1"/>
    </xf>
    <xf numFmtId="0" fontId="20" fillId="2" borderId="42" xfId="0" applyFont="1" applyFill="1" applyBorder="1" applyAlignment="1" applyProtection="1">
      <alignment horizontal="center" vertical="center" wrapText="1" shrinkToFit="1"/>
    </xf>
    <xf numFmtId="0" fontId="17" fillId="6" borderId="20" xfId="0" applyFont="1" applyFill="1" applyBorder="1" applyAlignment="1" applyProtection="1">
      <alignment horizontal="center" vertical="center" wrapText="1"/>
    </xf>
    <xf numFmtId="0" fontId="17" fillId="6" borderId="19" xfId="0" applyFont="1" applyFill="1" applyBorder="1" applyAlignment="1" applyProtection="1">
      <alignment horizontal="center" vertical="center" wrapText="1"/>
    </xf>
    <xf numFmtId="0" fontId="17" fillId="6" borderId="21" xfId="0" applyFont="1" applyFill="1" applyBorder="1" applyAlignment="1" applyProtection="1">
      <alignment horizontal="center" vertical="center" wrapText="1"/>
    </xf>
    <xf numFmtId="0" fontId="13" fillId="2" borderId="22" xfId="0" applyFont="1" applyFill="1" applyBorder="1" applyAlignment="1" applyProtection="1">
      <alignment horizontal="center" vertical="center" wrapText="1" shrinkToFit="1"/>
    </xf>
    <xf numFmtId="0" fontId="13" fillId="2" borderId="23" xfId="0" applyFont="1" applyFill="1" applyBorder="1" applyAlignment="1" applyProtection="1">
      <alignment horizontal="center" vertical="center" wrapText="1" shrinkToFit="1"/>
    </xf>
    <xf numFmtId="0" fontId="13" fillId="2" borderId="24" xfId="0" applyFont="1" applyFill="1" applyBorder="1" applyAlignment="1" applyProtection="1">
      <alignment horizontal="center" vertical="center" wrapText="1" shrinkToFit="1"/>
    </xf>
    <xf numFmtId="0" fontId="25" fillId="6" borderId="91" xfId="3" applyFont="1" applyFill="1" applyBorder="1" applyAlignment="1" applyProtection="1">
      <alignment horizontal="center" vertical="center" wrapText="1" shrinkToFit="1"/>
    </xf>
    <xf numFmtId="0" fontId="25" fillId="6" borderId="84" xfId="3" applyFont="1" applyFill="1" applyBorder="1" applyAlignment="1" applyProtection="1">
      <alignment horizontal="center" vertical="center" wrapText="1" shrinkToFit="1"/>
    </xf>
    <xf numFmtId="0" fontId="25" fillId="6" borderId="85" xfId="3" applyFont="1" applyFill="1" applyBorder="1" applyAlignment="1" applyProtection="1">
      <alignment horizontal="center" vertical="center" wrapText="1" shrinkToFit="1"/>
    </xf>
    <xf numFmtId="0" fontId="17" fillId="6" borderId="20" xfId="3" applyFont="1" applyFill="1" applyBorder="1" applyAlignment="1" applyProtection="1">
      <alignment horizontal="center" vertical="center" wrapText="1"/>
    </xf>
    <xf numFmtId="0" fontId="17" fillId="6" borderId="19" xfId="3" applyFont="1" applyFill="1" applyBorder="1" applyAlignment="1" applyProtection="1">
      <alignment horizontal="center" vertical="center" wrapText="1"/>
    </xf>
    <xf numFmtId="0" fontId="17" fillId="6" borderId="21" xfId="3" applyFont="1" applyFill="1" applyBorder="1" applyAlignment="1" applyProtection="1">
      <alignment horizontal="center" vertical="center" wrapText="1"/>
    </xf>
    <xf numFmtId="0" fontId="17" fillId="6" borderId="20" xfId="3" applyFont="1" applyFill="1" applyBorder="1" applyAlignment="1" applyProtection="1">
      <alignment horizontal="center" vertical="center" wrapText="1" shrinkToFit="1"/>
    </xf>
    <xf numFmtId="0" fontId="17" fillId="6" borderId="19" xfId="3" applyFont="1" applyFill="1" applyBorder="1" applyAlignment="1" applyProtection="1">
      <alignment horizontal="center" vertical="center" wrapText="1" shrinkToFit="1"/>
    </xf>
    <xf numFmtId="0" fontId="17" fillId="6" borderId="21" xfId="3" applyFont="1" applyFill="1" applyBorder="1" applyAlignment="1" applyProtection="1">
      <alignment horizontal="center" vertical="center" wrapText="1" shrinkToFit="1"/>
    </xf>
    <xf numFmtId="0" fontId="17" fillId="6" borderId="31" xfId="3" applyFont="1" applyFill="1" applyBorder="1" applyAlignment="1" applyProtection="1">
      <alignment horizontal="center" vertical="center" textRotation="90" wrapText="1" shrinkToFit="1"/>
    </xf>
    <xf numFmtId="0" fontId="17" fillId="6" borderId="74" xfId="3" applyFont="1" applyFill="1" applyBorder="1" applyAlignment="1" applyProtection="1">
      <alignment horizontal="center" vertical="center" textRotation="90" wrapText="1" shrinkToFit="1"/>
    </xf>
    <xf numFmtId="0" fontId="17" fillId="6" borderId="36" xfId="3" applyFont="1" applyFill="1" applyBorder="1" applyAlignment="1" applyProtection="1">
      <alignment horizontal="center" vertical="center" textRotation="90" wrapText="1" shrinkToFit="1"/>
    </xf>
    <xf numFmtId="0" fontId="25" fillId="6" borderId="84" xfId="0" applyFont="1" applyFill="1" applyBorder="1" applyAlignment="1" applyProtection="1">
      <alignment horizontal="center" vertical="center" wrapText="1" shrinkToFit="1"/>
    </xf>
    <xf numFmtId="0" fontId="25" fillId="6" borderId="85" xfId="0" applyFont="1" applyFill="1" applyBorder="1" applyAlignment="1" applyProtection="1">
      <alignment horizontal="center" vertical="center" wrapText="1" shrinkToFit="1"/>
    </xf>
    <xf numFmtId="0" fontId="23" fillId="6" borderId="28" xfId="0" applyFont="1" applyFill="1" applyBorder="1" applyAlignment="1" applyProtection="1">
      <alignment horizontal="center" vertical="center" textRotation="90" wrapText="1"/>
    </xf>
    <xf numFmtId="0" fontId="23" fillId="6" borderId="73" xfId="0" applyFont="1" applyFill="1" applyBorder="1" applyAlignment="1" applyProtection="1">
      <alignment horizontal="center" vertical="center" textRotation="90" wrapText="1"/>
    </xf>
    <xf numFmtId="0" fontId="23" fillId="6" borderId="35" xfId="0" applyFont="1" applyFill="1" applyBorder="1" applyAlignment="1" applyProtection="1">
      <alignment horizontal="center" vertical="center" textRotation="90" wrapText="1"/>
    </xf>
    <xf numFmtId="0" fontId="25" fillId="6" borderId="91" xfId="0" applyFont="1" applyFill="1" applyBorder="1" applyAlignment="1" applyProtection="1">
      <alignment horizontal="center" vertical="center" wrapText="1" shrinkToFit="1"/>
    </xf>
    <xf numFmtId="0" fontId="25" fillId="6" borderId="91" xfId="3" applyFont="1" applyFill="1" applyBorder="1" applyAlignment="1" applyProtection="1">
      <alignment horizontal="center" vertical="center" shrinkToFit="1"/>
    </xf>
    <xf numFmtId="0" fontId="25" fillId="6" borderId="84" xfId="3" applyFont="1" applyFill="1" applyBorder="1" applyAlignment="1" applyProtection="1">
      <alignment horizontal="center" vertical="center" shrinkToFit="1"/>
    </xf>
    <xf numFmtId="0" fontId="25" fillId="6" borderId="85" xfId="3" applyFont="1" applyFill="1" applyBorder="1" applyAlignment="1" applyProtection="1">
      <alignment horizontal="center" vertical="center" shrinkToFit="1"/>
    </xf>
    <xf numFmtId="0" fontId="11" fillId="2" borderId="83" xfId="0" applyFont="1" applyFill="1" applyBorder="1" applyAlignment="1" applyProtection="1">
      <alignment horizontal="center" vertical="center" wrapText="1"/>
    </xf>
    <xf numFmtId="0" fontId="11" fillId="2" borderId="84" xfId="0" applyFont="1" applyFill="1" applyBorder="1" applyAlignment="1" applyProtection="1">
      <alignment horizontal="center" vertical="center" wrapText="1"/>
    </xf>
    <xf numFmtId="0" fontId="11" fillId="2" borderId="85" xfId="0" applyFont="1" applyFill="1" applyBorder="1" applyAlignment="1" applyProtection="1">
      <alignment horizontal="center" vertical="center" wrapText="1"/>
    </xf>
    <xf numFmtId="0" fontId="11" fillId="2" borderId="91" xfId="0" applyFont="1" applyFill="1" applyBorder="1" applyAlignment="1" applyProtection="1">
      <alignment horizontal="center" vertical="center" wrapText="1"/>
    </xf>
    <xf numFmtId="0" fontId="10" fillId="2" borderId="65" xfId="0" applyFont="1" applyFill="1" applyBorder="1" applyAlignment="1" applyProtection="1">
      <alignment horizontal="center" vertical="center" wrapText="1" shrinkToFit="1"/>
    </xf>
    <xf numFmtId="0" fontId="10" fillId="2" borderId="23" xfId="0" applyFont="1" applyFill="1" applyBorder="1" applyAlignment="1" applyProtection="1">
      <alignment horizontal="center" vertical="center" wrapText="1" shrinkToFit="1"/>
    </xf>
    <xf numFmtId="0" fontId="10" fillId="2" borderId="77" xfId="0" applyFont="1" applyFill="1" applyBorder="1" applyAlignment="1" applyProtection="1">
      <alignment horizontal="center" vertical="center" wrapText="1" shrinkToFit="1"/>
    </xf>
    <xf numFmtId="0" fontId="10" fillId="2" borderId="71" xfId="0" applyFont="1" applyFill="1" applyBorder="1" applyAlignment="1" applyProtection="1">
      <alignment horizontal="center" vertical="center" wrapText="1" shrinkToFit="1"/>
    </xf>
    <xf numFmtId="0" fontId="10" fillId="2" borderId="69" xfId="0" applyFont="1" applyFill="1" applyBorder="1" applyAlignment="1" applyProtection="1">
      <alignment horizontal="center" vertical="center" wrapText="1" shrinkToFit="1"/>
    </xf>
    <xf numFmtId="0" fontId="10" fillId="2" borderId="72" xfId="0" applyFont="1" applyFill="1" applyBorder="1" applyAlignment="1" applyProtection="1">
      <alignment horizontal="center" vertical="center" wrapText="1" shrinkToFit="1"/>
    </xf>
    <xf numFmtId="0" fontId="14" fillId="2" borderId="50" xfId="0" applyFont="1" applyFill="1" applyBorder="1" applyAlignment="1" applyProtection="1">
      <alignment horizontal="center" vertical="center" textRotation="90" wrapText="1" shrinkToFit="1"/>
    </xf>
    <xf numFmtId="0" fontId="14" fillId="2" borderId="32" xfId="0" applyFont="1" applyFill="1" applyBorder="1" applyAlignment="1" applyProtection="1">
      <alignment horizontal="center" vertical="center" textRotation="90" wrapText="1" shrinkToFit="1"/>
    </xf>
    <xf numFmtId="0" fontId="14" fillId="2" borderId="42" xfId="0" applyFont="1" applyFill="1" applyBorder="1" applyAlignment="1" applyProtection="1">
      <alignment horizontal="center" vertical="center" textRotation="90" wrapText="1" shrinkToFit="1"/>
    </xf>
    <xf numFmtId="0" fontId="14" fillId="2" borderId="77" xfId="0" applyFont="1" applyFill="1" applyBorder="1" applyAlignment="1" applyProtection="1">
      <alignment horizontal="center" vertical="center" textRotation="90" wrapText="1" shrinkToFit="1"/>
    </xf>
    <xf numFmtId="0" fontId="14" fillId="2" borderId="68" xfId="0" applyFont="1" applyFill="1" applyBorder="1" applyAlignment="1" applyProtection="1">
      <alignment horizontal="center" vertical="center" textRotation="90" wrapText="1" shrinkToFit="1"/>
    </xf>
    <xf numFmtId="0" fontId="14" fillId="2" borderId="102" xfId="0" applyFont="1" applyFill="1" applyBorder="1" applyAlignment="1" applyProtection="1">
      <alignment horizontal="center" vertical="center" textRotation="90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23" xfId="0" applyFont="1" applyFill="1" applyBorder="1" applyAlignment="1" applyProtection="1">
      <alignment horizontal="center" vertical="center" wrapText="1" shrinkToFit="1"/>
    </xf>
    <xf numFmtId="0" fontId="4" fillId="2" borderId="77" xfId="0" applyFont="1" applyFill="1" applyBorder="1" applyAlignment="1" applyProtection="1">
      <alignment horizontal="center" vertical="center" wrapText="1" shrinkToFit="1"/>
    </xf>
    <xf numFmtId="0" fontId="4" fillId="2" borderId="66" xfId="0" applyFont="1" applyFill="1" applyBorder="1" applyAlignment="1" applyProtection="1">
      <alignment horizontal="center" vertical="center" wrapText="1" shrinkToFit="1"/>
    </xf>
    <xf numFmtId="0" fontId="4" fillId="2" borderId="69" xfId="0" applyFont="1" applyFill="1" applyBorder="1" applyAlignment="1" applyProtection="1">
      <alignment horizontal="center" vertical="center" wrapText="1" shrinkToFit="1"/>
    </xf>
    <xf numFmtId="0" fontId="4" fillId="2" borderId="72" xfId="0" applyFont="1" applyFill="1" applyBorder="1" applyAlignment="1" applyProtection="1">
      <alignment horizontal="center" vertical="center" wrapText="1" shrinkToFit="1"/>
    </xf>
    <xf numFmtId="0" fontId="24" fillId="2" borderId="105" xfId="0" applyNumberFormat="1" applyFont="1" applyFill="1" applyBorder="1" applyAlignment="1" applyProtection="1">
      <alignment horizontal="center" vertical="center" textRotation="90" wrapText="1" shrinkToFit="1"/>
    </xf>
    <xf numFmtId="0" fontId="24" fillId="2" borderId="106" xfId="0" applyNumberFormat="1" applyFont="1" applyFill="1" applyBorder="1" applyAlignment="1" applyProtection="1">
      <alignment horizontal="center" vertical="center" textRotation="90" wrapText="1" shrinkToFit="1"/>
    </xf>
    <xf numFmtId="0" fontId="10" fillId="2" borderId="66" xfId="0" applyFont="1" applyFill="1" applyBorder="1" applyAlignment="1" applyProtection="1">
      <alignment horizontal="center" vertical="center" wrapText="1" shrinkToFit="1"/>
    </xf>
    <xf numFmtId="0" fontId="4" fillId="2" borderId="13" xfId="0" applyFont="1" applyFill="1" applyBorder="1" applyAlignment="1" applyProtection="1">
      <alignment horizontal="center" vertical="center" textRotation="90" wrapText="1" shrinkToFit="1"/>
    </xf>
    <xf numFmtId="0" fontId="4" fillId="2" borderId="60" xfId="0" applyFont="1" applyFill="1" applyBorder="1" applyAlignment="1" applyProtection="1">
      <alignment horizontal="center" vertical="center" textRotation="90" wrapText="1" shrinkToFit="1"/>
    </xf>
    <xf numFmtId="0" fontId="4" fillId="2" borderId="25" xfId="0" applyFont="1" applyFill="1" applyBorder="1" applyAlignment="1" applyProtection="1">
      <alignment horizontal="center" vertical="center" shrinkToFit="1"/>
    </xf>
    <xf numFmtId="0" fontId="4" fillId="2" borderId="27" xfId="0" applyFont="1" applyFill="1" applyBorder="1" applyAlignment="1" applyProtection="1">
      <alignment horizontal="center" vertical="center" shrinkToFit="1"/>
    </xf>
    <xf numFmtId="0" fontId="4" fillId="2" borderId="26" xfId="0" applyFont="1" applyFill="1" applyBorder="1" applyAlignment="1" applyProtection="1">
      <alignment horizontal="center" vertical="center" textRotation="90" wrapText="1" shrinkToFit="1"/>
    </xf>
    <xf numFmtId="0" fontId="4" fillId="2" borderId="38" xfId="0" applyFont="1" applyFill="1" applyBorder="1" applyAlignment="1" applyProtection="1">
      <alignment horizontal="center" vertical="center" textRotation="90" wrapText="1" shrinkToFit="1"/>
    </xf>
    <xf numFmtId="0" fontId="4" fillId="2" borderId="104" xfId="0" applyFont="1" applyFill="1" applyBorder="1" applyAlignment="1" applyProtection="1">
      <alignment horizontal="center" vertical="center" textRotation="90" wrapText="1" shrinkToFit="1"/>
    </xf>
    <xf numFmtId="0" fontId="4" fillId="2" borderId="76" xfId="0" applyFont="1" applyFill="1" applyBorder="1" applyAlignment="1" applyProtection="1">
      <alignment horizontal="center" vertical="center" textRotation="90" wrapText="1" shrinkToFit="1"/>
    </xf>
    <xf numFmtId="0" fontId="17" fillId="6" borderId="103" xfId="0" applyFont="1" applyFill="1" applyBorder="1" applyAlignment="1" applyProtection="1">
      <alignment horizontal="center" vertical="center" wrapText="1"/>
    </xf>
    <xf numFmtId="0" fontId="17" fillId="6" borderId="88" xfId="0" applyFont="1" applyFill="1" applyBorder="1" applyAlignment="1" applyProtection="1">
      <alignment horizontal="center" vertical="center" wrapText="1"/>
    </xf>
    <xf numFmtId="0" fontId="17" fillId="6" borderId="66" xfId="0" applyFont="1" applyFill="1" applyBorder="1" applyAlignment="1" applyProtection="1">
      <alignment horizontal="center" vertical="center" wrapText="1"/>
    </xf>
    <xf numFmtId="0" fontId="17" fillId="6" borderId="72" xfId="0" applyFont="1" applyFill="1" applyBorder="1" applyAlignment="1" applyProtection="1">
      <alignment horizontal="center" vertical="center" wrapText="1"/>
    </xf>
    <xf numFmtId="0" fontId="17" fillId="6" borderId="103" xfId="3" applyFont="1" applyFill="1" applyBorder="1" applyAlignment="1" applyProtection="1">
      <alignment horizontal="center" vertical="center" wrapText="1"/>
    </xf>
    <xf numFmtId="0" fontId="17" fillId="6" borderId="90" xfId="3" applyFont="1" applyFill="1" applyBorder="1" applyAlignment="1" applyProtection="1">
      <alignment horizontal="center" vertical="center" wrapText="1"/>
    </xf>
    <xf numFmtId="0" fontId="17" fillId="6" borderId="88" xfId="3" applyFont="1" applyFill="1" applyBorder="1" applyAlignment="1" applyProtection="1">
      <alignment horizontal="center" vertical="center" wrapText="1"/>
    </xf>
    <xf numFmtId="0" fontId="17" fillId="6" borderId="66" xfId="3" applyFont="1" applyFill="1" applyBorder="1" applyAlignment="1" applyProtection="1">
      <alignment horizontal="center" vertical="center" wrapText="1"/>
    </xf>
    <xf numFmtId="0" fontId="17" fillId="6" borderId="69" xfId="3" applyFont="1" applyFill="1" applyBorder="1" applyAlignment="1" applyProtection="1">
      <alignment horizontal="center" vertical="center" wrapText="1"/>
    </xf>
    <xf numFmtId="0" fontId="17" fillId="6" borderId="72" xfId="3" applyFont="1" applyFill="1" applyBorder="1" applyAlignment="1" applyProtection="1">
      <alignment horizontal="center" vertical="center" wrapText="1"/>
    </xf>
    <xf numFmtId="166" fontId="10" fillId="3" borderId="100" xfId="0" applyNumberFormat="1" applyFont="1" applyFill="1" applyBorder="1" applyAlignment="1" applyProtection="1">
      <alignment vertical="center" wrapText="1"/>
      <protection locked="0"/>
    </xf>
    <xf numFmtId="0" fontId="13" fillId="2" borderId="14" xfId="0" applyFont="1" applyFill="1" applyBorder="1" applyAlignment="1" applyProtection="1">
      <alignment horizontal="center" vertical="center" wrapText="1" shrinkToFit="1"/>
    </xf>
    <xf numFmtId="0" fontId="13" fillId="2" borderId="43" xfId="0" applyFont="1" applyFill="1" applyBorder="1" applyAlignment="1" applyProtection="1">
      <alignment horizontal="center" vertical="center" wrapText="1" shrinkToFit="1"/>
    </xf>
    <xf numFmtId="0" fontId="10" fillId="2" borderId="20" xfId="0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10" fillId="2" borderId="21" xfId="0" applyFont="1" applyFill="1" applyBorder="1" applyAlignment="1" applyProtection="1">
      <alignment horizontal="center" vertical="center" wrapText="1"/>
    </xf>
    <xf numFmtId="0" fontId="24" fillId="2" borderId="75" xfId="0" applyFont="1" applyFill="1" applyBorder="1" applyAlignment="1" applyProtection="1">
      <alignment horizontal="center" vertical="center" textRotation="90" wrapText="1" shrinkToFit="1"/>
    </xf>
    <xf numFmtId="0" fontId="24" fillId="2" borderId="39" xfId="0" applyFont="1" applyFill="1" applyBorder="1" applyAlignment="1" applyProtection="1">
      <alignment horizontal="center" vertical="center" textRotation="90" wrapText="1" shrinkToFit="1"/>
    </xf>
    <xf numFmtId="0" fontId="4" fillId="2" borderId="75" xfId="0" applyFont="1" applyFill="1" applyBorder="1" applyAlignment="1" applyProtection="1">
      <alignment horizontal="center" vertical="center" textRotation="90"/>
    </xf>
    <xf numFmtId="0" fontId="4" fillId="2" borderId="39" xfId="0" applyFont="1" applyFill="1" applyBorder="1" applyAlignment="1" applyProtection="1">
      <alignment horizontal="center" vertical="center" textRotation="90"/>
    </xf>
    <xf numFmtId="0" fontId="24" fillId="2" borderId="74" xfId="0" applyFont="1" applyFill="1" applyBorder="1" applyAlignment="1" applyProtection="1">
      <alignment horizontal="center" vertical="center" textRotation="90" wrapText="1" shrinkToFit="1"/>
    </xf>
    <xf numFmtId="0" fontId="24" fillId="2" borderId="36" xfId="0" applyFont="1" applyFill="1" applyBorder="1" applyAlignment="1" applyProtection="1">
      <alignment horizontal="center" vertical="center" textRotation="90" wrapText="1" shrinkToFit="1"/>
    </xf>
    <xf numFmtId="0" fontId="4" fillId="2" borderId="75" xfId="0" applyFont="1" applyFill="1" applyBorder="1" applyAlignment="1" applyProtection="1">
      <alignment horizontal="center" vertical="center" textRotation="90" wrapText="1" shrinkToFit="1"/>
    </xf>
    <xf numFmtId="0" fontId="4" fillId="2" borderId="39" xfId="0" applyFont="1" applyFill="1" applyBorder="1" applyAlignment="1" applyProtection="1">
      <alignment horizontal="center" vertical="center" textRotation="90" wrapText="1" shrinkToFit="1"/>
    </xf>
    <xf numFmtId="0" fontId="11" fillId="2" borderId="23" xfId="0" applyFont="1" applyFill="1" applyBorder="1" applyAlignment="1" applyProtection="1">
      <alignment horizontal="center" vertical="center" wrapText="1"/>
    </xf>
    <xf numFmtId="0" fontId="11" fillId="2" borderId="77" xfId="0" applyFont="1" applyFill="1" applyBorder="1" applyAlignment="1" applyProtection="1">
      <alignment horizontal="center" vertical="center" wrapText="1"/>
    </xf>
    <xf numFmtId="0" fontId="11" fillId="2" borderId="22" xfId="0" applyFont="1" applyFill="1" applyBorder="1" applyAlignment="1" applyProtection="1">
      <alignment horizontal="center" vertical="center" wrapText="1"/>
    </xf>
    <xf numFmtId="0" fontId="10" fillId="2" borderId="20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21" xfId="0" applyFont="1" applyFill="1" applyBorder="1" applyAlignment="1" applyProtection="1">
      <alignment horizontal="center" vertical="center"/>
    </xf>
    <xf numFmtId="0" fontId="4" fillId="2" borderId="74" xfId="0" applyFont="1" applyFill="1" applyBorder="1" applyAlignment="1" applyProtection="1">
      <alignment horizontal="center" vertical="center" textRotation="90" wrapText="1" shrinkToFit="1"/>
    </xf>
    <xf numFmtId="0" fontId="4" fillId="2" borderId="36" xfId="0" applyFont="1" applyFill="1" applyBorder="1" applyAlignment="1" applyProtection="1">
      <alignment horizontal="center" vertical="center" textRotation="90" wrapText="1" shrinkToFit="1"/>
    </xf>
    <xf numFmtId="0" fontId="4" fillId="2" borderId="29" xfId="0" applyFont="1" applyFill="1" applyBorder="1" applyAlignment="1" applyProtection="1">
      <alignment horizontal="center" vertical="center" textRotation="90" shrinkToFit="1"/>
    </xf>
    <xf numFmtId="0" fontId="4" fillId="2" borderId="39" xfId="0" applyFont="1" applyFill="1" applyBorder="1" applyAlignment="1" applyProtection="1">
      <alignment horizontal="center" vertical="center" textRotation="90" shrinkToFit="1"/>
    </xf>
    <xf numFmtId="0" fontId="4" fillId="2" borderId="29" xfId="0" applyFont="1" applyFill="1" applyBorder="1" applyAlignment="1" applyProtection="1">
      <alignment horizontal="center" vertical="center" textRotation="90"/>
    </xf>
    <xf numFmtId="0" fontId="4" fillId="2" borderId="75" xfId="0" applyFont="1" applyFill="1" applyBorder="1" applyAlignment="1" applyProtection="1">
      <alignment horizontal="center" vertical="center" textRotation="90" wrapText="1"/>
    </xf>
    <xf numFmtId="0" fontId="4" fillId="2" borderId="39" xfId="0" applyFont="1" applyFill="1" applyBorder="1" applyAlignment="1" applyProtection="1">
      <alignment horizontal="center" vertical="center" textRotation="90" wrapText="1"/>
    </xf>
    <xf numFmtId="0" fontId="24" fillId="2" borderId="75" xfId="0" applyFont="1" applyFill="1" applyBorder="1" applyAlignment="1" applyProtection="1">
      <alignment horizontal="center" vertical="center" textRotation="90" wrapText="1"/>
    </xf>
    <xf numFmtId="0" fontId="24" fillId="2" borderId="39" xfId="0" applyFont="1" applyFill="1" applyBorder="1" applyAlignment="1" applyProtection="1">
      <alignment horizontal="center" vertical="center" textRotation="90" wrapText="1"/>
    </xf>
    <xf numFmtId="0" fontId="24" fillId="2" borderId="73" xfId="0" applyFont="1" applyFill="1" applyBorder="1" applyAlignment="1" applyProtection="1">
      <alignment horizontal="center" vertical="center" textRotation="90" wrapText="1" shrinkToFit="1"/>
    </xf>
    <xf numFmtId="0" fontId="24" fillId="2" borderId="35" xfId="0" applyFont="1" applyFill="1" applyBorder="1" applyAlignment="1" applyProtection="1">
      <alignment horizontal="center" vertical="center" textRotation="90" wrapText="1" shrinkToFit="1"/>
    </xf>
    <xf numFmtId="0" fontId="4" fillId="2" borderId="73" xfId="0" applyFont="1" applyFill="1" applyBorder="1" applyAlignment="1" applyProtection="1">
      <alignment horizontal="center" vertical="center" textRotation="90" wrapText="1" shrinkToFit="1"/>
    </xf>
    <xf numFmtId="0" fontId="4" fillId="2" borderId="35" xfId="0" applyFont="1" applyFill="1" applyBorder="1" applyAlignment="1" applyProtection="1">
      <alignment horizontal="center" vertical="center" textRotation="90" wrapText="1" shrinkToFit="1"/>
    </xf>
    <xf numFmtId="0" fontId="24" fillId="2" borderId="66" xfId="0" applyFont="1" applyFill="1" applyBorder="1" applyAlignment="1" applyProtection="1">
      <alignment horizontal="center" vertical="center" wrapText="1" shrinkToFit="1"/>
    </xf>
    <xf numFmtId="0" fontId="24" fillId="2" borderId="69" xfId="0" applyFont="1" applyFill="1" applyBorder="1" applyAlignment="1" applyProtection="1">
      <alignment horizontal="center" vertical="center" wrapText="1" shrinkToFit="1"/>
    </xf>
    <xf numFmtId="0" fontId="24" fillId="2" borderId="72" xfId="0" applyFont="1" applyFill="1" applyBorder="1" applyAlignment="1" applyProtection="1">
      <alignment horizontal="center" vertical="center" wrapText="1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1" xfId="0" applyFont="1" applyFill="1" applyBorder="1" applyAlignment="1" applyProtection="1">
      <alignment horizontal="center" vertical="center" shrinkToFit="1"/>
    </xf>
    <xf numFmtId="0" fontId="4" fillId="2" borderId="74" xfId="0" applyFont="1" applyFill="1" applyBorder="1" applyAlignment="1" applyProtection="1">
      <alignment horizontal="center" vertical="center" textRotation="90"/>
    </xf>
    <xf numFmtId="0" fontId="4" fillId="2" borderId="36" xfId="0" applyFont="1" applyFill="1" applyBorder="1" applyAlignment="1" applyProtection="1">
      <alignment horizontal="center" vertical="center" textRotation="90"/>
    </xf>
    <xf numFmtId="0" fontId="4" fillId="2" borderId="75" xfId="0" applyFont="1" applyFill="1" applyBorder="1" applyAlignment="1" applyProtection="1">
      <alignment horizontal="center" vertical="center" textRotation="90" shrinkToFit="1"/>
    </xf>
    <xf numFmtId="0" fontId="24" fillId="2" borderId="79" xfId="0" applyFont="1" applyFill="1" applyBorder="1" applyAlignment="1" applyProtection="1">
      <alignment horizontal="center" vertical="center" textRotation="90" wrapText="1" shrinkToFit="1"/>
    </xf>
    <xf numFmtId="0" fontId="24" fillId="2" borderId="76" xfId="0" applyFont="1" applyFill="1" applyBorder="1" applyAlignment="1" applyProtection="1">
      <alignment horizontal="center" vertical="center" textRotation="90" wrapText="1" shrinkToFit="1"/>
    </xf>
    <xf numFmtId="0" fontId="5" fillId="0" borderId="67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82" xfId="2" applyFont="1" applyBorder="1" applyAlignment="1" applyProtection="1">
      <alignment horizontal="center" vertical="center"/>
    </xf>
    <xf numFmtId="0" fontId="5" fillId="0" borderId="34" xfId="2" applyFont="1" applyBorder="1" applyAlignment="1" applyProtection="1">
      <alignment horizontal="center" vertical="center"/>
    </xf>
    <xf numFmtId="0" fontId="5" fillId="0" borderId="41" xfId="2" applyFont="1" applyBorder="1" applyAlignment="1" applyProtection="1">
      <alignment horizontal="center" vertical="center"/>
    </xf>
    <xf numFmtId="0" fontId="5" fillId="0" borderId="81" xfId="2" applyFont="1" applyBorder="1" applyAlignment="1" applyProtection="1">
      <alignment horizontal="center" vertical="center"/>
    </xf>
    <xf numFmtId="0" fontId="10" fillId="0" borderId="14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5" fillId="2" borderId="16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center" vertical="center" wrapText="1" shrinkToFi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wrapText="1"/>
    </xf>
    <xf numFmtId="0" fontId="10" fillId="0" borderId="16" xfId="0" applyFont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 wrapText="1"/>
    </xf>
    <xf numFmtId="0" fontId="10" fillId="0" borderId="9" xfId="0" applyFont="1" applyBorder="1" applyAlignment="1" applyProtection="1">
      <alignment horizontal="center" vertical="center" wrapText="1"/>
    </xf>
    <xf numFmtId="0" fontId="10" fillId="0" borderId="10" xfId="0" applyFont="1" applyBorder="1" applyAlignment="1" applyProtection="1">
      <alignment horizontal="center" vertical="center" wrapText="1"/>
    </xf>
    <xf numFmtId="0" fontId="10" fillId="0" borderId="11" xfId="0" applyFont="1" applyBorder="1" applyAlignment="1" applyProtection="1">
      <alignment horizontal="center" vertical="center" wrapText="1"/>
    </xf>
    <xf numFmtId="0" fontId="4" fillId="2" borderId="67" xfId="0" applyNumberFormat="1" applyFont="1" applyFill="1" applyBorder="1" applyAlignment="1" applyProtection="1">
      <alignment horizontal="center" vertical="center" textRotation="90" wrapText="1" shrinkToFit="1"/>
    </xf>
    <xf numFmtId="0" fontId="4" fillId="2" borderId="34" xfId="0" applyNumberFormat="1" applyFont="1" applyFill="1" applyBorder="1" applyAlignment="1" applyProtection="1">
      <alignment horizontal="center" vertical="center" textRotation="90" wrapText="1" shrinkToFit="1"/>
    </xf>
    <xf numFmtId="0" fontId="24" fillId="2" borderId="74" xfId="0" applyNumberFormat="1" applyFont="1" applyFill="1" applyBorder="1" applyAlignment="1" applyProtection="1">
      <alignment horizontal="center" vertical="center" textRotation="90" wrapText="1" shrinkToFit="1"/>
    </xf>
    <xf numFmtId="0" fontId="24" fillId="2" borderId="36" xfId="0" applyNumberFormat="1" applyFont="1" applyFill="1" applyBorder="1" applyAlignment="1" applyProtection="1">
      <alignment horizontal="center" vertical="center" textRotation="90" wrapText="1" shrinkToFit="1"/>
    </xf>
    <xf numFmtId="0" fontId="4" fillId="2" borderId="18" xfId="0" applyNumberFormat="1" applyFont="1" applyFill="1" applyBorder="1" applyAlignment="1" applyProtection="1">
      <alignment horizontal="center" vertical="center" wrapText="1"/>
    </xf>
    <xf numFmtId="0" fontId="4" fillId="2" borderId="19" xfId="0" applyNumberFormat="1" applyFont="1" applyFill="1" applyBorder="1" applyAlignment="1" applyProtection="1">
      <alignment horizontal="center" vertical="center" wrapText="1"/>
    </xf>
    <xf numFmtId="0" fontId="4" fillId="2" borderId="21" xfId="0" applyNumberFormat="1" applyFont="1" applyFill="1" applyBorder="1" applyAlignment="1" applyProtection="1">
      <alignment horizontal="center" vertical="center" wrapText="1"/>
    </xf>
    <xf numFmtId="0" fontId="24" fillId="2" borderId="75" xfId="0" applyNumberFormat="1" applyFont="1" applyFill="1" applyBorder="1" applyAlignment="1" applyProtection="1">
      <alignment horizontal="center" vertical="center" textRotation="90" wrapText="1" shrinkToFit="1"/>
    </xf>
    <xf numFmtId="0" fontId="24" fillId="2" borderId="39" xfId="0" applyNumberFormat="1" applyFont="1" applyFill="1" applyBorder="1" applyAlignment="1" applyProtection="1">
      <alignment horizontal="center" vertical="center" textRotation="90" wrapText="1" shrinkToFit="1"/>
    </xf>
    <xf numFmtId="0" fontId="24" fillId="2" borderId="73" xfId="0" applyFont="1" applyFill="1" applyBorder="1" applyAlignment="1" applyProtection="1">
      <alignment horizontal="center" vertical="center" textRotation="90"/>
    </xf>
    <xf numFmtId="0" fontId="24" fillId="2" borderId="35" xfId="0" applyFont="1" applyFill="1" applyBorder="1" applyAlignment="1" applyProtection="1">
      <alignment horizontal="center" vertical="center" textRotation="90"/>
    </xf>
    <xf numFmtId="166" fontId="4" fillId="3" borderId="0" xfId="0" applyNumberFormat="1" applyFont="1" applyFill="1" applyBorder="1" applyAlignment="1" applyProtection="1">
      <alignment vertical="center" wrapText="1"/>
    </xf>
    <xf numFmtId="0" fontId="10" fillId="0" borderId="0" xfId="0" applyFont="1" applyAlignment="1">
      <alignment vertical="center"/>
    </xf>
    <xf numFmtId="1" fontId="10" fillId="3" borderId="0" xfId="0" applyNumberFormat="1" applyFont="1" applyFill="1" applyBorder="1" applyAlignment="1" applyProtection="1">
      <alignment horizontal="left" vertical="center" shrinkToFit="1" readingOrder="1"/>
    </xf>
    <xf numFmtId="1" fontId="10" fillId="0" borderId="23" xfId="0" applyNumberFormat="1" applyFont="1" applyFill="1" applyBorder="1" applyAlignment="1" applyProtection="1">
      <alignment horizontal="center" vertical="center" wrapText="1" shrinkToFit="1"/>
    </xf>
    <xf numFmtId="0" fontId="10" fillId="0" borderId="0" xfId="0" applyFont="1" applyAlignment="1">
      <alignment horizontal="center" vertical="center"/>
    </xf>
    <xf numFmtId="1" fontId="10" fillId="0" borderId="23" xfId="0" applyNumberFormat="1" applyFont="1" applyFill="1" applyBorder="1" applyAlignment="1" applyProtection="1">
      <alignment horizontal="left"/>
    </xf>
    <xf numFmtId="1" fontId="30" fillId="0" borderId="0" xfId="0" applyNumberFormat="1" applyFont="1" applyFill="1" applyBorder="1" applyAlignment="1" applyProtection="1">
      <alignment horizontal="center" vertical="center" wrapText="1" shrinkToFit="1" readingOrder="2"/>
    </xf>
  </cellXfs>
  <cellStyles count="8">
    <cellStyle name="Normal" xfId="0" builtinId="0"/>
    <cellStyle name="Normal 2" xfId="2"/>
    <cellStyle name="Normal 2 2" xfId="4"/>
    <cellStyle name="Normal 2 3" xfId="7"/>
    <cellStyle name="Normal 3" xfId="1"/>
    <cellStyle name="Normal 3 2" xfId="5"/>
    <cellStyle name="Normal 3 3" xfId="6"/>
    <cellStyle name="Normal 4" xfId="3"/>
  </cellStyles>
  <dxfs count="48"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161925</xdr:colOff>
      <xdr:row>1</xdr:row>
      <xdr:rowOff>9525</xdr:rowOff>
    </xdr:from>
    <xdr:to>
      <xdr:col>36</xdr:col>
      <xdr:colOff>142874</xdr:colOff>
      <xdr:row>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429375" y="66675"/>
          <a:ext cx="781049" cy="533400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</a:t>
          </a:r>
          <a:r>
            <a:rPr lang="ur-PK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lvi Nastaleeq" pitchFamily="2" charset="-78"/>
              <a:cs typeface="Alvi Nastaleeq" pitchFamily="2" charset="-78"/>
            </a:rPr>
            <a:t>فارم 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13365</xdr:rowOff>
    </xdr:from>
    <xdr:to>
      <xdr:col>30</xdr:col>
      <xdr:colOff>57150</xdr:colOff>
      <xdr:row>2</xdr:row>
      <xdr:rowOff>180974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566D17F-666C-4E1C-9184-B4F11C1B7666}"/>
            </a:ext>
          </a:extLst>
        </xdr:cNvPr>
        <xdr:cNvSpPr/>
      </xdr:nvSpPr>
      <xdr:spPr>
        <a:xfrm>
          <a:off x="6534150" y="70515"/>
          <a:ext cx="933450" cy="52955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</a:t>
          </a:r>
          <a:r>
            <a:rPr lang="ur-PK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1"/>
  </sheetPr>
  <dimension ref="A1:AR28"/>
  <sheetViews>
    <sheetView showGridLines="0" topLeftCell="A25" zoomScaleNormal="100" workbookViewId="0">
      <selection activeCell="J38" sqref="J38"/>
    </sheetView>
  </sheetViews>
  <sheetFormatPr defaultColWidth="9.140625" defaultRowHeight="17.25" x14ac:dyDescent="0.2"/>
  <cols>
    <col min="1" max="1" width="1" style="1" customWidth="1"/>
    <col min="2" max="39" width="3" style="1" customWidth="1"/>
    <col min="40" max="40" width="16" style="1" customWidth="1"/>
    <col min="41" max="41" width="10.5703125" style="1" customWidth="1"/>
    <col min="42" max="42" width="3.7109375" style="1" customWidth="1"/>
    <col min="43" max="43" width="0.85546875" style="1" customWidth="1"/>
    <col min="44" max="16384" width="9.140625" style="1"/>
  </cols>
  <sheetData>
    <row r="1" spans="1:43" ht="5.0999999999999996" customHeight="1" thickTop="1" thickBot="1" x14ac:dyDescent="0.25">
      <c r="A1" s="231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3"/>
    </row>
    <row r="2" spans="1:43" ht="29.1" customHeight="1" x14ac:dyDescent="0.2">
      <c r="A2" s="2"/>
      <c r="B2" s="262" t="s">
        <v>33</v>
      </c>
      <c r="C2" s="263"/>
      <c r="D2" s="263"/>
      <c r="E2" s="263"/>
      <c r="F2" s="263"/>
      <c r="G2" s="263"/>
      <c r="H2" s="263"/>
      <c r="I2" s="263"/>
      <c r="J2" s="264"/>
      <c r="M2" s="17"/>
      <c r="N2" s="236" t="s">
        <v>96</v>
      </c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J2" s="52"/>
      <c r="AK2" s="52"/>
      <c r="AL2" s="237" t="s">
        <v>94</v>
      </c>
      <c r="AM2" s="238"/>
      <c r="AN2" s="238"/>
      <c r="AO2" s="238"/>
      <c r="AP2" s="239"/>
      <c r="AQ2" s="6"/>
    </row>
    <row r="3" spans="1:43" ht="27" customHeight="1" thickBot="1" x14ac:dyDescent="0.25">
      <c r="A3" s="2"/>
      <c r="B3" s="256"/>
      <c r="C3" s="257"/>
      <c r="D3" s="257"/>
      <c r="E3" s="257"/>
      <c r="F3" s="257"/>
      <c r="G3" s="257"/>
      <c r="H3" s="257"/>
      <c r="I3" s="257"/>
      <c r="J3" s="258"/>
      <c r="M3" s="17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J3" s="52"/>
      <c r="AK3" s="52"/>
      <c r="AL3" s="240"/>
      <c r="AM3" s="241"/>
      <c r="AN3" s="241"/>
      <c r="AO3" s="241"/>
      <c r="AP3" s="242"/>
      <c r="AQ3" s="6"/>
    </row>
    <row r="4" spans="1:43" ht="3.75" customHeight="1" thickBot="1" x14ac:dyDescent="0.25">
      <c r="A4" s="2"/>
      <c r="B4" s="8"/>
      <c r="C4" s="8"/>
      <c r="D4" s="8"/>
      <c r="E4" s="8"/>
      <c r="F4" s="8"/>
      <c r="G4" s="8"/>
      <c r="H4" s="8"/>
      <c r="I4" s="8"/>
      <c r="J4" s="4"/>
      <c r="M4" s="17"/>
      <c r="O4" s="3"/>
      <c r="P4" s="3"/>
      <c r="Q4" s="3"/>
      <c r="R4" s="3"/>
      <c r="S4" s="10"/>
      <c r="T4" s="7"/>
      <c r="U4" s="7"/>
      <c r="V4" s="7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243"/>
      <c r="AM4" s="244"/>
      <c r="AN4" s="244"/>
      <c r="AO4" s="244"/>
      <c r="AP4" s="245"/>
      <c r="AQ4" s="6"/>
    </row>
    <row r="5" spans="1:43" ht="27" customHeight="1" x14ac:dyDescent="0.2">
      <c r="A5" s="2"/>
      <c r="B5" s="259" t="s">
        <v>34</v>
      </c>
      <c r="C5" s="260"/>
      <c r="D5" s="260"/>
      <c r="E5" s="260"/>
      <c r="F5" s="260"/>
      <c r="G5" s="260"/>
      <c r="H5" s="260"/>
      <c r="I5" s="260"/>
      <c r="J5" s="261"/>
      <c r="M5" s="17"/>
      <c r="N5" s="252"/>
      <c r="O5" s="252"/>
      <c r="P5" s="252"/>
      <c r="Q5" s="252"/>
      <c r="R5" s="252"/>
      <c r="S5" s="252"/>
      <c r="T5" s="234" t="s">
        <v>0</v>
      </c>
      <c r="U5" s="235"/>
      <c r="V5" s="235"/>
      <c r="W5" s="235"/>
      <c r="X5" s="152"/>
      <c r="Y5" s="252"/>
      <c r="Z5" s="252"/>
      <c r="AA5" s="252"/>
      <c r="AB5" s="252"/>
      <c r="AC5" s="252"/>
      <c r="AD5" s="252"/>
      <c r="AE5" s="234" t="s">
        <v>1</v>
      </c>
      <c r="AF5" s="235"/>
      <c r="AG5" s="235"/>
      <c r="AH5" s="235"/>
      <c r="AL5" s="246"/>
      <c r="AM5" s="247"/>
      <c r="AN5" s="247"/>
      <c r="AO5" s="247"/>
      <c r="AP5" s="248"/>
      <c r="AQ5" s="6"/>
    </row>
    <row r="6" spans="1:43" ht="5.0999999999999996" customHeight="1" x14ac:dyDescent="0.2">
      <c r="A6" s="2"/>
      <c r="B6" s="253"/>
      <c r="C6" s="254"/>
      <c r="D6" s="254"/>
      <c r="E6" s="254"/>
      <c r="F6" s="254"/>
      <c r="G6" s="254"/>
      <c r="H6" s="254"/>
      <c r="I6" s="254"/>
      <c r="J6" s="255"/>
      <c r="M6" s="17"/>
      <c r="O6" s="3"/>
      <c r="P6" s="3"/>
      <c r="Q6" s="3"/>
      <c r="R6" s="3"/>
      <c r="S6" s="12"/>
      <c r="T6" s="9"/>
      <c r="U6" s="9"/>
      <c r="V6" s="9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4"/>
      <c r="AJ6" s="14"/>
      <c r="AK6" s="14"/>
      <c r="AL6" s="246"/>
      <c r="AM6" s="247"/>
      <c r="AN6" s="247"/>
      <c r="AO6" s="247"/>
      <c r="AP6" s="248"/>
      <c r="AQ6" s="6"/>
    </row>
    <row r="7" spans="1:43" ht="24.95" customHeight="1" thickBot="1" x14ac:dyDescent="0.25">
      <c r="A7" s="2"/>
      <c r="B7" s="256"/>
      <c r="C7" s="257"/>
      <c r="D7" s="257"/>
      <c r="E7" s="257"/>
      <c r="F7" s="257"/>
      <c r="G7" s="257"/>
      <c r="H7" s="257"/>
      <c r="I7" s="257"/>
      <c r="J7" s="258"/>
      <c r="M7" s="265" t="s">
        <v>2</v>
      </c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L7" s="249"/>
      <c r="AM7" s="250"/>
      <c r="AN7" s="250"/>
      <c r="AO7" s="250"/>
      <c r="AP7" s="251"/>
      <c r="AQ7" s="6"/>
    </row>
    <row r="8" spans="1:43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6"/>
    </row>
    <row r="9" spans="1:43" ht="18" customHeight="1" thickBot="1" x14ac:dyDescent="0.25">
      <c r="A9" s="2"/>
      <c r="B9" s="314">
        <v>7</v>
      </c>
      <c r="C9" s="315"/>
      <c r="D9" s="315"/>
      <c r="E9" s="315"/>
      <c r="F9" s="316"/>
      <c r="G9" s="317">
        <v>6</v>
      </c>
      <c r="H9" s="315"/>
      <c r="I9" s="315"/>
      <c r="J9" s="315"/>
      <c r="K9" s="316"/>
      <c r="L9" s="315">
        <v>5</v>
      </c>
      <c r="M9" s="315"/>
      <c r="N9" s="315"/>
      <c r="O9" s="315"/>
      <c r="P9" s="315"/>
      <c r="Q9" s="293">
        <v>4</v>
      </c>
      <c r="R9" s="294"/>
      <c r="S9" s="294"/>
      <c r="T9" s="294"/>
      <c r="U9" s="294"/>
      <c r="V9" s="294"/>
      <c r="W9" s="294"/>
      <c r="X9" s="295"/>
      <c r="Y9" s="311">
        <v>3</v>
      </c>
      <c r="Z9" s="312"/>
      <c r="AA9" s="312"/>
      <c r="AB9" s="312"/>
      <c r="AC9" s="312"/>
      <c r="AD9" s="312"/>
      <c r="AE9" s="312"/>
      <c r="AF9" s="312"/>
      <c r="AG9" s="313"/>
      <c r="AH9" s="305">
        <v>2</v>
      </c>
      <c r="AI9" s="306"/>
      <c r="AJ9" s="310">
        <v>1</v>
      </c>
      <c r="AK9" s="305"/>
      <c r="AL9" s="305"/>
      <c r="AM9" s="306"/>
      <c r="AN9" s="290"/>
      <c r="AO9" s="291"/>
      <c r="AP9" s="292"/>
      <c r="AQ9" s="6"/>
    </row>
    <row r="10" spans="1:43" s="17" customFormat="1" ht="21.75" x14ac:dyDescent="0.2">
      <c r="A10" s="15"/>
      <c r="B10" s="318" t="s">
        <v>74</v>
      </c>
      <c r="C10" s="319"/>
      <c r="D10" s="319"/>
      <c r="E10" s="319"/>
      <c r="F10" s="320"/>
      <c r="G10" s="324" t="s">
        <v>69</v>
      </c>
      <c r="H10" s="327" t="s">
        <v>68</v>
      </c>
      <c r="I10" s="330" t="s">
        <v>67</v>
      </c>
      <c r="J10" s="331"/>
      <c r="K10" s="332"/>
      <c r="L10" s="330" t="s">
        <v>66</v>
      </c>
      <c r="M10" s="331"/>
      <c r="N10" s="331"/>
      <c r="O10" s="331"/>
      <c r="P10" s="331"/>
      <c r="Q10" s="296" t="s">
        <v>44</v>
      </c>
      <c r="R10" s="297"/>
      <c r="S10" s="297"/>
      <c r="T10" s="297"/>
      <c r="U10" s="297"/>
      <c r="V10" s="297"/>
      <c r="W10" s="297"/>
      <c r="X10" s="298"/>
      <c r="Y10" s="299" t="s">
        <v>5</v>
      </c>
      <c r="Z10" s="300"/>
      <c r="AA10" s="300"/>
      <c r="AB10" s="300"/>
      <c r="AC10" s="300"/>
      <c r="AD10" s="300"/>
      <c r="AE10" s="300"/>
      <c r="AF10" s="300"/>
      <c r="AG10" s="301"/>
      <c r="AH10" s="287" t="s">
        <v>41</v>
      </c>
      <c r="AI10" s="289"/>
      <c r="AJ10" s="287" t="s">
        <v>39</v>
      </c>
      <c r="AK10" s="288"/>
      <c r="AL10" s="288"/>
      <c r="AM10" s="289"/>
      <c r="AN10" s="284" t="s">
        <v>6</v>
      </c>
      <c r="AO10" s="278" t="s">
        <v>7</v>
      </c>
      <c r="AP10" s="281" t="s">
        <v>8</v>
      </c>
      <c r="AQ10" s="16"/>
    </row>
    <row r="11" spans="1:43" s="17" customFormat="1" ht="29.25" customHeight="1" x14ac:dyDescent="0.2">
      <c r="A11" s="15"/>
      <c r="B11" s="321"/>
      <c r="C11" s="322"/>
      <c r="D11" s="322"/>
      <c r="E11" s="322"/>
      <c r="F11" s="323"/>
      <c r="G11" s="325"/>
      <c r="H11" s="328"/>
      <c r="I11" s="333"/>
      <c r="J11" s="334"/>
      <c r="K11" s="335"/>
      <c r="L11" s="333"/>
      <c r="M11" s="334"/>
      <c r="N11" s="334"/>
      <c r="O11" s="334"/>
      <c r="P11" s="334"/>
      <c r="Q11" s="351" t="s">
        <v>45</v>
      </c>
      <c r="R11" s="352"/>
      <c r="S11" s="352"/>
      <c r="T11" s="353"/>
      <c r="U11" s="351" t="s">
        <v>60</v>
      </c>
      <c r="V11" s="353"/>
      <c r="W11" s="351" t="s">
        <v>19</v>
      </c>
      <c r="X11" s="353"/>
      <c r="Y11" s="302" t="s">
        <v>15</v>
      </c>
      <c r="Z11" s="351" t="s">
        <v>59</v>
      </c>
      <c r="AA11" s="353"/>
      <c r="AB11" s="351" t="s">
        <v>46</v>
      </c>
      <c r="AC11" s="352"/>
      <c r="AD11" s="353"/>
      <c r="AE11" s="351" t="s">
        <v>47</v>
      </c>
      <c r="AF11" s="352"/>
      <c r="AG11" s="353"/>
      <c r="AH11" s="307" t="s">
        <v>43</v>
      </c>
      <c r="AI11" s="269" t="s">
        <v>42</v>
      </c>
      <c r="AJ11" s="347" t="s">
        <v>38</v>
      </c>
      <c r="AK11" s="348"/>
      <c r="AL11" s="347" t="s">
        <v>37</v>
      </c>
      <c r="AM11" s="348"/>
      <c r="AN11" s="285"/>
      <c r="AO11" s="279"/>
      <c r="AP11" s="282"/>
      <c r="AQ11" s="16"/>
    </row>
    <row r="12" spans="1:43" s="17" customFormat="1" ht="33" customHeight="1" x14ac:dyDescent="0.2">
      <c r="A12" s="15"/>
      <c r="B12" s="336" t="s">
        <v>70</v>
      </c>
      <c r="C12" s="338" t="s">
        <v>50</v>
      </c>
      <c r="D12" s="323"/>
      <c r="E12" s="338" t="s">
        <v>49</v>
      </c>
      <c r="F12" s="322"/>
      <c r="G12" s="325"/>
      <c r="H12" s="328"/>
      <c r="I12" s="339" t="s">
        <v>20</v>
      </c>
      <c r="J12" s="341" t="s">
        <v>21</v>
      </c>
      <c r="K12" s="342"/>
      <c r="L12" s="339" t="s">
        <v>22</v>
      </c>
      <c r="M12" s="343" t="s">
        <v>23</v>
      </c>
      <c r="N12" s="343" t="s">
        <v>24</v>
      </c>
      <c r="O12" s="343" t="s">
        <v>25</v>
      </c>
      <c r="P12" s="345" t="s">
        <v>26</v>
      </c>
      <c r="Q12" s="354"/>
      <c r="R12" s="355"/>
      <c r="S12" s="355"/>
      <c r="T12" s="356"/>
      <c r="U12" s="354"/>
      <c r="V12" s="356"/>
      <c r="W12" s="354"/>
      <c r="X12" s="356"/>
      <c r="Y12" s="303"/>
      <c r="Z12" s="354"/>
      <c r="AA12" s="356"/>
      <c r="AB12" s="354"/>
      <c r="AC12" s="355"/>
      <c r="AD12" s="356"/>
      <c r="AE12" s="354"/>
      <c r="AF12" s="355"/>
      <c r="AG12" s="356"/>
      <c r="AH12" s="308"/>
      <c r="AI12" s="270"/>
      <c r="AJ12" s="349"/>
      <c r="AK12" s="350"/>
      <c r="AL12" s="349"/>
      <c r="AM12" s="350"/>
      <c r="AN12" s="285"/>
      <c r="AO12" s="279"/>
      <c r="AP12" s="282"/>
      <c r="AQ12" s="16"/>
    </row>
    <row r="13" spans="1:43" s="17" customFormat="1" ht="55.5" customHeight="1" thickBot="1" x14ac:dyDescent="0.25">
      <c r="A13" s="15"/>
      <c r="B13" s="337"/>
      <c r="C13" s="83" t="s">
        <v>71</v>
      </c>
      <c r="D13" s="64" t="s">
        <v>15</v>
      </c>
      <c r="E13" s="83" t="s">
        <v>71</v>
      </c>
      <c r="F13" s="64" t="s">
        <v>15</v>
      </c>
      <c r="G13" s="326"/>
      <c r="H13" s="329"/>
      <c r="I13" s="340"/>
      <c r="J13" s="40" t="s">
        <v>27</v>
      </c>
      <c r="K13" s="67" t="s">
        <v>28</v>
      </c>
      <c r="L13" s="340"/>
      <c r="M13" s="344"/>
      <c r="N13" s="344"/>
      <c r="O13" s="344"/>
      <c r="P13" s="346"/>
      <c r="Q13" s="47" t="s">
        <v>15</v>
      </c>
      <c r="R13" s="82" t="s">
        <v>58</v>
      </c>
      <c r="S13" s="51" t="s">
        <v>48</v>
      </c>
      <c r="T13" s="48" t="s">
        <v>75</v>
      </c>
      <c r="U13" s="81" t="s">
        <v>57</v>
      </c>
      <c r="V13" s="48" t="s">
        <v>56</v>
      </c>
      <c r="W13" s="47" t="s">
        <v>49</v>
      </c>
      <c r="X13" s="48" t="s">
        <v>50</v>
      </c>
      <c r="Y13" s="304"/>
      <c r="Z13" s="47" t="s">
        <v>49</v>
      </c>
      <c r="AA13" s="48" t="s">
        <v>50</v>
      </c>
      <c r="AB13" s="47" t="s">
        <v>51</v>
      </c>
      <c r="AC13" s="49" t="s">
        <v>52</v>
      </c>
      <c r="AD13" s="50" t="s">
        <v>53</v>
      </c>
      <c r="AE13" s="47" t="s">
        <v>54</v>
      </c>
      <c r="AF13" s="49" t="s">
        <v>55</v>
      </c>
      <c r="AG13" s="50" t="s">
        <v>53</v>
      </c>
      <c r="AH13" s="309"/>
      <c r="AI13" s="271"/>
      <c r="AJ13" s="46" t="s">
        <v>40</v>
      </c>
      <c r="AK13" s="154" t="s">
        <v>15</v>
      </c>
      <c r="AL13" s="46" t="s">
        <v>40</v>
      </c>
      <c r="AM13" s="154" t="s">
        <v>15</v>
      </c>
      <c r="AN13" s="286"/>
      <c r="AO13" s="280"/>
      <c r="AP13" s="283"/>
      <c r="AQ13" s="16"/>
    </row>
    <row r="14" spans="1:43" s="17" customFormat="1" ht="21" x14ac:dyDescent="0.2">
      <c r="A14" s="18"/>
      <c r="B14" s="159">
        <f>C14+E14</f>
        <v>0</v>
      </c>
      <c r="C14" s="192"/>
      <c r="D14" s="192"/>
      <c r="E14" s="192"/>
      <c r="F14" s="193"/>
      <c r="G14" s="193"/>
      <c r="H14" s="193"/>
      <c r="I14" s="124" t="str">
        <f t="shared" ref="I14:I25" si="0">IFERROR(IF(J14&gt;=79.9,"ممتاز",IF(J14&gt;=60.9,"بہتر","کمزور")),"")</f>
        <v/>
      </c>
      <c r="J14" s="33" t="e">
        <f t="shared" ref="J14:J25" si="1">(O14+P14)*100/(M14+N14+O14+P14)</f>
        <v>#DIV/0!</v>
      </c>
      <c r="K14" s="57" t="e">
        <f t="shared" ref="K14:K25" si="2">(P14)*100/(M14+N14+O14+P14)</f>
        <v>#DIV/0!</v>
      </c>
      <c r="L14" s="196"/>
      <c r="M14" s="197"/>
      <c r="N14" s="197"/>
      <c r="O14" s="197"/>
      <c r="P14" s="198"/>
      <c r="Q14" s="155">
        <f>SUM(R14:X14)</f>
        <v>0</v>
      </c>
      <c r="R14" s="204"/>
      <c r="S14" s="204"/>
      <c r="T14" s="179"/>
      <c r="U14" s="180"/>
      <c r="V14" s="179"/>
      <c r="W14" s="205"/>
      <c r="X14" s="179"/>
      <c r="Y14" s="169">
        <f>Z14+AA14</f>
        <v>0</v>
      </c>
      <c r="Z14" s="178"/>
      <c r="AA14" s="179"/>
      <c r="AB14" s="180"/>
      <c r="AC14" s="91"/>
      <c r="AD14" s="92"/>
      <c r="AE14" s="93"/>
      <c r="AF14" s="91"/>
      <c r="AG14" s="92"/>
      <c r="AH14" s="181"/>
      <c r="AI14" s="182"/>
      <c r="AJ14" s="183"/>
      <c r="AK14" s="184"/>
      <c r="AL14" s="182"/>
      <c r="AM14" s="185"/>
      <c r="AN14" s="42"/>
      <c r="AO14" s="230" t="s">
        <v>80</v>
      </c>
      <c r="AP14" s="73">
        <v>1</v>
      </c>
      <c r="AQ14" s="19"/>
    </row>
    <row r="15" spans="1:43" s="17" customFormat="1" ht="33" x14ac:dyDescent="0.2">
      <c r="A15" s="18"/>
      <c r="B15" s="160">
        <f t="shared" ref="B15:B25" si="3">C15+E15</f>
        <v>0</v>
      </c>
      <c r="C15" s="194"/>
      <c r="D15" s="194"/>
      <c r="E15" s="194"/>
      <c r="F15" s="195"/>
      <c r="G15" s="195"/>
      <c r="H15" s="195"/>
      <c r="I15" s="149" t="str">
        <f t="shared" si="0"/>
        <v/>
      </c>
      <c r="J15" s="35" t="e">
        <f t="shared" si="1"/>
        <v>#DIV/0!</v>
      </c>
      <c r="K15" s="36" t="e">
        <f t="shared" si="2"/>
        <v>#DIV/0!</v>
      </c>
      <c r="L15" s="199"/>
      <c r="M15" s="200"/>
      <c r="N15" s="201"/>
      <c r="O15" s="202"/>
      <c r="P15" s="203"/>
      <c r="Q15" s="156">
        <f t="shared" ref="Q15:Q25" si="4">SUM(R15:X15)</f>
        <v>0</v>
      </c>
      <c r="R15" s="94"/>
      <c r="S15" s="94"/>
      <c r="T15" s="95"/>
      <c r="U15" s="96"/>
      <c r="V15" s="95"/>
      <c r="W15" s="97"/>
      <c r="X15" s="95"/>
      <c r="Y15" s="170">
        <f t="shared" ref="Y15:Y19" si="5">Z15+AA15</f>
        <v>0</v>
      </c>
      <c r="Z15" s="186"/>
      <c r="AA15" s="98"/>
      <c r="AB15" s="99"/>
      <c r="AC15" s="91"/>
      <c r="AD15" s="92"/>
      <c r="AE15" s="93"/>
      <c r="AF15" s="91"/>
      <c r="AG15" s="92"/>
      <c r="AH15" s="100"/>
      <c r="AI15" s="101"/>
      <c r="AJ15" s="102"/>
      <c r="AK15" s="101"/>
      <c r="AL15" s="101"/>
      <c r="AM15" s="103"/>
      <c r="AN15" s="43"/>
      <c r="AO15" s="87" t="s">
        <v>81</v>
      </c>
      <c r="AP15" s="74">
        <f>AP14+1</f>
        <v>2</v>
      </c>
      <c r="AQ15" s="19"/>
    </row>
    <row r="16" spans="1:43" s="17" customFormat="1" ht="33" x14ac:dyDescent="0.2">
      <c r="A16" s="18"/>
      <c r="B16" s="160">
        <f t="shared" si="3"/>
        <v>0</v>
      </c>
      <c r="C16" s="194"/>
      <c r="D16" s="194"/>
      <c r="E16" s="194"/>
      <c r="F16" s="195"/>
      <c r="G16" s="195"/>
      <c r="H16" s="195"/>
      <c r="I16" s="149" t="str">
        <f t="shared" si="0"/>
        <v/>
      </c>
      <c r="J16" s="35" t="e">
        <f t="shared" si="1"/>
        <v>#DIV/0!</v>
      </c>
      <c r="K16" s="36" t="e">
        <f t="shared" si="2"/>
        <v>#DIV/0!</v>
      </c>
      <c r="L16" s="199"/>
      <c r="M16" s="200"/>
      <c r="N16" s="201"/>
      <c r="O16" s="202"/>
      <c r="P16" s="203"/>
      <c r="Q16" s="156">
        <f t="shared" si="4"/>
        <v>0</v>
      </c>
      <c r="R16" s="94"/>
      <c r="S16" s="94"/>
      <c r="T16" s="95"/>
      <c r="U16" s="96"/>
      <c r="V16" s="95"/>
      <c r="W16" s="97"/>
      <c r="X16" s="95"/>
      <c r="Y16" s="170">
        <f t="shared" si="5"/>
        <v>0</v>
      </c>
      <c r="Z16" s="186"/>
      <c r="AA16" s="98"/>
      <c r="AB16" s="99"/>
      <c r="AC16" s="91"/>
      <c r="AD16" s="92"/>
      <c r="AE16" s="93"/>
      <c r="AF16" s="91"/>
      <c r="AG16" s="92"/>
      <c r="AH16" s="100"/>
      <c r="AI16" s="101"/>
      <c r="AJ16" s="102"/>
      <c r="AK16" s="101"/>
      <c r="AL16" s="101"/>
      <c r="AM16" s="103"/>
      <c r="AN16" s="43"/>
      <c r="AO16" s="87" t="s">
        <v>82</v>
      </c>
      <c r="AP16" s="74">
        <f t="shared" ref="AP16:AP23" si="6">AP15+1</f>
        <v>3</v>
      </c>
      <c r="AQ16" s="19"/>
    </row>
    <row r="17" spans="1:44" s="17" customFormat="1" ht="33" x14ac:dyDescent="0.2">
      <c r="A17" s="18"/>
      <c r="B17" s="160">
        <f t="shared" si="3"/>
        <v>0</v>
      </c>
      <c r="C17" s="194"/>
      <c r="D17" s="194"/>
      <c r="E17" s="194"/>
      <c r="F17" s="195"/>
      <c r="G17" s="195"/>
      <c r="H17" s="195"/>
      <c r="I17" s="149" t="str">
        <f t="shared" si="0"/>
        <v/>
      </c>
      <c r="J17" s="35" t="e">
        <f t="shared" si="1"/>
        <v>#DIV/0!</v>
      </c>
      <c r="K17" s="36" t="e">
        <f t="shared" si="2"/>
        <v>#DIV/0!</v>
      </c>
      <c r="L17" s="199"/>
      <c r="M17" s="200"/>
      <c r="N17" s="201"/>
      <c r="O17" s="202"/>
      <c r="P17" s="203"/>
      <c r="Q17" s="156">
        <f t="shared" si="4"/>
        <v>0</v>
      </c>
      <c r="R17" s="94"/>
      <c r="S17" s="94"/>
      <c r="T17" s="95"/>
      <c r="U17" s="96"/>
      <c r="V17" s="95"/>
      <c r="W17" s="97"/>
      <c r="X17" s="95"/>
      <c r="Y17" s="170">
        <f t="shared" si="5"/>
        <v>0</v>
      </c>
      <c r="Z17" s="186"/>
      <c r="AA17" s="98"/>
      <c r="AB17" s="99"/>
      <c r="AC17" s="91"/>
      <c r="AD17" s="92"/>
      <c r="AE17" s="93"/>
      <c r="AF17" s="91"/>
      <c r="AG17" s="92"/>
      <c r="AH17" s="100"/>
      <c r="AI17" s="101"/>
      <c r="AJ17" s="102"/>
      <c r="AK17" s="101"/>
      <c r="AL17" s="101"/>
      <c r="AM17" s="103"/>
      <c r="AN17" s="43"/>
      <c r="AO17" s="87" t="s">
        <v>83</v>
      </c>
      <c r="AP17" s="74">
        <f t="shared" si="6"/>
        <v>4</v>
      </c>
      <c r="AQ17" s="19"/>
      <c r="AR17" s="20"/>
    </row>
    <row r="18" spans="1:44" s="17" customFormat="1" ht="33" x14ac:dyDescent="0.2">
      <c r="A18" s="18"/>
      <c r="B18" s="160">
        <f t="shared" si="3"/>
        <v>0</v>
      </c>
      <c r="C18" s="194"/>
      <c r="D18" s="194"/>
      <c r="E18" s="194"/>
      <c r="F18" s="195"/>
      <c r="G18" s="195"/>
      <c r="H18" s="195"/>
      <c r="I18" s="150" t="str">
        <f t="shared" si="0"/>
        <v/>
      </c>
      <c r="J18" s="35" t="e">
        <f t="shared" si="1"/>
        <v>#DIV/0!</v>
      </c>
      <c r="K18" s="36" t="e">
        <f t="shared" si="2"/>
        <v>#DIV/0!</v>
      </c>
      <c r="L18" s="199"/>
      <c r="M18" s="200"/>
      <c r="N18" s="201"/>
      <c r="O18" s="202"/>
      <c r="P18" s="203"/>
      <c r="Q18" s="156">
        <f t="shared" si="4"/>
        <v>0</v>
      </c>
      <c r="R18" s="94"/>
      <c r="S18" s="94"/>
      <c r="T18" s="95"/>
      <c r="U18" s="96"/>
      <c r="V18" s="95"/>
      <c r="W18" s="97"/>
      <c r="X18" s="95"/>
      <c r="Y18" s="170">
        <f t="shared" si="5"/>
        <v>0</v>
      </c>
      <c r="Z18" s="186"/>
      <c r="AA18" s="98"/>
      <c r="AB18" s="99"/>
      <c r="AC18" s="91"/>
      <c r="AD18" s="92"/>
      <c r="AE18" s="93"/>
      <c r="AF18" s="91"/>
      <c r="AG18" s="92"/>
      <c r="AH18" s="100"/>
      <c r="AI18" s="101"/>
      <c r="AJ18" s="102"/>
      <c r="AK18" s="101"/>
      <c r="AL18" s="101"/>
      <c r="AM18" s="103"/>
      <c r="AN18" s="43"/>
      <c r="AO18" s="87" t="s">
        <v>84</v>
      </c>
      <c r="AP18" s="74">
        <f t="shared" si="6"/>
        <v>5</v>
      </c>
      <c r="AQ18" s="19"/>
    </row>
    <row r="19" spans="1:44" s="17" customFormat="1" ht="33.75" thickBot="1" x14ac:dyDescent="0.25">
      <c r="A19" s="18"/>
      <c r="B19" s="160">
        <f t="shared" si="3"/>
        <v>0</v>
      </c>
      <c r="C19" s="194"/>
      <c r="D19" s="194"/>
      <c r="E19" s="194"/>
      <c r="F19" s="195"/>
      <c r="G19" s="195"/>
      <c r="H19" s="195"/>
      <c r="I19" s="150" t="str">
        <f t="shared" si="0"/>
        <v/>
      </c>
      <c r="J19" s="35" t="e">
        <f t="shared" si="1"/>
        <v>#DIV/0!</v>
      </c>
      <c r="K19" s="36" t="e">
        <f t="shared" si="2"/>
        <v>#DIV/0!</v>
      </c>
      <c r="L19" s="199"/>
      <c r="M19" s="200"/>
      <c r="N19" s="201"/>
      <c r="O19" s="202"/>
      <c r="P19" s="203"/>
      <c r="Q19" s="156">
        <f t="shared" si="4"/>
        <v>0</v>
      </c>
      <c r="R19" s="94"/>
      <c r="S19" s="94"/>
      <c r="T19" s="95"/>
      <c r="U19" s="96"/>
      <c r="V19" s="95"/>
      <c r="W19" s="97"/>
      <c r="X19" s="95"/>
      <c r="Y19" s="170">
        <f t="shared" si="5"/>
        <v>0</v>
      </c>
      <c r="Z19" s="186"/>
      <c r="AA19" s="98"/>
      <c r="AB19" s="99"/>
      <c r="AC19" s="91"/>
      <c r="AD19" s="92"/>
      <c r="AE19" s="93"/>
      <c r="AF19" s="91"/>
      <c r="AG19" s="92"/>
      <c r="AH19" s="100"/>
      <c r="AI19" s="101"/>
      <c r="AJ19" s="102"/>
      <c r="AK19" s="101"/>
      <c r="AL19" s="101"/>
      <c r="AM19" s="103"/>
      <c r="AN19" s="43"/>
      <c r="AO19" s="87" t="s">
        <v>85</v>
      </c>
      <c r="AP19" s="74">
        <f t="shared" si="6"/>
        <v>6</v>
      </c>
      <c r="AQ19" s="19"/>
    </row>
    <row r="20" spans="1:44" s="17" customFormat="1" ht="33" hidden="1" x14ac:dyDescent="0.2">
      <c r="A20" s="18"/>
      <c r="B20" s="160">
        <f t="shared" si="3"/>
        <v>0</v>
      </c>
      <c r="C20" s="127"/>
      <c r="D20" s="127"/>
      <c r="E20" s="127"/>
      <c r="F20" s="34"/>
      <c r="G20" s="34"/>
      <c r="H20" s="34">
        <f t="shared" ref="H20:H23" si="7">Y20</f>
        <v>0</v>
      </c>
      <c r="I20" s="150" t="str">
        <f t="shared" si="0"/>
        <v/>
      </c>
      <c r="J20" s="35" t="e">
        <f t="shared" si="1"/>
        <v>#DIV/0!</v>
      </c>
      <c r="K20" s="36" t="e">
        <f t="shared" si="2"/>
        <v>#DIV/0!</v>
      </c>
      <c r="L20" s="128"/>
      <c r="M20" s="129"/>
      <c r="N20" s="130"/>
      <c r="O20" s="131"/>
      <c r="P20" s="133"/>
      <c r="Q20" s="156">
        <f t="shared" si="4"/>
        <v>0</v>
      </c>
      <c r="R20" s="94"/>
      <c r="S20" s="94"/>
      <c r="T20" s="95"/>
      <c r="U20" s="96"/>
      <c r="V20" s="95"/>
      <c r="W20" s="97"/>
      <c r="X20" s="95"/>
      <c r="Y20" s="170">
        <f t="shared" ref="Y20:Y25" si="8">Z20+AA20</f>
        <v>0</v>
      </c>
      <c r="Z20" s="171"/>
      <c r="AA20" s="98"/>
      <c r="AB20" s="99"/>
      <c r="AC20" s="91"/>
      <c r="AD20" s="92"/>
      <c r="AE20" s="93"/>
      <c r="AF20" s="91"/>
      <c r="AG20" s="92"/>
      <c r="AH20" s="100"/>
      <c r="AI20" s="101"/>
      <c r="AJ20" s="102"/>
      <c r="AK20" s="101"/>
      <c r="AL20" s="101"/>
      <c r="AM20" s="103"/>
      <c r="AN20" s="41"/>
      <c r="AO20" s="230"/>
      <c r="AP20" s="74">
        <f t="shared" si="6"/>
        <v>7</v>
      </c>
      <c r="AQ20" s="19"/>
    </row>
    <row r="21" spans="1:44" s="17" customFormat="1" ht="33" hidden="1" x14ac:dyDescent="0.2">
      <c r="A21" s="18"/>
      <c r="B21" s="160">
        <f t="shared" si="3"/>
        <v>0</v>
      </c>
      <c r="C21" s="127"/>
      <c r="D21" s="127"/>
      <c r="E21" s="127"/>
      <c r="F21" s="34"/>
      <c r="G21" s="34"/>
      <c r="H21" s="34">
        <f t="shared" si="7"/>
        <v>0</v>
      </c>
      <c r="I21" s="150" t="str">
        <f t="shared" si="0"/>
        <v/>
      </c>
      <c r="J21" s="35" t="e">
        <f t="shared" si="1"/>
        <v>#DIV/0!</v>
      </c>
      <c r="K21" s="36" t="e">
        <f t="shared" si="2"/>
        <v>#DIV/0!</v>
      </c>
      <c r="L21" s="128"/>
      <c r="M21" s="129"/>
      <c r="N21" s="130"/>
      <c r="O21" s="131"/>
      <c r="P21" s="133"/>
      <c r="Q21" s="156">
        <f t="shared" si="4"/>
        <v>0</v>
      </c>
      <c r="R21" s="94"/>
      <c r="S21" s="94"/>
      <c r="T21" s="95"/>
      <c r="U21" s="96"/>
      <c r="V21" s="95"/>
      <c r="W21" s="97"/>
      <c r="X21" s="95"/>
      <c r="Y21" s="170">
        <f t="shared" si="8"/>
        <v>0</v>
      </c>
      <c r="Z21" s="171"/>
      <c r="AA21" s="98"/>
      <c r="AB21" s="99"/>
      <c r="AC21" s="91"/>
      <c r="AD21" s="92"/>
      <c r="AE21" s="93"/>
      <c r="AF21" s="91"/>
      <c r="AG21" s="92"/>
      <c r="AH21" s="100"/>
      <c r="AI21" s="101"/>
      <c r="AJ21" s="102"/>
      <c r="AK21" s="101"/>
      <c r="AL21" s="101"/>
      <c r="AM21" s="103"/>
      <c r="AN21" s="41"/>
      <c r="AO21" s="87"/>
      <c r="AP21" s="74">
        <f t="shared" si="6"/>
        <v>8</v>
      </c>
      <c r="AQ21" s="19"/>
    </row>
    <row r="22" spans="1:44" s="17" customFormat="1" ht="33" hidden="1" x14ac:dyDescent="0.2">
      <c r="A22" s="18"/>
      <c r="B22" s="160">
        <f t="shared" si="3"/>
        <v>0</v>
      </c>
      <c r="C22" s="127"/>
      <c r="D22" s="127"/>
      <c r="E22" s="127"/>
      <c r="F22" s="34"/>
      <c r="G22" s="34"/>
      <c r="H22" s="34">
        <f t="shared" si="7"/>
        <v>0</v>
      </c>
      <c r="I22" s="150" t="str">
        <f t="shared" si="0"/>
        <v/>
      </c>
      <c r="J22" s="35" t="e">
        <f t="shared" si="1"/>
        <v>#DIV/0!</v>
      </c>
      <c r="K22" s="36" t="e">
        <f t="shared" si="2"/>
        <v>#DIV/0!</v>
      </c>
      <c r="L22" s="128"/>
      <c r="M22" s="129"/>
      <c r="N22" s="130"/>
      <c r="O22" s="131"/>
      <c r="P22" s="133"/>
      <c r="Q22" s="156">
        <f t="shared" si="4"/>
        <v>0</v>
      </c>
      <c r="R22" s="94"/>
      <c r="S22" s="94"/>
      <c r="T22" s="95"/>
      <c r="U22" s="96"/>
      <c r="V22" s="95"/>
      <c r="W22" s="97"/>
      <c r="X22" s="95"/>
      <c r="Y22" s="170">
        <f t="shared" si="8"/>
        <v>0</v>
      </c>
      <c r="Z22" s="171"/>
      <c r="AA22" s="98"/>
      <c r="AB22" s="99"/>
      <c r="AC22" s="91"/>
      <c r="AD22" s="92"/>
      <c r="AE22" s="93"/>
      <c r="AF22" s="91"/>
      <c r="AG22" s="92"/>
      <c r="AH22" s="100"/>
      <c r="AI22" s="101"/>
      <c r="AJ22" s="102"/>
      <c r="AK22" s="101"/>
      <c r="AL22" s="101"/>
      <c r="AM22" s="103"/>
      <c r="AN22" s="41"/>
      <c r="AO22" s="87"/>
      <c r="AP22" s="74">
        <f t="shared" si="6"/>
        <v>9</v>
      </c>
      <c r="AQ22" s="19"/>
    </row>
    <row r="23" spans="1:44" s="17" customFormat="1" ht="33.75" hidden="1" thickBot="1" x14ac:dyDescent="0.25">
      <c r="A23" s="18"/>
      <c r="B23" s="160">
        <f t="shared" si="3"/>
        <v>0</v>
      </c>
      <c r="C23" s="127"/>
      <c r="D23" s="127"/>
      <c r="E23" s="127"/>
      <c r="F23" s="34"/>
      <c r="G23" s="34"/>
      <c r="H23" s="34">
        <f t="shared" si="7"/>
        <v>0</v>
      </c>
      <c r="I23" s="150" t="str">
        <f t="shared" si="0"/>
        <v/>
      </c>
      <c r="J23" s="35" t="e">
        <f t="shared" si="1"/>
        <v>#DIV/0!</v>
      </c>
      <c r="K23" s="36" t="e">
        <f t="shared" si="2"/>
        <v>#DIV/0!</v>
      </c>
      <c r="L23" s="128"/>
      <c r="M23" s="129"/>
      <c r="N23" s="130"/>
      <c r="O23" s="131"/>
      <c r="P23" s="133"/>
      <c r="Q23" s="156">
        <f t="shared" si="4"/>
        <v>0</v>
      </c>
      <c r="R23" s="94"/>
      <c r="S23" s="94"/>
      <c r="T23" s="95"/>
      <c r="U23" s="96"/>
      <c r="V23" s="95"/>
      <c r="W23" s="97"/>
      <c r="X23" s="95"/>
      <c r="Y23" s="170">
        <f t="shared" si="8"/>
        <v>0</v>
      </c>
      <c r="Z23" s="171"/>
      <c r="AA23" s="98"/>
      <c r="AB23" s="99"/>
      <c r="AC23" s="91"/>
      <c r="AD23" s="92"/>
      <c r="AE23" s="93"/>
      <c r="AF23" s="91"/>
      <c r="AG23" s="92"/>
      <c r="AH23" s="100"/>
      <c r="AI23" s="101"/>
      <c r="AJ23" s="102"/>
      <c r="AK23" s="101"/>
      <c r="AL23" s="101"/>
      <c r="AM23" s="103"/>
      <c r="AN23" s="41"/>
      <c r="AO23" s="87"/>
      <c r="AP23" s="74">
        <f t="shared" si="6"/>
        <v>10</v>
      </c>
      <c r="AQ23" s="19"/>
    </row>
    <row r="24" spans="1:44" s="17" customFormat="1" ht="30.95" customHeight="1" x14ac:dyDescent="0.2">
      <c r="A24" s="15"/>
      <c r="B24" s="161">
        <f t="shared" ref="B24:H24" si="9">SUM(B14:B23)</f>
        <v>0</v>
      </c>
      <c r="C24" s="63">
        <f t="shared" si="9"/>
        <v>0</v>
      </c>
      <c r="D24" s="63">
        <f t="shared" si="9"/>
        <v>0</v>
      </c>
      <c r="E24" s="63">
        <f t="shared" si="9"/>
        <v>0</v>
      </c>
      <c r="F24" s="32">
        <f t="shared" si="9"/>
        <v>0</v>
      </c>
      <c r="G24" s="32">
        <f t="shared" si="9"/>
        <v>0</v>
      </c>
      <c r="H24" s="32">
        <f t="shared" si="9"/>
        <v>0</v>
      </c>
      <c r="I24" s="68" t="str">
        <f t="shared" si="0"/>
        <v/>
      </c>
      <c r="J24" s="69" t="e">
        <f t="shared" si="1"/>
        <v>#DIV/0!</v>
      </c>
      <c r="K24" s="70" t="e">
        <f t="shared" si="2"/>
        <v>#DIV/0!</v>
      </c>
      <c r="L24" s="23">
        <f t="shared" ref="L24:P24" si="10">SUM(L14:L23)</f>
        <v>0</v>
      </c>
      <c r="M24" s="25">
        <f t="shared" si="10"/>
        <v>0</v>
      </c>
      <c r="N24" s="25">
        <f t="shared" si="10"/>
        <v>0</v>
      </c>
      <c r="O24" s="25">
        <f t="shared" si="10"/>
        <v>0</v>
      </c>
      <c r="P24" s="55">
        <f t="shared" si="10"/>
        <v>0</v>
      </c>
      <c r="Q24" s="157">
        <f t="shared" si="4"/>
        <v>0</v>
      </c>
      <c r="R24" s="104">
        <f t="shared" ref="R24:X24" si="11">SUM(R14:R23)</f>
        <v>0</v>
      </c>
      <c r="S24" s="104">
        <f t="shared" si="11"/>
        <v>0</v>
      </c>
      <c r="T24" s="105">
        <f t="shared" si="11"/>
        <v>0</v>
      </c>
      <c r="U24" s="106">
        <f t="shared" si="11"/>
        <v>0</v>
      </c>
      <c r="V24" s="105">
        <f t="shared" si="11"/>
        <v>0</v>
      </c>
      <c r="W24" s="106">
        <f t="shared" si="11"/>
        <v>0</v>
      </c>
      <c r="X24" s="105">
        <f t="shared" si="11"/>
        <v>0</v>
      </c>
      <c r="Y24" s="172">
        <f t="shared" si="8"/>
        <v>0</v>
      </c>
      <c r="Z24" s="173">
        <f t="shared" ref="Z24:AM24" si="12">SUM(Z14:Z23)</f>
        <v>0</v>
      </c>
      <c r="AA24" s="105">
        <f t="shared" si="12"/>
        <v>0</v>
      </c>
      <c r="AB24" s="106">
        <f t="shared" si="12"/>
        <v>0</v>
      </c>
      <c r="AC24" s="107">
        <f t="shared" si="12"/>
        <v>0</v>
      </c>
      <c r="AD24" s="108">
        <f t="shared" si="12"/>
        <v>0</v>
      </c>
      <c r="AE24" s="109">
        <f t="shared" si="12"/>
        <v>0</v>
      </c>
      <c r="AF24" s="107">
        <f t="shared" si="12"/>
        <v>0</v>
      </c>
      <c r="AG24" s="108">
        <f t="shared" si="12"/>
        <v>0</v>
      </c>
      <c r="AH24" s="110">
        <f t="shared" si="12"/>
        <v>0</v>
      </c>
      <c r="AI24" s="111">
        <f t="shared" si="12"/>
        <v>0</v>
      </c>
      <c r="AJ24" s="112">
        <f t="shared" si="12"/>
        <v>0</v>
      </c>
      <c r="AK24" s="111">
        <f t="shared" si="12"/>
        <v>0</v>
      </c>
      <c r="AL24" s="111">
        <f t="shared" si="12"/>
        <v>0</v>
      </c>
      <c r="AM24" s="113">
        <f t="shared" si="12"/>
        <v>0</v>
      </c>
      <c r="AN24" s="272" t="s">
        <v>78</v>
      </c>
      <c r="AO24" s="273"/>
      <c r="AP24" s="274"/>
      <c r="AQ24" s="19"/>
    </row>
    <row r="25" spans="1:44" s="17" customFormat="1" ht="30.95" customHeight="1" x14ac:dyDescent="0.2">
      <c r="A25" s="15"/>
      <c r="B25" s="162">
        <f t="shared" si="3"/>
        <v>0</v>
      </c>
      <c r="C25" s="190"/>
      <c r="D25" s="190"/>
      <c r="E25" s="190"/>
      <c r="F25" s="191"/>
      <c r="G25" s="191"/>
      <c r="H25" s="191"/>
      <c r="I25" s="151" t="str">
        <f t="shared" si="0"/>
        <v/>
      </c>
      <c r="J25" s="78" t="e">
        <f t="shared" si="1"/>
        <v>#DIV/0!</v>
      </c>
      <c r="K25" s="79" t="e">
        <f t="shared" si="2"/>
        <v>#DIV/0!</v>
      </c>
      <c r="L25" s="187"/>
      <c r="M25" s="188"/>
      <c r="N25" s="188"/>
      <c r="O25" s="188"/>
      <c r="P25" s="189"/>
      <c r="Q25" s="158">
        <f t="shared" si="4"/>
        <v>0</v>
      </c>
      <c r="R25" s="144"/>
      <c r="S25" s="144"/>
      <c r="T25" s="142"/>
      <c r="U25" s="143"/>
      <c r="V25" s="142"/>
      <c r="W25" s="143"/>
      <c r="X25" s="142"/>
      <c r="Y25" s="174">
        <f t="shared" si="8"/>
        <v>0</v>
      </c>
      <c r="Z25" s="175"/>
      <c r="AA25" s="142"/>
      <c r="AB25" s="143"/>
      <c r="AC25" s="144"/>
      <c r="AD25" s="142"/>
      <c r="AE25" s="143"/>
      <c r="AF25" s="144"/>
      <c r="AG25" s="142"/>
      <c r="AH25" s="145"/>
      <c r="AI25" s="146"/>
      <c r="AJ25" s="147"/>
      <c r="AK25" s="146"/>
      <c r="AL25" s="146"/>
      <c r="AM25" s="148"/>
      <c r="AN25" s="266" t="s">
        <v>79</v>
      </c>
      <c r="AO25" s="267"/>
      <c r="AP25" s="268"/>
      <c r="AQ25" s="19"/>
    </row>
    <row r="26" spans="1:44" s="17" customFormat="1" ht="30.95" customHeight="1" thickBot="1" x14ac:dyDescent="0.25">
      <c r="A26" s="15"/>
      <c r="B26" s="163">
        <f t="shared" ref="B26:P26" si="13">IF(SUM(B24:B25)=0,0,IF(B25=0,1*100.0001,IF(B24=0,1*-100.0001,(B24/B25*100-100))))</f>
        <v>0</v>
      </c>
      <c r="C26" s="27">
        <f t="shared" si="13"/>
        <v>0</v>
      </c>
      <c r="D26" s="27">
        <f t="shared" si="13"/>
        <v>0</v>
      </c>
      <c r="E26" s="27">
        <f t="shared" si="13"/>
        <v>0</v>
      </c>
      <c r="F26" s="27">
        <f t="shared" si="13"/>
        <v>0</v>
      </c>
      <c r="G26" s="62">
        <f t="shared" si="13"/>
        <v>0</v>
      </c>
      <c r="H26" s="62">
        <f t="shared" si="13"/>
        <v>0</v>
      </c>
      <c r="I26" s="60"/>
      <c r="J26" s="37">
        <f>IFERROR(IF(SUM(J24:J25)=0,0,IF(J25=0,1*100.0001,IF(J24=0,1*-100.0001,(J24/J25*100-100)))), 0)</f>
        <v>0</v>
      </c>
      <c r="K26" s="38">
        <f>IFERROR(IF(SUM(K24:K25)=0,0,IF(K25=0,1*100.0001,IF(K24=0,1*-100.0001,(K24/K25*100-100)))), 0)</f>
        <v>0</v>
      </c>
      <c r="L26" s="37">
        <f t="shared" si="13"/>
        <v>0</v>
      </c>
      <c r="M26" s="39">
        <f t="shared" si="13"/>
        <v>0</v>
      </c>
      <c r="N26" s="39">
        <f t="shared" si="13"/>
        <v>0</v>
      </c>
      <c r="O26" s="39">
        <f t="shared" si="13"/>
        <v>0</v>
      </c>
      <c r="P26" s="61">
        <f t="shared" si="13"/>
        <v>0</v>
      </c>
      <c r="Q26" s="119">
        <f t="shared" ref="Q26:AG26" si="14">IF(SUM(Q24:Q25)=0,0,IF(Q25=0,1*100.0001,IF(Q24=0,1*-100.0001,(Q24/Q25*100-100))))</f>
        <v>0</v>
      </c>
      <c r="R26" s="114">
        <f t="shared" si="14"/>
        <v>0</v>
      </c>
      <c r="S26" s="114">
        <f t="shared" si="14"/>
        <v>0</v>
      </c>
      <c r="T26" s="115">
        <f t="shared" si="14"/>
        <v>0</v>
      </c>
      <c r="U26" s="116">
        <f t="shared" si="14"/>
        <v>0</v>
      </c>
      <c r="V26" s="115">
        <f t="shared" si="14"/>
        <v>0</v>
      </c>
      <c r="W26" s="116">
        <f t="shared" si="14"/>
        <v>0</v>
      </c>
      <c r="X26" s="115">
        <f t="shared" si="14"/>
        <v>0</v>
      </c>
      <c r="Y26" s="176">
        <f t="shared" si="14"/>
        <v>0</v>
      </c>
      <c r="Z26" s="177">
        <f t="shared" si="14"/>
        <v>0</v>
      </c>
      <c r="AA26" s="115">
        <f t="shared" si="14"/>
        <v>0</v>
      </c>
      <c r="AB26" s="116">
        <f t="shared" si="14"/>
        <v>0</v>
      </c>
      <c r="AC26" s="117">
        <f t="shared" si="14"/>
        <v>0</v>
      </c>
      <c r="AD26" s="118">
        <f t="shared" si="14"/>
        <v>0</v>
      </c>
      <c r="AE26" s="119">
        <f t="shared" si="14"/>
        <v>0</v>
      </c>
      <c r="AF26" s="117">
        <f t="shared" si="14"/>
        <v>0</v>
      </c>
      <c r="AG26" s="118">
        <f t="shared" si="14"/>
        <v>0</v>
      </c>
      <c r="AH26" s="120">
        <f t="shared" ref="AH26:AM26" si="15">IF(SUM(AH24:AH25)=0,0,IF(AH25=0,1*100.0001,IF(AH24=0,1*-100.0001,(AH24/AH25*100-100))))</f>
        <v>0</v>
      </c>
      <c r="AI26" s="121">
        <f t="shared" si="15"/>
        <v>0</v>
      </c>
      <c r="AJ26" s="122">
        <f t="shared" si="15"/>
        <v>0</v>
      </c>
      <c r="AK26" s="121">
        <f t="shared" si="15"/>
        <v>0</v>
      </c>
      <c r="AL26" s="121">
        <f t="shared" si="15"/>
        <v>0</v>
      </c>
      <c r="AM26" s="123">
        <f t="shared" si="15"/>
        <v>0</v>
      </c>
      <c r="AN26" s="275" t="s">
        <v>18</v>
      </c>
      <c r="AO26" s="276"/>
      <c r="AP26" s="277"/>
      <c r="AQ26" s="19"/>
    </row>
    <row r="27" spans="1:44" ht="5.45" customHeight="1" thickBot="1" x14ac:dyDescent="0.2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30"/>
    </row>
    <row r="28" spans="1:44" ht="18" thickTop="1" x14ac:dyDescent="0.2"/>
  </sheetData>
  <sheetProtection algorithmName="SHA-512" hashValue="u79MxUFZUJK8dIunig2YEeXy6B7f63JduJfBd21pCr9T+6oDkiRIs6bpWKSisJHNNCZxjd91l0hGhjk2WvY70A==" saltValue="i//90hBonlqVkUYUmxbPxw==" spinCount="100000" sheet="1" formatCells="0" formatColumns="0" formatRows="0" insertColumns="0" insertRows="0" insertHyperlinks="0" deleteColumns="0" deleteRows="0" sort="0" autoFilter="0" pivotTables="0"/>
  <mergeCells count="57">
    <mergeCell ref="O12:O13"/>
    <mergeCell ref="P12:P13"/>
    <mergeCell ref="AL11:AM12"/>
    <mergeCell ref="AJ11:AK12"/>
    <mergeCell ref="AE11:AG12"/>
    <mergeCell ref="AB11:AD12"/>
    <mergeCell ref="Z11:AA12"/>
    <mergeCell ref="W11:X12"/>
    <mergeCell ref="U11:V12"/>
    <mergeCell ref="Q11:T12"/>
    <mergeCell ref="B9:F9"/>
    <mergeCell ref="G9:K9"/>
    <mergeCell ref="L9:P9"/>
    <mergeCell ref="B10:F11"/>
    <mergeCell ref="G10:G13"/>
    <mergeCell ref="H10:H13"/>
    <mergeCell ref="I10:K11"/>
    <mergeCell ref="L10:P11"/>
    <mergeCell ref="B12:B13"/>
    <mergeCell ref="C12:D12"/>
    <mergeCell ref="E12:F12"/>
    <mergeCell ref="I12:I13"/>
    <mergeCell ref="J12:K12"/>
    <mergeCell ref="L12:L13"/>
    <mergeCell ref="M12:M13"/>
    <mergeCell ref="N12:N13"/>
    <mergeCell ref="AN9:AP9"/>
    <mergeCell ref="Q9:X9"/>
    <mergeCell ref="Q10:X10"/>
    <mergeCell ref="Y10:AG10"/>
    <mergeCell ref="Y11:Y13"/>
    <mergeCell ref="AH9:AI9"/>
    <mergeCell ref="AH11:AH13"/>
    <mergeCell ref="AH10:AI10"/>
    <mergeCell ref="AJ9:AM9"/>
    <mergeCell ref="Y9:AG9"/>
    <mergeCell ref="AN25:AP25"/>
    <mergeCell ref="AI11:AI13"/>
    <mergeCell ref="AN24:AP24"/>
    <mergeCell ref="AN26:AP26"/>
    <mergeCell ref="AO10:AO13"/>
    <mergeCell ref="AP10:AP13"/>
    <mergeCell ref="AN10:AN13"/>
    <mergeCell ref="AJ10:AM10"/>
    <mergeCell ref="A1:AQ1"/>
    <mergeCell ref="T5:W5"/>
    <mergeCell ref="AE5:AH5"/>
    <mergeCell ref="N2:AH3"/>
    <mergeCell ref="AL2:AP4"/>
    <mergeCell ref="AL5:AP7"/>
    <mergeCell ref="N5:S5"/>
    <mergeCell ref="Y5:AD5"/>
    <mergeCell ref="B6:J7"/>
    <mergeCell ref="B5:J5"/>
    <mergeCell ref="B3:J3"/>
    <mergeCell ref="B2:J2"/>
    <mergeCell ref="M7:AI7"/>
  </mergeCells>
  <conditionalFormatting sqref="AH26:AL26 AH24:AM24">
    <cfRule type="cellIs" dxfId="47" priority="44" operator="equal">
      <formula>0</formula>
    </cfRule>
  </conditionalFormatting>
  <conditionalFormatting sqref="Y24:AM24 Y26:AM26">
    <cfRule type="cellIs" dxfId="46" priority="36" operator="equal">
      <formula>0</formula>
    </cfRule>
  </conditionalFormatting>
  <conditionalFormatting sqref="AA26:AG26 AA24:AG24">
    <cfRule type="cellIs" dxfId="45" priority="32" operator="equal">
      <formula>0</formula>
    </cfRule>
  </conditionalFormatting>
  <conditionalFormatting sqref="Y14:Z26">
    <cfRule type="cellIs" dxfId="44" priority="31" operator="greaterThan">
      <formula>0</formula>
    </cfRule>
  </conditionalFormatting>
  <conditionalFormatting sqref="Q26 X26 R24:X24">
    <cfRule type="cellIs" dxfId="43" priority="29" operator="equal">
      <formula>0</formula>
    </cfRule>
  </conditionalFormatting>
  <conditionalFormatting sqref="R26:V26">
    <cfRule type="cellIs" dxfId="42" priority="28" operator="equal">
      <formula>0</formula>
    </cfRule>
  </conditionalFormatting>
  <conditionalFormatting sqref="R24:X24 Q26:X26">
    <cfRule type="cellIs" dxfId="41" priority="27" operator="equal">
      <formula>0</formula>
    </cfRule>
  </conditionalFormatting>
  <conditionalFormatting sqref="Q24">
    <cfRule type="cellIs" dxfId="40" priority="25" operator="equal">
      <formula>0</formula>
    </cfRule>
  </conditionalFormatting>
  <conditionalFormatting sqref="Q24">
    <cfRule type="cellIs" dxfId="39" priority="26" operator="equal">
      <formula>0</formula>
    </cfRule>
  </conditionalFormatting>
  <conditionalFormatting sqref="AA24:AG24 AA26:AG26">
    <cfRule type="cellIs" dxfId="38" priority="24" operator="equal">
      <formula>0</formula>
    </cfRule>
  </conditionalFormatting>
  <conditionalFormatting sqref="Y14:Y23">
    <cfRule type="cellIs" dxfId="37" priority="23" operator="equal">
      <formula>0</formula>
    </cfRule>
  </conditionalFormatting>
  <conditionalFormatting sqref="Y25">
    <cfRule type="cellIs" dxfId="36" priority="22" operator="equal">
      <formula>0</formula>
    </cfRule>
  </conditionalFormatting>
  <conditionalFormatting sqref="Z14:Z23">
    <cfRule type="cellIs" dxfId="35" priority="21" operator="equal">
      <formula>0</formula>
    </cfRule>
  </conditionalFormatting>
  <conditionalFormatting sqref="Z25">
    <cfRule type="cellIs" dxfId="34" priority="20" operator="equal">
      <formula>0</formula>
    </cfRule>
  </conditionalFormatting>
  <conditionalFormatting sqref="B26:P26">
    <cfRule type="cellIs" dxfId="33" priority="19" operator="equal">
      <formula>0</formula>
    </cfRule>
  </conditionalFormatting>
  <conditionalFormatting sqref="O24:P24">
    <cfRule type="cellIs" dxfId="32" priority="18" operator="equal">
      <formula>0</formula>
    </cfRule>
  </conditionalFormatting>
  <conditionalFormatting sqref="L24:M24">
    <cfRule type="cellIs" dxfId="31" priority="17" operator="equal">
      <formula>0</formula>
    </cfRule>
  </conditionalFormatting>
  <conditionalFormatting sqref="I14:I23">
    <cfRule type="cellIs" dxfId="30" priority="16" operator="greaterThan">
      <formula>#DIV/0!</formula>
    </cfRule>
  </conditionalFormatting>
  <conditionalFormatting sqref="B14:H24">
    <cfRule type="cellIs" dxfId="29" priority="15" operator="greaterThan">
      <formula>0</formula>
    </cfRule>
  </conditionalFormatting>
  <conditionalFormatting sqref="F25:H25">
    <cfRule type="cellIs" dxfId="28" priority="13" operator="greaterThan">
      <formula>0</formula>
    </cfRule>
  </conditionalFormatting>
  <conditionalFormatting sqref="F25:H25">
    <cfRule type="cellIs" dxfId="27" priority="14" operator="greaterThan">
      <formula>0</formula>
    </cfRule>
  </conditionalFormatting>
  <conditionalFormatting sqref="B25:E25">
    <cfRule type="cellIs" dxfId="26" priority="12" operator="greaterThan">
      <formula>0</formula>
    </cfRule>
  </conditionalFormatting>
  <conditionalFormatting sqref="N24">
    <cfRule type="cellIs" dxfId="25" priority="11" operator="equal">
      <formula>0</formula>
    </cfRule>
  </conditionalFormatting>
  <conditionalFormatting sqref="B14:H25">
    <cfRule type="containsErrors" dxfId="24" priority="10">
      <formula>ISERROR(B14)</formula>
    </cfRule>
  </conditionalFormatting>
  <conditionalFormatting sqref="B14:E14">
    <cfRule type="containsErrors" dxfId="23" priority="9">
      <formula>ISERROR(B14)</formula>
    </cfRule>
  </conditionalFormatting>
  <conditionalFormatting sqref="B26:P26 L24:P24 P25 B24:H24">
    <cfRule type="cellIs" dxfId="22" priority="8" operator="equal">
      <formula>0</formula>
    </cfRule>
  </conditionalFormatting>
  <conditionalFormatting sqref="I24">
    <cfRule type="cellIs" dxfId="21" priority="6" operator="greaterThan">
      <formula>0</formula>
    </cfRule>
  </conditionalFormatting>
  <conditionalFormatting sqref="I24">
    <cfRule type="cellIs" dxfId="20" priority="7" operator="greaterThan">
      <formula>0</formula>
    </cfRule>
  </conditionalFormatting>
  <conditionalFormatting sqref="I25">
    <cfRule type="cellIs" dxfId="19" priority="5" operator="greaterThan">
      <formula>0</formula>
    </cfRule>
  </conditionalFormatting>
  <conditionalFormatting sqref="I25">
    <cfRule type="cellIs" dxfId="18" priority="4" operator="greaterThan">
      <formula>0</formula>
    </cfRule>
  </conditionalFormatting>
  <conditionalFormatting sqref="J14:K25">
    <cfRule type="containsErrors" dxfId="17" priority="2" stopIfTrue="1">
      <formula>ISERROR(J14)</formula>
    </cfRule>
    <cfRule type="containsBlanks" dxfId="16" priority="3" stopIfTrue="1">
      <formula>LEN(TRIM(J14))=0</formula>
    </cfRule>
  </conditionalFormatting>
  <conditionalFormatting sqref="L14:P19 B14:H19 B25:H25 L25:P25">
    <cfRule type="cellIs" dxfId="15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J14:K25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AK32"/>
  <sheetViews>
    <sheetView showGridLines="0" tabSelected="1" zoomScaleNormal="100" zoomScaleSheetLayoutView="100" workbookViewId="0">
      <selection activeCell="O18" sqref="O18"/>
    </sheetView>
  </sheetViews>
  <sheetFormatPr defaultColWidth="9.140625" defaultRowHeight="17.25" x14ac:dyDescent="0.2"/>
  <cols>
    <col min="1" max="1" width="0.5703125" style="1" customWidth="1"/>
    <col min="2" max="9" width="3.7109375" style="1" customWidth="1"/>
    <col min="10" max="13" width="4" style="1" customWidth="1"/>
    <col min="14" max="32" width="3.7109375" style="1" customWidth="1"/>
    <col min="33" max="33" width="12.7109375" style="1" customWidth="1"/>
    <col min="34" max="34" width="10.140625" style="1" customWidth="1"/>
    <col min="35" max="35" width="3.7109375" style="1" customWidth="1"/>
    <col min="36" max="36" width="0.85546875" style="1" customWidth="1"/>
    <col min="37" max="37" width="4" style="1" customWidth="1"/>
    <col min="38" max="44" width="9.140625" style="1"/>
    <col min="45" max="53" width="5.5703125" style="1" customWidth="1"/>
    <col min="54" max="16384" width="9.140625" style="1"/>
  </cols>
  <sheetData>
    <row r="1" spans="1:37" ht="5.0999999999999996" customHeight="1" thickTop="1" thickBot="1" x14ac:dyDescent="0.25">
      <c r="A1" s="231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3"/>
    </row>
    <row r="2" spans="1:37" ht="24.95" customHeight="1" x14ac:dyDescent="0.2">
      <c r="A2" s="2"/>
      <c r="B2" s="262" t="s">
        <v>33</v>
      </c>
      <c r="C2" s="263"/>
      <c r="D2" s="263"/>
      <c r="E2" s="263"/>
      <c r="F2" s="263"/>
      <c r="G2" s="263"/>
      <c r="H2" s="264"/>
      <c r="L2" s="410" t="s">
        <v>93</v>
      </c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153"/>
      <c r="AC2" s="153"/>
      <c r="AD2" s="153"/>
      <c r="AE2" s="5"/>
      <c r="AF2" s="237" t="s">
        <v>94</v>
      </c>
      <c r="AG2" s="238"/>
      <c r="AH2" s="238"/>
      <c r="AI2" s="239"/>
      <c r="AJ2" s="6"/>
    </row>
    <row r="3" spans="1:37" ht="24.95" customHeight="1" thickBot="1" x14ac:dyDescent="0.25">
      <c r="A3" s="2"/>
      <c r="B3" s="411">
        <f>'Pak Form A'!B3:J3</f>
        <v>0</v>
      </c>
      <c r="C3" s="412"/>
      <c r="D3" s="412"/>
      <c r="E3" s="412"/>
      <c r="F3" s="412"/>
      <c r="G3" s="412"/>
      <c r="H3" s="413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153"/>
      <c r="AC3" s="153"/>
      <c r="AD3" s="153"/>
      <c r="AE3" s="5"/>
      <c r="AF3" s="240"/>
      <c r="AG3" s="241"/>
      <c r="AH3" s="241"/>
      <c r="AI3" s="242"/>
      <c r="AJ3" s="6"/>
    </row>
    <row r="4" spans="1:37" ht="6" customHeight="1" thickBot="1" x14ac:dyDescent="0.25">
      <c r="A4" s="2"/>
      <c r="B4" s="8"/>
      <c r="C4" s="8"/>
      <c r="D4" s="8"/>
      <c r="E4" s="4"/>
      <c r="F4" s="4"/>
      <c r="G4" s="4"/>
      <c r="AE4" s="5"/>
      <c r="AF4" s="243"/>
      <c r="AG4" s="244"/>
      <c r="AH4" s="244"/>
      <c r="AI4" s="245"/>
      <c r="AJ4" s="6"/>
    </row>
    <row r="5" spans="1:37" ht="24.95" customHeight="1" x14ac:dyDescent="0.2">
      <c r="A5" s="2"/>
      <c r="B5" s="259" t="s">
        <v>34</v>
      </c>
      <c r="C5" s="260"/>
      <c r="D5" s="260"/>
      <c r="E5" s="260"/>
      <c r="F5" s="260"/>
      <c r="G5" s="260"/>
      <c r="H5" s="261"/>
      <c r="L5" s="409">
        <f>'Pak Form A'!N5</f>
        <v>0</v>
      </c>
      <c r="M5" s="409"/>
      <c r="N5" s="409"/>
      <c r="O5" s="409"/>
      <c r="P5" s="409"/>
      <c r="Q5" s="407" t="s">
        <v>0</v>
      </c>
      <c r="R5" s="408"/>
      <c r="S5" s="408"/>
      <c r="T5" s="408"/>
      <c r="V5" s="409">
        <f>'Pak Form A'!Y5</f>
        <v>0</v>
      </c>
      <c r="W5" s="409"/>
      <c r="X5" s="409"/>
      <c r="Y5" s="409"/>
      <c r="Z5" s="409"/>
      <c r="AA5" s="407" t="s">
        <v>1</v>
      </c>
      <c r="AB5" s="408"/>
      <c r="AC5" s="408"/>
      <c r="AD5" s="152"/>
      <c r="AE5" s="5"/>
      <c r="AF5" s="401">
        <f>'Pak Form A'!AL5</f>
        <v>0</v>
      </c>
      <c r="AG5" s="402"/>
      <c r="AH5" s="402"/>
      <c r="AI5" s="403"/>
      <c r="AJ5" s="6"/>
    </row>
    <row r="6" spans="1:37" ht="5.0999999999999996" customHeight="1" x14ac:dyDescent="0.2">
      <c r="A6" s="2"/>
      <c r="B6" s="414">
        <f>'Pak Form A'!B6:J7</f>
        <v>0</v>
      </c>
      <c r="C6" s="415"/>
      <c r="D6" s="415"/>
      <c r="E6" s="415"/>
      <c r="F6" s="415"/>
      <c r="G6" s="415"/>
      <c r="H6" s="416"/>
      <c r="AE6" s="5"/>
      <c r="AF6" s="401"/>
      <c r="AG6" s="402"/>
      <c r="AH6" s="402"/>
      <c r="AI6" s="403"/>
      <c r="AJ6" s="6"/>
    </row>
    <row r="7" spans="1:37" ht="20.45" customHeight="1" thickBot="1" x14ac:dyDescent="0.25">
      <c r="A7" s="2"/>
      <c r="B7" s="417"/>
      <c r="C7" s="418"/>
      <c r="D7" s="418"/>
      <c r="E7" s="418"/>
      <c r="F7" s="418"/>
      <c r="G7" s="418"/>
      <c r="H7" s="419"/>
      <c r="J7" s="265" t="s">
        <v>2</v>
      </c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1"/>
      <c r="AF7" s="404"/>
      <c r="AG7" s="405"/>
      <c r="AH7" s="405"/>
      <c r="AI7" s="406"/>
      <c r="AJ7" s="6"/>
    </row>
    <row r="8" spans="1:37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6"/>
    </row>
    <row r="9" spans="1:37" ht="14.25" customHeight="1" thickBot="1" x14ac:dyDescent="0.25">
      <c r="A9" s="2"/>
      <c r="B9" s="314">
        <v>11</v>
      </c>
      <c r="C9" s="315"/>
      <c r="D9" s="315"/>
      <c r="E9" s="373">
        <v>10</v>
      </c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2"/>
      <c r="Q9" s="371">
        <v>9</v>
      </c>
      <c r="R9" s="371"/>
      <c r="S9" s="371"/>
      <c r="T9" s="371"/>
      <c r="U9" s="372"/>
      <c r="V9" s="317">
        <v>8</v>
      </c>
      <c r="W9" s="315"/>
      <c r="X9" s="315"/>
      <c r="Y9" s="315"/>
      <c r="Z9" s="315"/>
      <c r="AA9" s="315"/>
      <c r="AB9" s="315"/>
      <c r="AC9" s="315"/>
      <c r="AD9" s="315"/>
      <c r="AE9" s="315"/>
      <c r="AF9" s="316"/>
      <c r="AG9" s="75"/>
      <c r="AH9" s="76"/>
      <c r="AI9" s="77"/>
      <c r="AJ9" s="6"/>
    </row>
    <row r="10" spans="1:37" ht="21" customHeight="1" x14ac:dyDescent="0.2">
      <c r="A10" s="2"/>
      <c r="B10" s="424" t="s">
        <v>35</v>
      </c>
      <c r="C10" s="425"/>
      <c r="D10" s="426"/>
      <c r="E10" s="374" t="s">
        <v>3</v>
      </c>
      <c r="F10" s="375"/>
      <c r="G10" s="375"/>
      <c r="H10" s="375"/>
      <c r="I10" s="375"/>
      <c r="J10" s="375"/>
      <c r="K10" s="375"/>
      <c r="L10" s="375"/>
      <c r="M10" s="375"/>
      <c r="N10" s="375"/>
      <c r="O10" s="375"/>
      <c r="P10" s="376"/>
      <c r="Q10" s="360" t="s">
        <v>30</v>
      </c>
      <c r="R10" s="361"/>
      <c r="S10" s="361"/>
      <c r="T10" s="361"/>
      <c r="U10" s="362"/>
      <c r="V10" s="393" t="s">
        <v>4</v>
      </c>
      <c r="W10" s="394"/>
      <c r="X10" s="394"/>
      <c r="Y10" s="394"/>
      <c r="Z10" s="394"/>
      <c r="AA10" s="394"/>
      <c r="AB10" s="394"/>
      <c r="AC10" s="394"/>
      <c r="AD10" s="394"/>
      <c r="AE10" s="394"/>
      <c r="AF10" s="395"/>
      <c r="AG10" s="290" t="s">
        <v>6</v>
      </c>
      <c r="AH10" s="278" t="s">
        <v>7</v>
      </c>
      <c r="AI10" s="281" t="s">
        <v>8</v>
      </c>
      <c r="AJ10" s="6"/>
    </row>
    <row r="11" spans="1:37" s="17" customFormat="1" ht="48" customHeight="1" x14ac:dyDescent="0.2">
      <c r="A11" s="15"/>
      <c r="B11" s="420" t="s">
        <v>73</v>
      </c>
      <c r="C11" s="427" t="s">
        <v>72</v>
      </c>
      <c r="D11" s="422" t="s">
        <v>36</v>
      </c>
      <c r="E11" s="429" t="s">
        <v>65</v>
      </c>
      <c r="F11" s="369" t="s">
        <v>11</v>
      </c>
      <c r="G11" s="363" t="s">
        <v>90</v>
      </c>
      <c r="H11" s="369" t="s">
        <v>12</v>
      </c>
      <c r="I11" s="365" t="s">
        <v>13</v>
      </c>
      <c r="J11" s="382" t="s">
        <v>9</v>
      </c>
      <c r="K11" s="382" t="s">
        <v>32</v>
      </c>
      <c r="L11" s="384" t="s">
        <v>91</v>
      </c>
      <c r="M11" s="382" t="s">
        <v>10</v>
      </c>
      <c r="N11" s="381" t="s">
        <v>89</v>
      </c>
      <c r="O11" s="379" t="s">
        <v>88</v>
      </c>
      <c r="P11" s="377" t="s">
        <v>61</v>
      </c>
      <c r="Q11" s="388" t="s">
        <v>31</v>
      </c>
      <c r="R11" s="363" t="s">
        <v>90</v>
      </c>
      <c r="S11" s="363" t="s">
        <v>76</v>
      </c>
      <c r="T11" s="365" t="s">
        <v>13</v>
      </c>
      <c r="U11" s="367" t="s">
        <v>14</v>
      </c>
      <c r="V11" s="386" t="s">
        <v>31</v>
      </c>
      <c r="W11" s="363" t="s">
        <v>90</v>
      </c>
      <c r="X11" s="363" t="s">
        <v>76</v>
      </c>
      <c r="Y11" s="399" t="s">
        <v>63</v>
      </c>
      <c r="Z11" s="363" t="s">
        <v>64</v>
      </c>
      <c r="AA11" s="390" t="s">
        <v>10</v>
      </c>
      <c r="AB11" s="391"/>
      <c r="AC11" s="392"/>
      <c r="AD11" s="365" t="s">
        <v>89</v>
      </c>
      <c r="AE11" s="398" t="s">
        <v>88</v>
      </c>
      <c r="AF11" s="396" t="s">
        <v>61</v>
      </c>
      <c r="AG11" s="358"/>
      <c r="AH11" s="279"/>
      <c r="AI11" s="282"/>
      <c r="AJ11" s="16"/>
    </row>
    <row r="12" spans="1:37" s="17" customFormat="1" ht="48" customHeight="1" thickBot="1" x14ac:dyDescent="0.25">
      <c r="A12" s="15"/>
      <c r="B12" s="421"/>
      <c r="C12" s="428"/>
      <c r="D12" s="423"/>
      <c r="E12" s="430"/>
      <c r="F12" s="370"/>
      <c r="G12" s="364"/>
      <c r="H12" s="370"/>
      <c r="I12" s="366"/>
      <c r="J12" s="383"/>
      <c r="K12" s="383"/>
      <c r="L12" s="385"/>
      <c r="M12" s="383"/>
      <c r="N12" s="366"/>
      <c r="O12" s="380"/>
      <c r="P12" s="378"/>
      <c r="Q12" s="389"/>
      <c r="R12" s="364"/>
      <c r="S12" s="364"/>
      <c r="T12" s="366"/>
      <c r="U12" s="368"/>
      <c r="V12" s="387"/>
      <c r="W12" s="364"/>
      <c r="X12" s="364"/>
      <c r="Y12" s="400"/>
      <c r="Z12" s="364"/>
      <c r="AA12" s="59" t="s">
        <v>62</v>
      </c>
      <c r="AB12" s="54" t="s">
        <v>16</v>
      </c>
      <c r="AC12" s="45" t="s">
        <v>17</v>
      </c>
      <c r="AD12" s="366"/>
      <c r="AE12" s="380"/>
      <c r="AF12" s="397"/>
      <c r="AG12" s="359"/>
      <c r="AH12" s="280"/>
      <c r="AI12" s="283"/>
      <c r="AJ12" s="16"/>
    </row>
    <row r="13" spans="1:37" s="17" customFormat="1" ht="30.95" customHeight="1" x14ac:dyDescent="0.2">
      <c r="A13" s="18"/>
      <c r="B13" s="167" t="str">
        <f>IFERROR(D13*100/C13,"")</f>
        <v/>
      </c>
      <c r="C13" s="206"/>
      <c r="D13" s="207"/>
      <c r="E13" s="208"/>
      <c r="F13" s="197"/>
      <c r="G13" s="197"/>
      <c r="H13" s="197"/>
      <c r="I13" s="198"/>
      <c r="J13" s="197"/>
      <c r="K13" s="209"/>
      <c r="L13" s="197"/>
      <c r="M13" s="197"/>
      <c r="N13" s="198"/>
      <c r="O13" s="198"/>
      <c r="P13" s="210"/>
      <c r="Q13" s="196"/>
      <c r="R13" s="197"/>
      <c r="S13" s="197"/>
      <c r="T13" s="197"/>
      <c r="U13" s="211"/>
      <c r="V13" s="198"/>
      <c r="W13" s="197"/>
      <c r="X13" s="197"/>
      <c r="Y13" s="198"/>
      <c r="Z13" s="197"/>
      <c r="AA13" s="197"/>
      <c r="AB13" s="211"/>
      <c r="AC13" s="212"/>
      <c r="AD13" s="198"/>
      <c r="AE13" s="197"/>
      <c r="AF13" s="211"/>
      <c r="AG13" s="84">
        <f>'Pak Form A'!AN14</f>
        <v>0</v>
      </c>
      <c r="AH13" s="85" t="str">
        <f>'Pak Form A'!AO14</f>
        <v>کراچی</v>
      </c>
      <c r="AI13" s="80">
        <v>1</v>
      </c>
      <c r="AJ13" s="19"/>
    </row>
    <row r="14" spans="1:37" s="17" customFormat="1" ht="30.95" customHeight="1" x14ac:dyDescent="0.2">
      <c r="A14" s="18"/>
      <c r="B14" s="168" t="str">
        <f t="shared" ref="B14:B24" si="0">IFERROR(D14*100/C14,"")</f>
        <v/>
      </c>
      <c r="C14" s="213"/>
      <c r="D14" s="214"/>
      <c r="E14" s="215"/>
      <c r="F14" s="201"/>
      <c r="G14" s="201"/>
      <c r="H14" s="201"/>
      <c r="I14" s="203"/>
      <c r="J14" s="202"/>
      <c r="K14" s="216"/>
      <c r="L14" s="201"/>
      <c r="M14" s="201"/>
      <c r="N14" s="217"/>
      <c r="O14" s="217"/>
      <c r="P14" s="218"/>
      <c r="Q14" s="219"/>
      <c r="R14" s="201"/>
      <c r="S14" s="201"/>
      <c r="T14" s="201"/>
      <c r="U14" s="220"/>
      <c r="V14" s="217"/>
      <c r="W14" s="201"/>
      <c r="X14" s="201"/>
      <c r="Y14" s="217"/>
      <c r="Z14" s="201"/>
      <c r="AA14" s="201"/>
      <c r="AB14" s="220"/>
      <c r="AC14" s="221"/>
      <c r="AD14" s="217"/>
      <c r="AE14" s="201"/>
      <c r="AF14" s="220"/>
      <c r="AG14" s="86">
        <f>'Pak Form A'!AN15</f>
        <v>0</v>
      </c>
      <c r="AH14" s="87" t="str">
        <f>'Pak Form A'!AO15</f>
        <v>حیدرآباد</v>
      </c>
      <c r="AI14" s="74">
        <f>AI13+1</f>
        <v>2</v>
      </c>
      <c r="AJ14" s="19"/>
    </row>
    <row r="15" spans="1:37" s="17" customFormat="1" ht="30.95" customHeight="1" x14ac:dyDescent="0.2">
      <c r="A15" s="18"/>
      <c r="B15" s="168" t="str">
        <f t="shared" si="0"/>
        <v/>
      </c>
      <c r="C15" s="213"/>
      <c r="D15" s="214"/>
      <c r="E15" s="215"/>
      <c r="F15" s="201"/>
      <c r="G15" s="201"/>
      <c r="H15" s="201"/>
      <c r="I15" s="203"/>
      <c r="J15" s="202"/>
      <c r="K15" s="216"/>
      <c r="L15" s="201"/>
      <c r="M15" s="201"/>
      <c r="N15" s="217"/>
      <c r="O15" s="217"/>
      <c r="P15" s="218"/>
      <c r="Q15" s="219"/>
      <c r="R15" s="201"/>
      <c r="S15" s="201"/>
      <c r="T15" s="201"/>
      <c r="U15" s="220"/>
      <c r="V15" s="217"/>
      <c r="W15" s="201"/>
      <c r="X15" s="201"/>
      <c r="Y15" s="217"/>
      <c r="Z15" s="201"/>
      <c r="AA15" s="201"/>
      <c r="AB15" s="220"/>
      <c r="AC15" s="221"/>
      <c r="AD15" s="217"/>
      <c r="AE15" s="201"/>
      <c r="AF15" s="220"/>
      <c r="AG15" s="86">
        <f>'Pak Form A'!AN16</f>
        <v>0</v>
      </c>
      <c r="AH15" s="87" t="str">
        <f>'Pak Form A'!AO16</f>
        <v>ملتان</v>
      </c>
      <c r="AI15" s="74">
        <f t="shared" ref="AI15:AI22" si="1">AI14+1</f>
        <v>3</v>
      </c>
      <c r="AJ15" s="19"/>
    </row>
    <row r="16" spans="1:37" s="17" customFormat="1" ht="30.95" customHeight="1" x14ac:dyDescent="0.2">
      <c r="A16" s="18"/>
      <c r="B16" s="141" t="str">
        <f t="shared" si="0"/>
        <v/>
      </c>
      <c r="C16" s="213"/>
      <c r="D16" s="214"/>
      <c r="E16" s="215"/>
      <c r="F16" s="201"/>
      <c r="G16" s="201"/>
      <c r="H16" s="201"/>
      <c r="I16" s="203"/>
      <c r="J16" s="202"/>
      <c r="K16" s="216"/>
      <c r="L16" s="201"/>
      <c r="M16" s="201"/>
      <c r="N16" s="217"/>
      <c r="O16" s="217"/>
      <c r="P16" s="218"/>
      <c r="Q16" s="219"/>
      <c r="R16" s="201"/>
      <c r="S16" s="201"/>
      <c r="T16" s="201"/>
      <c r="U16" s="220"/>
      <c r="V16" s="217"/>
      <c r="W16" s="201"/>
      <c r="X16" s="201"/>
      <c r="Y16" s="217"/>
      <c r="Z16" s="201"/>
      <c r="AA16" s="201"/>
      <c r="AB16" s="220"/>
      <c r="AC16" s="221"/>
      <c r="AD16" s="217"/>
      <c r="AE16" s="201"/>
      <c r="AF16" s="220"/>
      <c r="AG16" s="86">
        <f>'Pak Form A'!AN17</f>
        <v>0</v>
      </c>
      <c r="AH16" s="87" t="str">
        <f>'Pak Form A'!AO17</f>
        <v>فیصل آباد</v>
      </c>
      <c r="AI16" s="74">
        <f t="shared" si="1"/>
        <v>4</v>
      </c>
      <c r="AJ16" s="19"/>
      <c r="AK16" s="20"/>
    </row>
    <row r="17" spans="1:36" s="17" customFormat="1" ht="30.95" customHeight="1" x14ac:dyDescent="0.2">
      <c r="A17" s="18"/>
      <c r="B17" s="141" t="str">
        <f t="shared" si="0"/>
        <v/>
      </c>
      <c r="C17" s="213"/>
      <c r="D17" s="214"/>
      <c r="E17" s="215"/>
      <c r="F17" s="201"/>
      <c r="G17" s="201"/>
      <c r="H17" s="201"/>
      <c r="I17" s="203"/>
      <c r="J17" s="202"/>
      <c r="K17" s="216"/>
      <c r="L17" s="201"/>
      <c r="M17" s="201"/>
      <c r="N17" s="217"/>
      <c r="O17" s="217"/>
      <c r="P17" s="218"/>
      <c r="Q17" s="219"/>
      <c r="R17" s="201"/>
      <c r="S17" s="201"/>
      <c r="T17" s="201"/>
      <c r="U17" s="220"/>
      <c r="V17" s="217"/>
      <c r="W17" s="201"/>
      <c r="X17" s="201"/>
      <c r="Y17" s="217"/>
      <c r="Z17" s="201"/>
      <c r="AA17" s="201"/>
      <c r="AB17" s="220"/>
      <c r="AC17" s="221"/>
      <c r="AD17" s="217"/>
      <c r="AE17" s="201"/>
      <c r="AF17" s="220"/>
      <c r="AG17" s="86">
        <f>'Pak Form A'!AN18</f>
        <v>0</v>
      </c>
      <c r="AH17" s="87" t="str">
        <f>'Pak Form A'!AO18</f>
        <v>لاہور</v>
      </c>
      <c r="AI17" s="74">
        <f t="shared" si="1"/>
        <v>5</v>
      </c>
      <c r="AJ17" s="19"/>
    </row>
    <row r="18" spans="1:36" s="17" customFormat="1" ht="30.95" customHeight="1" thickBot="1" x14ac:dyDescent="0.25">
      <c r="A18" s="18"/>
      <c r="B18" s="141" t="str">
        <f t="shared" si="0"/>
        <v/>
      </c>
      <c r="C18" s="213"/>
      <c r="D18" s="214"/>
      <c r="E18" s="215"/>
      <c r="F18" s="201"/>
      <c r="G18" s="201"/>
      <c r="H18" s="201"/>
      <c r="I18" s="203"/>
      <c r="J18" s="202"/>
      <c r="K18" s="216"/>
      <c r="L18" s="201"/>
      <c r="M18" s="201"/>
      <c r="N18" s="217"/>
      <c r="O18" s="217"/>
      <c r="P18" s="218"/>
      <c r="Q18" s="219"/>
      <c r="R18" s="201"/>
      <c r="S18" s="201"/>
      <c r="T18" s="201"/>
      <c r="U18" s="220"/>
      <c r="V18" s="217"/>
      <c r="W18" s="201"/>
      <c r="X18" s="201"/>
      <c r="Y18" s="217"/>
      <c r="Z18" s="201"/>
      <c r="AA18" s="201"/>
      <c r="AB18" s="220"/>
      <c r="AC18" s="221"/>
      <c r="AD18" s="217"/>
      <c r="AE18" s="201"/>
      <c r="AF18" s="220"/>
      <c r="AG18" s="86">
        <f>'Pak Form A'!AN19</f>
        <v>0</v>
      </c>
      <c r="AH18" s="87" t="str">
        <f>'Pak Form A'!AO19</f>
        <v>اسلام آباد</v>
      </c>
      <c r="AI18" s="74">
        <f t="shared" si="1"/>
        <v>6</v>
      </c>
      <c r="AJ18" s="19"/>
    </row>
    <row r="19" spans="1:36" s="17" customFormat="1" ht="33" hidden="1" customHeight="1" x14ac:dyDescent="0.2">
      <c r="A19" s="18"/>
      <c r="B19" s="141" t="str">
        <f t="shared" si="0"/>
        <v/>
      </c>
      <c r="C19" s="125"/>
      <c r="D19" s="126"/>
      <c r="E19" s="132"/>
      <c r="F19" s="130"/>
      <c r="G19" s="130"/>
      <c r="H19" s="130"/>
      <c r="I19" s="133"/>
      <c r="J19" s="131"/>
      <c r="K19" s="134"/>
      <c r="L19" s="130"/>
      <c r="M19" s="130"/>
      <c r="N19" s="135"/>
      <c r="O19" s="135"/>
      <c r="P19" s="136"/>
      <c r="Q19" s="137"/>
      <c r="R19" s="130"/>
      <c r="S19" s="130"/>
      <c r="T19" s="130"/>
      <c r="U19" s="138"/>
      <c r="V19" s="135"/>
      <c r="W19" s="130"/>
      <c r="X19" s="130"/>
      <c r="Y19" s="135"/>
      <c r="Z19" s="130"/>
      <c r="AA19" s="130"/>
      <c r="AB19" s="138"/>
      <c r="AC19" s="139"/>
      <c r="AD19" s="135"/>
      <c r="AE19" s="130"/>
      <c r="AF19" s="138"/>
      <c r="AG19" s="88">
        <f>'Pak Form A'!AN20</f>
        <v>0</v>
      </c>
      <c r="AH19" s="89">
        <f>'Pak Form A'!AO20</f>
        <v>0</v>
      </c>
      <c r="AI19" s="74">
        <f t="shared" si="1"/>
        <v>7</v>
      </c>
      <c r="AJ19" s="19"/>
    </row>
    <row r="20" spans="1:36" s="17" customFormat="1" ht="33" hidden="1" customHeight="1" x14ac:dyDescent="0.2">
      <c r="A20" s="18"/>
      <c r="B20" s="141" t="str">
        <f t="shared" si="0"/>
        <v/>
      </c>
      <c r="C20" s="125"/>
      <c r="D20" s="126"/>
      <c r="E20" s="132"/>
      <c r="F20" s="130"/>
      <c r="G20" s="130"/>
      <c r="H20" s="130"/>
      <c r="I20" s="133"/>
      <c r="J20" s="131"/>
      <c r="K20" s="134"/>
      <c r="L20" s="130"/>
      <c r="M20" s="130"/>
      <c r="N20" s="135"/>
      <c r="O20" s="135"/>
      <c r="P20" s="136"/>
      <c r="Q20" s="137"/>
      <c r="R20" s="130"/>
      <c r="S20" s="130"/>
      <c r="T20" s="130"/>
      <c r="U20" s="138"/>
      <c r="V20" s="135"/>
      <c r="W20" s="130"/>
      <c r="X20" s="130"/>
      <c r="Y20" s="135"/>
      <c r="Z20" s="130"/>
      <c r="AA20" s="130"/>
      <c r="AB20" s="138"/>
      <c r="AC20" s="139"/>
      <c r="AD20" s="135"/>
      <c r="AE20" s="130"/>
      <c r="AF20" s="138"/>
      <c r="AG20" s="88">
        <f>'Pak Form A'!AN21</f>
        <v>0</v>
      </c>
      <c r="AH20" s="90">
        <f>'Pak Form A'!AO21</f>
        <v>0</v>
      </c>
      <c r="AI20" s="74">
        <f t="shared" si="1"/>
        <v>8</v>
      </c>
      <c r="AJ20" s="19"/>
    </row>
    <row r="21" spans="1:36" s="17" customFormat="1" ht="33" hidden="1" customHeight="1" x14ac:dyDescent="0.2">
      <c r="A21" s="18"/>
      <c r="B21" s="141" t="str">
        <f t="shared" si="0"/>
        <v/>
      </c>
      <c r="C21" s="125"/>
      <c r="D21" s="126"/>
      <c r="E21" s="132"/>
      <c r="F21" s="130"/>
      <c r="G21" s="130"/>
      <c r="H21" s="130"/>
      <c r="I21" s="133"/>
      <c r="J21" s="131"/>
      <c r="K21" s="134"/>
      <c r="L21" s="130"/>
      <c r="M21" s="130"/>
      <c r="N21" s="135"/>
      <c r="O21" s="135"/>
      <c r="P21" s="136"/>
      <c r="Q21" s="137"/>
      <c r="R21" s="130"/>
      <c r="S21" s="130"/>
      <c r="T21" s="130"/>
      <c r="U21" s="138"/>
      <c r="V21" s="135"/>
      <c r="W21" s="130"/>
      <c r="X21" s="130"/>
      <c r="Y21" s="135"/>
      <c r="Z21" s="130"/>
      <c r="AA21" s="130"/>
      <c r="AB21" s="138"/>
      <c r="AC21" s="139"/>
      <c r="AD21" s="135"/>
      <c r="AE21" s="130"/>
      <c r="AF21" s="138"/>
      <c r="AG21" s="88">
        <f>'Pak Form A'!AN22</f>
        <v>0</v>
      </c>
      <c r="AH21" s="90">
        <f>'Pak Form A'!AO22</f>
        <v>0</v>
      </c>
      <c r="AI21" s="74">
        <f t="shared" si="1"/>
        <v>9</v>
      </c>
      <c r="AJ21" s="19"/>
    </row>
    <row r="22" spans="1:36" s="17" customFormat="1" ht="33" hidden="1" customHeight="1" thickBot="1" x14ac:dyDescent="0.25">
      <c r="A22" s="18"/>
      <c r="B22" s="141" t="str">
        <f t="shared" si="0"/>
        <v/>
      </c>
      <c r="C22" s="125"/>
      <c r="D22" s="126"/>
      <c r="E22" s="132"/>
      <c r="F22" s="130"/>
      <c r="G22" s="130"/>
      <c r="H22" s="130"/>
      <c r="I22" s="133"/>
      <c r="J22" s="131"/>
      <c r="K22" s="134"/>
      <c r="L22" s="130"/>
      <c r="M22" s="130"/>
      <c r="N22" s="135"/>
      <c r="O22" s="135"/>
      <c r="P22" s="136"/>
      <c r="Q22" s="137"/>
      <c r="R22" s="130"/>
      <c r="S22" s="130"/>
      <c r="T22" s="130"/>
      <c r="U22" s="138"/>
      <c r="V22" s="135"/>
      <c r="W22" s="130"/>
      <c r="X22" s="130"/>
      <c r="Y22" s="135"/>
      <c r="Z22" s="130"/>
      <c r="AA22" s="130"/>
      <c r="AB22" s="138"/>
      <c r="AC22" s="139"/>
      <c r="AD22" s="135"/>
      <c r="AE22" s="130"/>
      <c r="AF22" s="138"/>
      <c r="AG22" s="88">
        <f>'Pak Form A'!AN23</f>
        <v>0</v>
      </c>
      <c r="AH22" s="90">
        <f>'Pak Form A'!AO23</f>
        <v>0</v>
      </c>
      <c r="AI22" s="74">
        <f t="shared" si="1"/>
        <v>10</v>
      </c>
      <c r="AJ22" s="19"/>
    </row>
    <row r="23" spans="1:36" s="17" customFormat="1" ht="33" customHeight="1" x14ac:dyDescent="0.2">
      <c r="A23" s="15">
        <f>SUM(A13:A22)</f>
        <v>0</v>
      </c>
      <c r="B23" s="140" t="str">
        <f t="shared" si="0"/>
        <v/>
      </c>
      <c r="C23" s="65">
        <f t="shared" ref="C23:D23" si="2">SUM(C13:C22)</f>
        <v>0</v>
      </c>
      <c r="D23" s="44">
        <f t="shared" si="2"/>
        <v>0</v>
      </c>
      <c r="E23" s="22">
        <f t="shared" ref="E23:AF23" si="3">SUM(E13:E22)</f>
        <v>0</v>
      </c>
      <c r="F23" s="25">
        <f t="shared" si="3"/>
        <v>0</v>
      </c>
      <c r="G23" s="25">
        <f t="shared" si="3"/>
        <v>0</v>
      </c>
      <c r="H23" s="25">
        <f t="shared" si="3"/>
        <v>0</v>
      </c>
      <c r="I23" s="55">
        <f t="shared" si="3"/>
        <v>0</v>
      </c>
      <c r="J23" s="25">
        <f t="shared" si="3"/>
        <v>0</v>
      </c>
      <c r="K23" s="26">
        <f t="shared" si="3"/>
        <v>0</v>
      </c>
      <c r="L23" s="25">
        <f t="shared" si="3"/>
        <v>0</v>
      </c>
      <c r="M23" s="25">
        <f t="shared" si="3"/>
        <v>0</v>
      </c>
      <c r="N23" s="55">
        <f t="shared" si="3"/>
        <v>0</v>
      </c>
      <c r="O23" s="55">
        <f t="shared" si="3"/>
        <v>0</v>
      </c>
      <c r="P23" s="31">
        <f t="shared" si="3"/>
        <v>0</v>
      </c>
      <c r="Q23" s="23">
        <f t="shared" si="3"/>
        <v>0</v>
      </c>
      <c r="R23" s="25">
        <f t="shared" si="3"/>
        <v>0</v>
      </c>
      <c r="S23" s="25">
        <f t="shared" si="3"/>
        <v>0</v>
      </c>
      <c r="T23" s="25">
        <f t="shared" si="3"/>
        <v>0</v>
      </c>
      <c r="U23" s="24">
        <f t="shared" si="3"/>
        <v>0</v>
      </c>
      <c r="V23" s="55">
        <f t="shared" si="3"/>
        <v>0</v>
      </c>
      <c r="W23" s="25">
        <f t="shared" si="3"/>
        <v>0</v>
      </c>
      <c r="X23" s="25">
        <f t="shared" si="3"/>
        <v>0</v>
      </c>
      <c r="Y23" s="55">
        <f t="shared" si="3"/>
        <v>0</v>
      </c>
      <c r="Z23" s="25">
        <f t="shared" si="3"/>
        <v>0</v>
      </c>
      <c r="AA23" s="25">
        <f t="shared" si="3"/>
        <v>0</v>
      </c>
      <c r="AB23" s="24">
        <f t="shared" si="3"/>
        <v>0</v>
      </c>
      <c r="AC23" s="58">
        <f t="shared" si="3"/>
        <v>0</v>
      </c>
      <c r="AD23" s="55">
        <f t="shared" si="3"/>
        <v>0</v>
      </c>
      <c r="AE23" s="25">
        <f t="shared" si="3"/>
        <v>0</v>
      </c>
      <c r="AF23" s="24">
        <f t="shared" si="3"/>
        <v>0</v>
      </c>
      <c r="AG23" s="272" t="s">
        <v>78</v>
      </c>
      <c r="AH23" s="273"/>
      <c r="AI23" s="274"/>
      <c r="AJ23" s="19"/>
    </row>
    <row r="24" spans="1:36" s="17" customFormat="1" ht="33" customHeight="1" x14ac:dyDescent="0.2">
      <c r="A24" s="15"/>
      <c r="B24" s="141" t="str">
        <f t="shared" si="0"/>
        <v/>
      </c>
      <c r="C24" s="222"/>
      <c r="D24" s="223"/>
      <c r="E24" s="224"/>
      <c r="F24" s="225"/>
      <c r="G24" s="225"/>
      <c r="H24" s="225"/>
      <c r="I24" s="189"/>
      <c r="J24" s="188"/>
      <c r="K24" s="225"/>
      <c r="L24" s="225"/>
      <c r="M24" s="225"/>
      <c r="N24" s="226"/>
      <c r="O24" s="226"/>
      <c r="P24" s="227"/>
      <c r="Q24" s="187"/>
      <c r="R24" s="188"/>
      <c r="S24" s="188"/>
      <c r="T24" s="188"/>
      <c r="U24" s="228"/>
      <c r="V24" s="189"/>
      <c r="W24" s="188"/>
      <c r="X24" s="188"/>
      <c r="Y24" s="189"/>
      <c r="Z24" s="188"/>
      <c r="AA24" s="188"/>
      <c r="AB24" s="228"/>
      <c r="AC24" s="229"/>
      <c r="AD24" s="189"/>
      <c r="AE24" s="188"/>
      <c r="AF24" s="228"/>
      <c r="AG24" s="266" t="s">
        <v>79</v>
      </c>
      <c r="AH24" s="267"/>
      <c r="AI24" s="268"/>
      <c r="AJ24" s="19"/>
    </row>
    <row r="25" spans="1:36" s="17" customFormat="1" ht="33" customHeight="1" thickBot="1" x14ac:dyDescent="0.25">
      <c r="A25" s="15"/>
      <c r="B25" s="71">
        <f t="shared" ref="B25:AE25" si="4">IF(SUM(B23:B24)=0,0,IF(B24=0,1*100.0001,IF(B23=0,1*-100.0001,(B23/B24*100-100))))</f>
        <v>0</v>
      </c>
      <c r="C25" s="66">
        <f t="shared" si="4"/>
        <v>0</v>
      </c>
      <c r="D25" s="27">
        <f t="shared" si="4"/>
        <v>0</v>
      </c>
      <c r="E25" s="37">
        <f t="shared" si="4"/>
        <v>0</v>
      </c>
      <c r="F25" s="39">
        <f t="shared" si="4"/>
        <v>0</v>
      </c>
      <c r="G25" s="39">
        <f t="shared" si="4"/>
        <v>0</v>
      </c>
      <c r="H25" s="39">
        <f t="shared" si="4"/>
        <v>0</v>
      </c>
      <c r="I25" s="61">
        <f t="shared" si="4"/>
        <v>0</v>
      </c>
      <c r="J25" s="39">
        <f t="shared" si="4"/>
        <v>0</v>
      </c>
      <c r="K25" s="39">
        <f t="shared" si="4"/>
        <v>0</v>
      </c>
      <c r="L25" s="39">
        <f t="shared" si="4"/>
        <v>0</v>
      </c>
      <c r="M25" s="39">
        <f t="shared" si="4"/>
        <v>0</v>
      </c>
      <c r="N25" s="61">
        <f t="shared" si="4"/>
        <v>0</v>
      </c>
      <c r="O25" s="61">
        <f t="shared" si="4"/>
        <v>0</v>
      </c>
      <c r="P25" s="38">
        <f t="shared" si="4"/>
        <v>0</v>
      </c>
      <c r="Q25" s="37">
        <f t="shared" si="4"/>
        <v>0</v>
      </c>
      <c r="R25" s="39">
        <f t="shared" si="4"/>
        <v>0</v>
      </c>
      <c r="S25" s="39">
        <f t="shared" si="4"/>
        <v>0</v>
      </c>
      <c r="T25" s="39">
        <f t="shared" si="4"/>
        <v>0</v>
      </c>
      <c r="U25" s="38">
        <f t="shared" si="4"/>
        <v>0</v>
      </c>
      <c r="V25" s="56">
        <f t="shared" si="4"/>
        <v>0</v>
      </c>
      <c r="W25" s="37">
        <f t="shared" si="4"/>
        <v>0</v>
      </c>
      <c r="X25" s="53">
        <f t="shared" si="4"/>
        <v>0</v>
      </c>
      <c r="Y25" s="56">
        <f t="shared" si="4"/>
        <v>0</v>
      </c>
      <c r="Z25" s="39">
        <f t="shared" si="4"/>
        <v>0</v>
      </c>
      <c r="AA25" s="53">
        <f t="shared" si="4"/>
        <v>0</v>
      </c>
      <c r="AB25" s="60">
        <f t="shared" si="4"/>
        <v>0</v>
      </c>
      <c r="AC25" s="53">
        <f t="shared" si="4"/>
        <v>0</v>
      </c>
      <c r="AD25" s="61">
        <f t="shared" si="4"/>
        <v>0</v>
      </c>
      <c r="AE25" s="39">
        <f t="shared" si="4"/>
        <v>0</v>
      </c>
      <c r="AF25" s="38">
        <f>IF(SUM(AF23:AF24)=0,0,IF(AF24=0,1*100.0001,IF(AF23=0,1*-100.0001,(AF23/AF24*100-100))))</f>
        <v>0</v>
      </c>
      <c r="AG25" s="275" t="s">
        <v>18</v>
      </c>
      <c r="AH25" s="276"/>
      <c r="AI25" s="277"/>
      <c r="AJ25" s="19"/>
    </row>
    <row r="26" spans="1:36" s="17" customFormat="1" ht="23.1" customHeight="1" x14ac:dyDescent="0.5">
      <c r="A26" s="15"/>
      <c r="B26" s="357"/>
      <c r="C26" s="357"/>
      <c r="D26" s="357"/>
      <c r="E26" s="357"/>
      <c r="F26" s="357"/>
      <c r="G26" s="436" t="s">
        <v>29</v>
      </c>
      <c r="H26" s="436"/>
      <c r="I26" s="436"/>
      <c r="J26" s="436"/>
      <c r="K26" s="436"/>
      <c r="L26" s="436"/>
      <c r="M26" s="165"/>
      <c r="N26" s="165"/>
      <c r="O26" s="165"/>
      <c r="P26" s="165"/>
      <c r="Q26" s="165"/>
      <c r="R26" s="165"/>
      <c r="S26" s="164"/>
      <c r="T26" s="164"/>
      <c r="U26" s="164"/>
      <c r="V26" s="164"/>
      <c r="W26" s="434" t="s">
        <v>92</v>
      </c>
      <c r="X26" s="434"/>
      <c r="Y26" s="434"/>
      <c r="Z26" s="434"/>
      <c r="AA26" s="434"/>
      <c r="AB26" s="434"/>
      <c r="AC26" s="434"/>
      <c r="AD26" s="434"/>
      <c r="AE26" s="434"/>
      <c r="AF26" s="434"/>
      <c r="AG26" s="434"/>
      <c r="AH26" s="434"/>
      <c r="AI26" s="434"/>
      <c r="AJ26" s="19"/>
    </row>
    <row r="27" spans="1:36" s="17" customFormat="1" ht="23.1" customHeight="1" x14ac:dyDescent="0.2">
      <c r="A27" s="15"/>
      <c r="B27" s="437" t="s">
        <v>95</v>
      </c>
      <c r="C27" s="437"/>
      <c r="D27" s="437"/>
      <c r="E27" s="437"/>
      <c r="F27" s="437"/>
      <c r="G27" s="437"/>
      <c r="H27" s="437"/>
      <c r="I27" s="437"/>
      <c r="J27" s="431">
        <v>44406</v>
      </c>
      <c r="K27" s="431"/>
      <c r="L27" s="431"/>
      <c r="M27" s="431"/>
      <c r="N27" s="433" t="s">
        <v>77</v>
      </c>
      <c r="O27" s="433"/>
      <c r="P27" s="433"/>
      <c r="Q27" s="433"/>
      <c r="R27" s="433"/>
      <c r="S27" s="166"/>
      <c r="T27" s="432" t="s">
        <v>87</v>
      </c>
      <c r="U27" s="432"/>
      <c r="V27" s="432"/>
      <c r="W27" s="432"/>
      <c r="X27" s="432"/>
      <c r="Y27" s="435" t="s">
        <v>86</v>
      </c>
      <c r="Z27" s="435"/>
      <c r="AA27" s="435"/>
      <c r="AB27" s="435"/>
      <c r="AC27" s="435"/>
      <c r="AD27" s="435"/>
      <c r="AE27" s="435"/>
      <c r="AF27" s="435"/>
      <c r="AG27" s="435"/>
      <c r="AH27" s="435"/>
      <c r="AI27" s="435"/>
      <c r="AJ27" s="19"/>
    </row>
    <row r="28" spans="1:36" ht="3.75" customHeight="1" thickBot="1" x14ac:dyDescent="0.25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30"/>
    </row>
    <row r="29" spans="1:36" ht="18" thickTop="1" x14ac:dyDescent="0.2"/>
    <row r="32" spans="1:36" ht="21" x14ac:dyDescent="0.5">
      <c r="AH32" s="72"/>
    </row>
  </sheetData>
  <sheetProtection password="CC65" sheet="1" formatCells="0" formatColumns="0" formatRows="0" insertColumns="0" insertRows="0" insertHyperlinks="0" deleteColumns="0" deleteRows="0" sort="0" autoFilter="0" pivotTables="0"/>
  <mergeCells count="64">
    <mergeCell ref="J27:M27"/>
    <mergeCell ref="T27:X27"/>
    <mergeCell ref="N27:R27"/>
    <mergeCell ref="W26:AI26"/>
    <mergeCell ref="Y27:AI27"/>
    <mergeCell ref="G26:L26"/>
    <mergeCell ref="B27:I27"/>
    <mergeCell ref="B2:H2"/>
    <mergeCell ref="B3:H3"/>
    <mergeCell ref="B5:H5"/>
    <mergeCell ref="B6:H7"/>
    <mergeCell ref="B11:B12"/>
    <mergeCell ref="D11:D12"/>
    <mergeCell ref="B10:D10"/>
    <mergeCell ref="B9:D9"/>
    <mergeCell ref="C11:C12"/>
    <mergeCell ref="E11:E12"/>
    <mergeCell ref="AF2:AI4"/>
    <mergeCell ref="AF5:AI7"/>
    <mergeCell ref="J7:AD7"/>
    <mergeCell ref="Q5:T5"/>
    <mergeCell ref="L5:P5"/>
    <mergeCell ref="L2:AA3"/>
    <mergeCell ref="AA5:AC5"/>
    <mergeCell ref="V5:Z5"/>
    <mergeCell ref="V9:AF9"/>
    <mergeCell ref="AA11:AC11"/>
    <mergeCell ref="V10:AF10"/>
    <mergeCell ref="AF11:AF12"/>
    <mergeCell ref="AE11:AE12"/>
    <mergeCell ref="AD11:AD12"/>
    <mergeCell ref="Y11:Y12"/>
    <mergeCell ref="Q9:U9"/>
    <mergeCell ref="E9:P9"/>
    <mergeCell ref="A1:AJ1"/>
    <mergeCell ref="E10:P10"/>
    <mergeCell ref="P11:P12"/>
    <mergeCell ref="O11:O12"/>
    <mergeCell ref="N11:N12"/>
    <mergeCell ref="F11:F12"/>
    <mergeCell ref="M11:M12"/>
    <mergeCell ref="L11:L12"/>
    <mergeCell ref="K11:K12"/>
    <mergeCell ref="J11:J12"/>
    <mergeCell ref="V11:V12"/>
    <mergeCell ref="Q11:Q12"/>
    <mergeCell ref="R11:R12"/>
    <mergeCell ref="G11:G12"/>
    <mergeCell ref="AG24:AI24"/>
    <mergeCell ref="AG25:AI25"/>
    <mergeCell ref="B26:F26"/>
    <mergeCell ref="AG23:AI23"/>
    <mergeCell ref="AH10:AH12"/>
    <mergeCell ref="AI10:AI12"/>
    <mergeCell ref="AG10:AG12"/>
    <mergeCell ref="Q10:U10"/>
    <mergeCell ref="Z11:Z12"/>
    <mergeCell ref="X11:X12"/>
    <mergeCell ref="W11:W12"/>
    <mergeCell ref="S11:S12"/>
    <mergeCell ref="T11:T12"/>
    <mergeCell ref="U11:U12"/>
    <mergeCell ref="I11:I12"/>
    <mergeCell ref="H11:H12"/>
  </mergeCells>
  <conditionalFormatting sqref="Q23:AF23 P13:P23 K13:K23 E13:E23 B25:AF25 V5:Z5 L5:P5">
    <cfRule type="cellIs" dxfId="14" priority="66" operator="equal">
      <formula>0</formula>
    </cfRule>
  </conditionalFormatting>
  <conditionalFormatting sqref="P24">
    <cfRule type="cellIs" dxfId="13" priority="64" operator="equal">
      <formula>0</formula>
    </cfRule>
  </conditionalFormatting>
  <conditionalFormatting sqref="L23:O23">
    <cfRule type="cellIs" dxfId="12" priority="63" operator="equal">
      <formula>0</formula>
    </cfRule>
  </conditionalFormatting>
  <conditionalFormatting sqref="K24">
    <cfRule type="cellIs" dxfId="11" priority="61" operator="equal">
      <formula>0</formula>
    </cfRule>
  </conditionalFormatting>
  <conditionalFormatting sqref="F23:H23">
    <cfRule type="cellIs" dxfId="10" priority="60" operator="equal">
      <formula>0</formula>
    </cfRule>
  </conditionalFormatting>
  <conditionalFormatting sqref="E24">
    <cfRule type="cellIs" dxfId="9" priority="58" operator="equal">
      <formula>0</formula>
    </cfRule>
  </conditionalFormatting>
  <conditionalFormatting sqref="C13:D23 B13:B24">
    <cfRule type="cellIs" dxfId="8" priority="48" operator="greaterThan">
      <formula>0</formula>
    </cfRule>
  </conditionalFormatting>
  <conditionalFormatting sqref="C24:D24">
    <cfRule type="cellIs" dxfId="7" priority="41" operator="greaterThan">
      <formula>0</formula>
    </cfRule>
  </conditionalFormatting>
  <conditionalFormatting sqref="I23:J23">
    <cfRule type="cellIs" dxfId="6" priority="33" operator="equal">
      <formula>0</formula>
    </cfRule>
  </conditionalFormatting>
  <conditionalFormatting sqref="C13:D24">
    <cfRule type="containsErrors" dxfId="5" priority="32">
      <formula>ISERROR(C13)</formula>
    </cfRule>
  </conditionalFormatting>
  <conditionalFormatting sqref="C13:D13">
    <cfRule type="containsErrors" dxfId="4" priority="31">
      <formula>ISERROR(C13)</formula>
    </cfRule>
  </conditionalFormatting>
  <conditionalFormatting sqref="C23:D23 B25:D25 E13:AF18 E23:AF25">
    <cfRule type="cellIs" dxfId="3" priority="29" operator="equal">
      <formula>0</formula>
    </cfRule>
  </conditionalFormatting>
  <conditionalFormatting sqref="AG13:AH22">
    <cfRule type="cellIs" dxfId="2" priority="6" operator="equal">
      <formula>0</formula>
    </cfRule>
  </conditionalFormatting>
  <conditionalFormatting sqref="C13:D18 C24:D24">
    <cfRule type="cellIs" dxfId="1" priority="2" operator="equal">
      <formula>0</formula>
    </cfRule>
  </conditionalFormatting>
  <conditionalFormatting sqref="AF5:AI7 B6:H7 B3:H3">
    <cfRule type="containsText" dxfId="0" priority="1" operator="containsText" text="0">
      <formula>NOT(ISERROR(SEARCH("0",B3)))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Pak Form A</vt:lpstr>
      <vt:lpstr>Pak Form B</vt:lpstr>
      <vt:lpstr>'Pak Form B'!Print_Area</vt:lpstr>
      <vt:lpstr>'Pak Form A'!Print_Titles</vt:lpstr>
      <vt:lpstr>'Pak Form 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Daneyal</dc:creator>
  <cp:lastModifiedBy>Ali Attari</cp:lastModifiedBy>
  <cp:lastPrinted>2021-07-29T06:16:50Z</cp:lastPrinted>
  <dcterms:created xsi:type="dcterms:W3CDTF">2020-05-05T06:28:02Z</dcterms:created>
  <dcterms:modified xsi:type="dcterms:W3CDTF">2021-07-29T06:16:58Z</dcterms:modified>
</cp:coreProperties>
</file>