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 -Phase3\Madani Courses\11-23-2021\"/>
    </mc:Choice>
  </mc:AlternateContent>
  <bookViews>
    <workbookView showVerticalScroll="0" xWindow="0" yWindow="0" windowWidth="19200" windowHeight="11640" tabRatio="646"/>
  </bookViews>
  <sheets>
    <sheet name="Pakistan" sheetId="12" r:id="rId1"/>
    <sheet name="49 Zones" sheetId="13" r:id="rId2"/>
    <sheet name="کراچی" sheetId="14" r:id="rId3"/>
    <sheet name="حیدر آباد" sheetId="15" r:id="rId4"/>
    <sheet name="ملتان" sheetId="16" r:id="rId5"/>
    <sheet name="فیصل آباد" sheetId="17" r:id="rId6"/>
    <sheet name="لاہور" sheetId="18" r:id="rId7"/>
    <sheet name="اسلام آباد" sheetId="20" r:id="rId8"/>
  </sheets>
  <definedNames>
    <definedName name="_xlnm.Print_Area" localSheetId="1">'49 Zones'!$A$1:$AL$74</definedName>
    <definedName name="_xlnm.Print_Area" localSheetId="0">Pakistan!$A$1:$AK$30</definedName>
    <definedName name="_xlnm.Print_Area" localSheetId="7">'اسلام آباد'!$A$1:$AK$31</definedName>
    <definedName name="_xlnm.Print_Area" localSheetId="3">'حیدر آباد'!$A$1:$AK$31</definedName>
    <definedName name="_xlnm.Print_Area" localSheetId="5">'فیصل آباد'!$A$1:$AK$31</definedName>
    <definedName name="_xlnm.Print_Area" localSheetId="2">کراچی!$A$1:$AK$30</definedName>
    <definedName name="_xlnm.Print_Area" localSheetId="6">لاہور!$A$1:$AK$31</definedName>
    <definedName name="_xlnm.Print_Area" localSheetId="4">ملتان!$A$1:$AK$31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4" l="1"/>
  <c r="H27" i="14"/>
  <c r="H28" i="14"/>
  <c r="G28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29" i="15"/>
  <c r="G29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H28" i="15" s="1"/>
  <c r="G16" i="15"/>
  <c r="G28" i="15" s="1"/>
  <c r="H29" i="16"/>
  <c r="G29" i="16"/>
  <c r="H27" i="16"/>
  <c r="G27" i="16"/>
  <c r="H26" i="16"/>
  <c r="G26" i="16"/>
  <c r="H25" i="16"/>
  <c r="G25" i="16"/>
  <c r="H24" i="16"/>
  <c r="G24" i="16"/>
  <c r="H23" i="16"/>
  <c r="G23" i="16"/>
  <c r="H22" i="16"/>
  <c r="G22" i="16"/>
  <c r="H21" i="16"/>
  <c r="G21" i="16"/>
  <c r="H20" i="16"/>
  <c r="G20" i="16"/>
  <c r="H19" i="16"/>
  <c r="G19" i="16"/>
  <c r="H18" i="16"/>
  <c r="G18" i="16"/>
  <c r="H17" i="16"/>
  <c r="G17" i="16"/>
  <c r="H16" i="16"/>
  <c r="H28" i="16" s="1"/>
  <c r="G16" i="16"/>
  <c r="G28" i="16" s="1"/>
  <c r="H29" i="17"/>
  <c r="G29" i="17"/>
  <c r="H27" i="17"/>
  <c r="G27" i="17"/>
  <c r="H26" i="17"/>
  <c r="G26" i="17"/>
  <c r="H25" i="17"/>
  <c r="G25" i="17"/>
  <c r="H24" i="17"/>
  <c r="G24" i="17"/>
  <c r="H23" i="17"/>
  <c r="G23" i="17"/>
  <c r="H22" i="17"/>
  <c r="G22" i="17"/>
  <c r="H21" i="17"/>
  <c r="G21" i="17"/>
  <c r="H20" i="17"/>
  <c r="G20" i="17"/>
  <c r="H19" i="17"/>
  <c r="G19" i="17"/>
  <c r="H18" i="17"/>
  <c r="G18" i="17"/>
  <c r="H17" i="17"/>
  <c r="G17" i="17"/>
  <c r="H16" i="17"/>
  <c r="H28" i="17" s="1"/>
  <c r="G16" i="17"/>
  <c r="G28" i="17" s="1"/>
  <c r="H29" i="18"/>
  <c r="G29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H28" i="18" s="1"/>
  <c r="G16" i="18"/>
  <c r="G28" i="18" s="1"/>
  <c r="G28" i="20"/>
  <c r="H28" i="20"/>
  <c r="H29" i="20"/>
  <c r="G29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G16" i="20"/>
  <c r="H16" i="20"/>
  <c r="K16" i="12" l="1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J71" i="13"/>
  <c r="K71" i="13"/>
  <c r="L71" i="13"/>
  <c r="L72" i="13"/>
  <c r="K72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J27" i="14"/>
  <c r="K27" i="14"/>
  <c r="K29" i="14" s="1"/>
  <c r="L27" i="14"/>
  <c r="L28" i="14"/>
  <c r="K28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29" i="14"/>
  <c r="L29" i="15"/>
  <c r="K29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L28" i="15" s="1"/>
  <c r="K16" i="15"/>
  <c r="K28" i="15" s="1"/>
  <c r="L29" i="16"/>
  <c r="K29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L28" i="16" s="1"/>
  <c r="K16" i="16"/>
  <c r="K28" i="16" s="1"/>
  <c r="L29" i="17"/>
  <c r="K29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L28" i="17" s="1"/>
  <c r="K16" i="17"/>
  <c r="K28" i="17" s="1"/>
  <c r="L29" i="18"/>
  <c r="K29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L28" i="18" s="1"/>
  <c r="K16" i="18"/>
  <c r="K28" i="18" s="1"/>
  <c r="J28" i="20"/>
  <c r="K28" i="20"/>
  <c r="L28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9" i="20"/>
  <c r="L29" i="20"/>
  <c r="K16" i="20"/>
  <c r="L16" i="20"/>
  <c r="E9" i="14" l="1"/>
  <c r="E9" i="15"/>
  <c r="E9" i="16"/>
  <c r="E9" i="17"/>
  <c r="E9" i="18"/>
  <c r="M9" i="13" l="1"/>
  <c r="U9" i="13"/>
  <c r="B6" i="13"/>
  <c r="B3" i="13"/>
  <c r="K5" i="13"/>
  <c r="U5" i="13"/>
  <c r="AF5" i="13"/>
  <c r="B27" i="12" l="1"/>
  <c r="C27" i="12"/>
  <c r="D27" i="12"/>
  <c r="E27" i="12"/>
  <c r="F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B72" i="13"/>
  <c r="C72" i="13"/>
  <c r="D72" i="13"/>
  <c r="E72" i="13"/>
  <c r="F72" i="13"/>
  <c r="I72" i="13"/>
  <c r="I27" i="12" s="1"/>
  <c r="J72" i="13"/>
  <c r="J27" i="12" s="1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I16" i="14"/>
  <c r="I16" i="13" s="1"/>
  <c r="J16" i="14"/>
  <c r="J16" i="13" s="1"/>
  <c r="I17" i="14"/>
  <c r="I17" i="13" s="1"/>
  <c r="J17" i="14"/>
  <c r="J17" i="13" s="1"/>
  <c r="I18" i="14"/>
  <c r="J18" i="14"/>
  <c r="J18" i="13" s="1"/>
  <c r="I19" i="14"/>
  <c r="J19" i="14"/>
  <c r="J19" i="13" s="1"/>
  <c r="B57" i="13"/>
  <c r="C57" i="13"/>
  <c r="D57" i="13"/>
  <c r="E57" i="13"/>
  <c r="F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B58" i="13"/>
  <c r="C58" i="13"/>
  <c r="D58" i="13"/>
  <c r="E58" i="13"/>
  <c r="F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B59" i="13"/>
  <c r="C59" i="13"/>
  <c r="D59" i="13"/>
  <c r="E59" i="13"/>
  <c r="F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B60" i="13"/>
  <c r="C60" i="13"/>
  <c r="D60" i="13"/>
  <c r="E60" i="13"/>
  <c r="F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B61" i="13"/>
  <c r="C61" i="13"/>
  <c r="D61" i="13"/>
  <c r="E61" i="13"/>
  <c r="F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B62" i="13"/>
  <c r="C62" i="13"/>
  <c r="D62" i="13"/>
  <c r="E62" i="13"/>
  <c r="F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B63" i="13"/>
  <c r="C63" i="13"/>
  <c r="D63" i="13"/>
  <c r="E63" i="13"/>
  <c r="F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B64" i="13"/>
  <c r="C64" i="13"/>
  <c r="D64" i="13"/>
  <c r="E64" i="13"/>
  <c r="F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58" i="13"/>
  <c r="AH59" i="13"/>
  <c r="AH60" i="13"/>
  <c r="AH61" i="13"/>
  <c r="AH62" i="13"/>
  <c r="AH63" i="13"/>
  <c r="AH64" i="13"/>
  <c r="AH57" i="13"/>
  <c r="B48" i="13"/>
  <c r="C48" i="13"/>
  <c r="D48" i="13"/>
  <c r="E48" i="13"/>
  <c r="F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B49" i="13"/>
  <c r="C49" i="13"/>
  <c r="D49" i="13"/>
  <c r="E49" i="13"/>
  <c r="F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B50" i="13"/>
  <c r="C50" i="13"/>
  <c r="D50" i="13"/>
  <c r="E50" i="13"/>
  <c r="F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B51" i="13"/>
  <c r="C51" i="13"/>
  <c r="D51" i="13"/>
  <c r="E51" i="13"/>
  <c r="F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B52" i="13"/>
  <c r="C52" i="13"/>
  <c r="D52" i="13"/>
  <c r="E52" i="13"/>
  <c r="F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B53" i="13"/>
  <c r="C53" i="13"/>
  <c r="D53" i="13"/>
  <c r="E53" i="13"/>
  <c r="F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B54" i="13"/>
  <c r="C54" i="13"/>
  <c r="D54" i="13"/>
  <c r="E54" i="13"/>
  <c r="F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B55" i="13"/>
  <c r="C55" i="13"/>
  <c r="D55" i="13"/>
  <c r="E55" i="13"/>
  <c r="F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B56" i="13"/>
  <c r="C56" i="13"/>
  <c r="D56" i="13"/>
  <c r="E56" i="13"/>
  <c r="F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49" i="13"/>
  <c r="AH50" i="13"/>
  <c r="AH51" i="13"/>
  <c r="AH52" i="13"/>
  <c r="AH53" i="13"/>
  <c r="AH54" i="13"/>
  <c r="AH55" i="13"/>
  <c r="AH56" i="13"/>
  <c r="AH48" i="13"/>
  <c r="B38" i="13"/>
  <c r="C38" i="13"/>
  <c r="D38" i="13"/>
  <c r="E38" i="13"/>
  <c r="F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B39" i="13"/>
  <c r="C39" i="13"/>
  <c r="D39" i="13"/>
  <c r="E39" i="13"/>
  <c r="F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B40" i="13"/>
  <c r="C40" i="13"/>
  <c r="D40" i="13"/>
  <c r="E40" i="13"/>
  <c r="F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B41" i="13"/>
  <c r="C41" i="13"/>
  <c r="D41" i="13"/>
  <c r="E41" i="13"/>
  <c r="F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B42" i="13"/>
  <c r="C42" i="13"/>
  <c r="D42" i="13"/>
  <c r="E42" i="13"/>
  <c r="F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B43" i="13"/>
  <c r="C43" i="13"/>
  <c r="D43" i="13"/>
  <c r="E43" i="13"/>
  <c r="F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5" i="13"/>
  <c r="C45" i="13"/>
  <c r="D45" i="13"/>
  <c r="E45" i="13"/>
  <c r="F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B46" i="13"/>
  <c r="C46" i="13"/>
  <c r="D46" i="13"/>
  <c r="E46" i="13"/>
  <c r="F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B47" i="13"/>
  <c r="C47" i="13"/>
  <c r="D47" i="13"/>
  <c r="E47" i="13"/>
  <c r="F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39" i="13"/>
  <c r="AH40" i="13"/>
  <c r="AH41" i="13"/>
  <c r="AH42" i="13"/>
  <c r="AH43" i="13"/>
  <c r="AH44" i="13"/>
  <c r="AH45" i="13"/>
  <c r="AH46" i="13"/>
  <c r="AH47" i="13"/>
  <c r="AH38" i="13"/>
  <c r="B28" i="13"/>
  <c r="C28" i="13"/>
  <c r="D28" i="13"/>
  <c r="E28" i="13"/>
  <c r="F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B29" i="13"/>
  <c r="C29" i="13"/>
  <c r="D29" i="13"/>
  <c r="E29" i="13"/>
  <c r="F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B30" i="13"/>
  <c r="C30" i="13"/>
  <c r="D30" i="13"/>
  <c r="E30" i="13"/>
  <c r="F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B31" i="13"/>
  <c r="C31" i="13"/>
  <c r="D31" i="13"/>
  <c r="E31" i="13"/>
  <c r="F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B32" i="13"/>
  <c r="C32" i="13"/>
  <c r="D32" i="13"/>
  <c r="E32" i="13"/>
  <c r="F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B33" i="13"/>
  <c r="C33" i="13"/>
  <c r="D33" i="13"/>
  <c r="E33" i="13"/>
  <c r="F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B34" i="13"/>
  <c r="C34" i="13"/>
  <c r="D34" i="13"/>
  <c r="E34" i="13"/>
  <c r="F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B35" i="13"/>
  <c r="C35" i="13"/>
  <c r="D35" i="13"/>
  <c r="E35" i="13"/>
  <c r="F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B36" i="13"/>
  <c r="C36" i="13"/>
  <c r="D36" i="13"/>
  <c r="E36" i="13"/>
  <c r="F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B37" i="13"/>
  <c r="C37" i="13"/>
  <c r="D37" i="13"/>
  <c r="E37" i="13"/>
  <c r="F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29" i="13"/>
  <c r="AH30" i="13"/>
  <c r="AH31" i="13"/>
  <c r="AH32" i="13"/>
  <c r="AH33" i="13"/>
  <c r="AH34" i="13"/>
  <c r="AH35" i="13"/>
  <c r="AH36" i="13"/>
  <c r="AH37" i="13"/>
  <c r="AH28" i="13"/>
  <c r="B20" i="13"/>
  <c r="C20" i="13"/>
  <c r="D20" i="13"/>
  <c r="E20" i="13"/>
  <c r="F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B21" i="13"/>
  <c r="C21" i="13"/>
  <c r="D21" i="13"/>
  <c r="E21" i="13"/>
  <c r="F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B22" i="13"/>
  <c r="C22" i="13"/>
  <c r="D22" i="13"/>
  <c r="E22" i="13"/>
  <c r="F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B23" i="13"/>
  <c r="C23" i="13"/>
  <c r="D23" i="13"/>
  <c r="E23" i="13"/>
  <c r="F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B24" i="13"/>
  <c r="C24" i="13"/>
  <c r="D24" i="13"/>
  <c r="E24" i="13"/>
  <c r="F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B25" i="13"/>
  <c r="C25" i="13"/>
  <c r="D25" i="13"/>
  <c r="E25" i="13"/>
  <c r="F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B26" i="13"/>
  <c r="C26" i="13"/>
  <c r="D26" i="13"/>
  <c r="E26" i="13"/>
  <c r="F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B27" i="13"/>
  <c r="C27" i="13"/>
  <c r="D27" i="13"/>
  <c r="E27" i="13"/>
  <c r="F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1" i="13"/>
  <c r="AH22" i="13"/>
  <c r="AH23" i="13"/>
  <c r="AH24" i="13"/>
  <c r="AH25" i="13"/>
  <c r="AH26" i="13"/>
  <c r="AH27" i="13"/>
  <c r="AH20" i="13"/>
  <c r="B16" i="13"/>
  <c r="C16" i="13"/>
  <c r="D16" i="13"/>
  <c r="E16" i="13"/>
  <c r="F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B17" i="13"/>
  <c r="C17" i="13"/>
  <c r="D17" i="13"/>
  <c r="E17" i="13"/>
  <c r="F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B18" i="13"/>
  <c r="C18" i="13"/>
  <c r="D18" i="13"/>
  <c r="E18" i="13"/>
  <c r="F18" i="13"/>
  <c r="I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B19" i="13"/>
  <c r="C19" i="13"/>
  <c r="D19" i="13"/>
  <c r="E19" i="13"/>
  <c r="F19" i="13"/>
  <c r="I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7" i="13"/>
  <c r="AH18" i="13"/>
  <c r="AH19" i="13"/>
  <c r="AH16" i="13"/>
  <c r="H16" i="13" l="1"/>
  <c r="AH71" i="13"/>
  <c r="AH73" i="13" s="1"/>
  <c r="G19" i="13"/>
  <c r="G18" i="13"/>
  <c r="G17" i="13"/>
  <c r="G16" i="13"/>
  <c r="E9" i="12"/>
  <c r="AK46" i="13" l="1"/>
  <c r="AK47" i="13" s="1"/>
  <c r="AK48" i="13" s="1"/>
  <c r="AK49" i="13" s="1"/>
  <c r="AK50" i="13" s="1"/>
  <c r="AK51" i="13" s="1"/>
  <c r="AK52" i="13" s="1"/>
  <c r="AK53" i="13" s="1"/>
  <c r="AK54" i="13" s="1"/>
  <c r="AK55" i="13" s="1"/>
  <c r="AK56" i="13" s="1"/>
  <c r="AK57" i="13" s="1"/>
  <c r="AK58" i="13" s="1"/>
  <c r="AK59" i="13" s="1"/>
  <c r="AK60" i="13" s="1"/>
  <c r="AK61" i="13" s="1"/>
  <c r="AK62" i="13" s="1"/>
  <c r="AK63" i="13" s="1"/>
  <c r="AK64" i="13" s="1"/>
  <c r="AK65" i="13" s="1"/>
  <c r="AK66" i="13" s="1"/>
  <c r="AK17" i="13"/>
  <c r="AK18" i="13"/>
  <c r="AK19" i="13" s="1"/>
  <c r="I17" i="20"/>
  <c r="I58" i="13" s="1"/>
  <c r="J17" i="20"/>
  <c r="J58" i="13" s="1"/>
  <c r="I18" i="20"/>
  <c r="I59" i="13" s="1"/>
  <c r="J18" i="20"/>
  <c r="J59" i="13" s="1"/>
  <c r="I19" i="20"/>
  <c r="I60" i="13" s="1"/>
  <c r="J19" i="20"/>
  <c r="J60" i="13" s="1"/>
  <c r="I20" i="20"/>
  <c r="I61" i="13" s="1"/>
  <c r="J20" i="20"/>
  <c r="J61" i="13" s="1"/>
  <c r="I21" i="20"/>
  <c r="I62" i="13" s="1"/>
  <c r="J21" i="20"/>
  <c r="J62" i="13" s="1"/>
  <c r="I22" i="20"/>
  <c r="I63" i="13" s="1"/>
  <c r="J22" i="20"/>
  <c r="J63" i="13" s="1"/>
  <c r="I23" i="20"/>
  <c r="I64" i="13" s="1"/>
  <c r="J23" i="20"/>
  <c r="J64" i="13" s="1"/>
  <c r="I24" i="20"/>
  <c r="I65" i="13" s="1"/>
  <c r="J24" i="20"/>
  <c r="J65" i="13" s="1"/>
  <c r="I25" i="20"/>
  <c r="I66" i="13" s="1"/>
  <c r="J25" i="20"/>
  <c r="J66" i="13" s="1"/>
  <c r="I26" i="20"/>
  <c r="J26" i="20"/>
  <c r="I27" i="20"/>
  <c r="J27" i="20"/>
  <c r="I17" i="18"/>
  <c r="I49" i="13" s="1"/>
  <c r="J17" i="18"/>
  <c r="J49" i="13" s="1"/>
  <c r="I18" i="18"/>
  <c r="I50" i="13" s="1"/>
  <c r="J18" i="18"/>
  <c r="J50" i="13" s="1"/>
  <c r="I19" i="18"/>
  <c r="I51" i="13" s="1"/>
  <c r="J19" i="18"/>
  <c r="J51" i="13" s="1"/>
  <c r="I20" i="18"/>
  <c r="I52" i="13" s="1"/>
  <c r="J20" i="18"/>
  <c r="J52" i="13" s="1"/>
  <c r="I21" i="18"/>
  <c r="I53" i="13" s="1"/>
  <c r="J21" i="18"/>
  <c r="J53" i="13" s="1"/>
  <c r="I22" i="18"/>
  <c r="I54" i="13" s="1"/>
  <c r="J22" i="18"/>
  <c r="J54" i="13" s="1"/>
  <c r="I23" i="18"/>
  <c r="I55" i="13" s="1"/>
  <c r="J23" i="18"/>
  <c r="J55" i="13" s="1"/>
  <c r="I24" i="18"/>
  <c r="I56" i="13" s="1"/>
  <c r="J24" i="18"/>
  <c r="J56" i="13" s="1"/>
  <c r="I17" i="17"/>
  <c r="I39" i="13" s="1"/>
  <c r="J17" i="17"/>
  <c r="J39" i="13" s="1"/>
  <c r="I18" i="17"/>
  <c r="I40" i="13" s="1"/>
  <c r="J18" i="17"/>
  <c r="J40" i="13" s="1"/>
  <c r="I19" i="17"/>
  <c r="I41" i="13" s="1"/>
  <c r="J19" i="17"/>
  <c r="J41" i="13" s="1"/>
  <c r="I20" i="17"/>
  <c r="I42" i="13" s="1"/>
  <c r="J20" i="17"/>
  <c r="J42" i="13" s="1"/>
  <c r="I21" i="17"/>
  <c r="I43" i="13" s="1"/>
  <c r="J21" i="17"/>
  <c r="J43" i="13" s="1"/>
  <c r="I22" i="17"/>
  <c r="I44" i="13" s="1"/>
  <c r="J22" i="17"/>
  <c r="J44" i="13" s="1"/>
  <c r="I23" i="17"/>
  <c r="I45" i="13" s="1"/>
  <c r="J23" i="17"/>
  <c r="J45" i="13" s="1"/>
  <c r="I24" i="17"/>
  <c r="I46" i="13" s="1"/>
  <c r="J24" i="17"/>
  <c r="J46" i="13" s="1"/>
  <c r="I25" i="17"/>
  <c r="I47" i="13" s="1"/>
  <c r="J25" i="17"/>
  <c r="J47" i="13" s="1"/>
  <c r="I17" i="16"/>
  <c r="I29" i="13" s="1"/>
  <c r="J17" i="16"/>
  <c r="J29" i="13" s="1"/>
  <c r="I18" i="16"/>
  <c r="I30" i="13" s="1"/>
  <c r="J18" i="16"/>
  <c r="J30" i="13" s="1"/>
  <c r="I19" i="16"/>
  <c r="I31" i="13" s="1"/>
  <c r="J19" i="16"/>
  <c r="J31" i="13" s="1"/>
  <c r="I20" i="16"/>
  <c r="I32" i="13" s="1"/>
  <c r="J20" i="16"/>
  <c r="J32" i="13" s="1"/>
  <c r="I21" i="16"/>
  <c r="I33" i="13" s="1"/>
  <c r="J21" i="16"/>
  <c r="J33" i="13" s="1"/>
  <c r="I22" i="16"/>
  <c r="I34" i="13" s="1"/>
  <c r="J22" i="16"/>
  <c r="J34" i="13" s="1"/>
  <c r="I23" i="16"/>
  <c r="I35" i="13" s="1"/>
  <c r="J23" i="16"/>
  <c r="J35" i="13" s="1"/>
  <c r="I24" i="16"/>
  <c r="I36" i="13" s="1"/>
  <c r="J24" i="16"/>
  <c r="J36" i="13" s="1"/>
  <c r="I25" i="16"/>
  <c r="I37" i="13" s="1"/>
  <c r="J25" i="16"/>
  <c r="J37" i="13" s="1"/>
  <c r="I17" i="15"/>
  <c r="I21" i="13" s="1"/>
  <c r="J17" i="15"/>
  <c r="J21" i="13" s="1"/>
  <c r="I18" i="15"/>
  <c r="I22" i="13" s="1"/>
  <c r="J18" i="15"/>
  <c r="J22" i="13" s="1"/>
  <c r="I19" i="15"/>
  <c r="I23" i="13" s="1"/>
  <c r="J19" i="15"/>
  <c r="J23" i="13" s="1"/>
  <c r="I20" i="15"/>
  <c r="I24" i="13" s="1"/>
  <c r="J20" i="15"/>
  <c r="J24" i="13" s="1"/>
  <c r="I21" i="15"/>
  <c r="I25" i="13" s="1"/>
  <c r="J21" i="15"/>
  <c r="J25" i="13" s="1"/>
  <c r="I22" i="15"/>
  <c r="I26" i="13" s="1"/>
  <c r="J22" i="15"/>
  <c r="J26" i="13" s="1"/>
  <c r="I23" i="15"/>
  <c r="I27" i="13" s="1"/>
  <c r="J23" i="15"/>
  <c r="J27" i="13" s="1"/>
  <c r="I20" i="14"/>
  <c r="J20" i="14"/>
  <c r="I21" i="14"/>
  <c r="J21" i="14"/>
  <c r="I22" i="14"/>
  <c r="J22" i="14"/>
  <c r="G53" i="13" l="1"/>
  <c r="H63" i="13"/>
  <c r="H59" i="13"/>
  <c r="G63" i="13"/>
  <c r="G62" i="13"/>
  <c r="G61" i="13"/>
  <c r="G59" i="13"/>
  <c r="G58" i="13"/>
  <c r="H62" i="13"/>
  <c r="H61" i="13"/>
  <c r="H58" i="13"/>
  <c r="H55" i="13"/>
  <c r="H54" i="13"/>
  <c r="H53" i="13"/>
  <c r="G55" i="13"/>
  <c r="G54" i="13"/>
  <c r="H52" i="13"/>
  <c r="H51" i="13"/>
  <c r="H50" i="13"/>
  <c r="H49" i="13"/>
  <c r="G51" i="13"/>
  <c r="G50" i="13"/>
  <c r="G49" i="13"/>
  <c r="H46" i="13"/>
  <c r="H45" i="13"/>
  <c r="H44" i="13"/>
  <c r="H42" i="13"/>
  <c r="H41" i="13"/>
  <c r="H40" i="13"/>
  <c r="H39" i="13"/>
  <c r="G46" i="13"/>
  <c r="G45" i="13"/>
  <c r="G44" i="13"/>
  <c r="G43" i="13"/>
  <c r="G40" i="13"/>
  <c r="G39" i="13"/>
  <c r="H35" i="13"/>
  <c r="H32" i="13"/>
  <c r="H29" i="13"/>
  <c r="G35" i="13"/>
  <c r="G33" i="13"/>
  <c r="G31" i="13"/>
  <c r="G30" i="13"/>
  <c r="H36" i="13"/>
  <c r="H34" i="13"/>
  <c r="H33" i="13"/>
  <c r="H31" i="13"/>
  <c r="H30" i="13"/>
  <c r="G36" i="13"/>
  <c r="G34" i="13"/>
  <c r="G32" i="13"/>
  <c r="G29" i="13"/>
  <c r="H26" i="13"/>
  <c r="H25" i="13"/>
  <c r="H24" i="13"/>
  <c r="H23" i="13"/>
  <c r="H22" i="13"/>
  <c r="H21" i="13"/>
  <c r="G26" i="13"/>
  <c r="G25" i="13"/>
  <c r="G24" i="13"/>
  <c r="G23" i="13"/>
  <c r="G22" i="13"/>
  <c r="G21" i="13"/>
  <c r="H19" i="13"/>
  <c r="H17" i="13"/>
  <c r="H18" i="13"/>
  <c r="H27" i="13"/>
  <c r="G27" i="13"/>
  <c r="H37" i="13"/>
  <c r="G37" i="13"/>
  <c r="H47" i="13"/>
  <c r="G47" i="13"/>
  <c r="H56" i="13"/>
  <c r="G56" i="13"/>
  <c r="H66" i="13"/>
  <c r="H65" i="13"/>
  <c r="H64" i="13"/>
  <c r="G66" i="13"/>
  <c r="G65" i="13"/>
  <c r="G64" i="13"/>
  <c r="H60" i="13"/>
  <c r="G60" i="13"/>
  <c r="G52" i="13"/>
  <c r="G42" i="13"/>
  <c r="G41" i="13"/>
  <c r="H43" i="13"/>
  <c r="J29" i="20" l="1"/>
  <c r="I29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F28" i="20"/>
  <c r="E28" i="20"/>
  <c r="D28" i="20"/>
  <c r="C28" i="20"/>
  <c r="B28" i="20"/>
  <c r="AJ18" i="20"/>
  <c r="AJ19" i="20" s="1"/>
  <c r="AJ20" i="20" s="1"/>
  <c r="AJ21" i="20" s="1"/>
  <c r="AJ22" i="20" s="1"/>
  <c r="AJ23" i="20" s="1"/>
  <c r="AJ24" i="20" s="1"/>
  <c r="AJ25" i="20" s="1"/>
  <c r="AJ26" i="20" s="1"/>
  <c r="AJ27" i="20" s="1"/>
  <c r="AJ17" i="20"/>
  <c r="J16" i="20"/>
  <c r="I16" i="20"/>
  <c r="E9" i="20"/>
  <c r="J29" i="18"/>
  <c r="I29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F28" i="18"/>
  <c r="E28" i="18"/>
  <c r="D28" i="18"/>
  <c r="C28" i="18"/>
  <c r="B28" i="18"/>
  <c r="J27" i="18"/>
  <c r="I27" i="18"/>
  <c r="J26" i="18"/>
  <c r="I26" i="18"/>
  <c r="J25" i="18"/>
  <c r="I25" i="18"/>
  <c r="AJ18" i="18"/>
  <c r="AJ19" i="18" s="1"/>
  <c r="AJ20" i="18" s="1"/>
  <c r="AJ21" i="18" s="1"/>
  <c r="AJ22" i="18" s="1"/>
  <c r="AJ23" i="18" s="1"/>
  <c r="AJ24" i="18" s="1"/>
  <c r="AJ25" i="18" s="1"/>
  <c r="AJ26" i="18" s="1"/>
  <c r="AJ27" i="18" s="1"/>
  <c r="AJ17" i="18"/>
  <c r="J16" i="18"/>
  <c r="I16" i="18"/>
  <c r="G48" i="13"/>
  <c r="J29" i="17"/>
  <c r="I29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F28" i="17"/>
  <c r="E28" i="17"/>
  <c r="D28" i="17"/>
  <c r="C28" i="17"/>
  <c r="B28" i="17"/>
  <c r="J27" i="17"/>
  <c r="I27" i="17"/>
  <c r="J26" i="17"/>
  <c r="I26" i="17"/>
  <c r="AJ18" i="17"/>
  <c r="AJ19" i="17" s="1"/>
  <c r="AJ20" i="17" s="1"/>
  <c r="AJ21" i="17" s="1"/>
  <c r="AJ22" i="17" s="1"/>
  <c r="AJ23" i="17" s="1"/>
  <c r="AJ24" i="17" s="1"/>
  <c r="AJ25" i="17" s="1"/>
  <c r="AJ26" i="17" s="1"/>
  <c r="AJ27" i="17" s="1"/>
  <c r="AJ17" i="17"/>
  <c r="J16" i="17"/>
  <c r="J38" i="13" s="1"/>
  <c r="I16" i="17"/>
  <c r="I38" i="13" s="1"/>
  <c r="J29" i="16"/>
  <c r="I29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F28" i="16"/>
  <c r="E28" i="16"/>
  <c r="D28" i="16"/>
  <c r="C28" i="16"/>
  <c r="B28" i="16"/>
  <c r="J27" i="16"/>
  <c r="I27" i="16"/>
  <c r="J26" i="16"/>
  <c r="I26" i="16"/>
  <c r="AJ18" i="16"/>
  <c r="AJ19" i="16" s="1"/>
  <c r="AJ20" i="16" s="1"/>
  <c r="AJ21" i="16" s="1"/>
  <c r="AJ22" i="16" s="1"/>
  <c r="AJ23" i="16" s="1"/>
  <c r="AJ24" i="16" s="1"/>
  <c r="AJ25" i="16" s="1"/>
  <c r="AJ26" i="16" s="1"/>
  <c r="AJ27" i="16" s="1"/>
  <c r="AJ17" i="16"/>
  <c r="G28" i="13"/>
  <c r="J16" i="16"/>
  <c r="I16" i="16"/>
  <c r="I28" i="13" s="1"/>
  <c r="AJ22" i="15"/>
  <c r="AJ23" i="15"/>
  <c r="I23" i="14"/>
  <c r="J23" i="14"/>
  <c r="I24" i="14"/>
  <c r="J24" i="14"/>
  <c r="I25" i="14"/>
  <c r="J25" i="14"/>
  <c r="I26" i="14"/>
  <c r="J26" i="14"/>
  <c r="J29" i="15"/>
  <c r="I29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F28" i="15"/>
  <c r="E28" i="15"/>
  <c r="D28" i="15"/>
  <c r="C28" i="15"/>
  <c r="B28" i="15"/>
  <c r="J27" i="15"/>
  <c r="I27" i="15"/>
  <c r="J26" i="15"/>
  <c r="I26" i="15"/>
  <c r="J25" i="15"/>
  <c r="I25" i="15"/>
  <c r="J24" i="15"/>
  <c r="I24" i="15"/>
  <c r="AJ17" i="15"/>
  <c r="AJ18" i="15" s="1"/>
  <c r="AJ19" i="15" s="1"/>
  <c r="AJ20" i="15" s="1"/>
  <c r="AJ21" i="15" s="1"/>
  <c r="J16" i="15"/>
  <c r="J20" i="13" s="1"/>
  <c r="I16" i="15"/>
  <c r="AJ21" i="14"/>
  <c r="AJ22" i="14"/>
  <c r="J28" i="14"/>
  <c r="I28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F27" i="14"/>
  <c r="E27" i="14"/>
  <c r="D27" i="14"/>
  <c r="C27" i="14"/>
  <c r="B27" i="14"/>
  <c r="AJ17" i="14"/>
  <c r="AJ18" i="14" s="1"/>
  <c r="AJ19" i="14" s="1"/>
  <c r="AJ20" i="14" s="1"/>
  <c r="AG71" i="13"/>
  <c r="AG73" i="13" s="1"/>
  <c r="AF71" i="13"/>
  <c r="AF73" i="13" s="1"/>
  <c r="AE71" i="13"/>
  <c r="AE73" i="13" s="1"/>
  <c r="AD71" i="13"/>
  <c r="AD73" i="13" s="1"/>
  <c r="AC71" i="13"/>
  <c r="AC73" i="13" s="1"/>
  <c r="AB71" i="13"/>
  <c r="AB73" i="13" s="1"/>
  <c r="AA71" i="13"/>
  <c r="AA73" i="13" s="1"/>
  <c r="Z71" i="13"/>
  <c r="Z73" i="13" s="1"/>
  <c r="Y71" i="13"/>
  <c r="Y73" i="13" s="1"/>
  <c r="X71" i="13"/>
  <c r="X73" i="13" s="1"/>
  <c r="W71" i="13"/>
  <c r="W73" i="13" s="1"/>
  <c r="V71" i="13"/>
  <c r="V73" i="13" s="1"/>
  <c r="U71" i="13"/>
  <c r="U73" i="13" s="1"/>
  <c r="T71" i="13"/>
  <c r="T73" i="13" s="1"/>
  <c r="S71" i="13"/>
  <c r="S73" i="13" s="1"/>
  <c r="R71" i="13"/>
  <c r="R73" i="13" s="1"/>
  <c r="Q71" i="13"/>
  <c r="Q73" i="13" s="1"/>
  <c r="P71" i="13"/>
  <c r="P73" i="13" s="1"/>
  <c r="O71" i="13"/>
  <c r="O73" i="13" s="1"/>
  <c r="N71" i="13"/>
  <c r="N73" i="13" s="1"/>
  <c r="M71" i="13"/>
  <c r="M73" i="13" s="1"/>
  <c r="F71" i="13"/>
  <c r="F73" i="13" s="1"/>
  <c r="E71" i="13"/>
  <c r="E73" i="13" s="1"/>
  <c r="D71" i="13"/>
  <c r="D73" i="13" s="1"/>
  <c r="C71" i="13"/>
  <c r="C73" i="13" s="1"/>
  <c r="B71" i="13"/>
  <c r="B73" i="13" s="1"/>
  <c r="J70" i="13"/>
  <c r="I70" i="13"/>
  <c r="J69" i="13"/>
  <c r="I69" i="13"/>
  <c r="J68" i="13"/>
  <c r="I68" i="13"/>
  <c r="J67" i="13"/>
  <c r="I67" i="13"/>
  <c r="AK20" i="13"/>
  <c r="AK21" i="13" s="1"/>
  <c r="AK22" i="13" s="1"/>
  <c r="AK23" i="13" s="1"/>
  <c r="AK24" i="13" s="1"/>
  <c r="AK25" i="13" s="1"/>
  <c r="AK26" i="13" s="1"/>
  <c r="AK27" i="13" s="1"/>
  <c r="AK28" i="13" s="1"/>
  <c r="AK29" i="13" s="1"/>
  <c r="AK30" i="13" s="1"/>
  <c r="AK31" i="13" s="1"/>
  <c r="AK32" i="13" s="1"/>
  <c r="AK33" i="13" s="1"/>
  <c r="AK34" i="13" s="1"/>
  <c r="AK35" i="13" s="1"/>
  <c r="AK36" i="13" s="1"/>
  <c r="AK37" i="13" s="1"/>
  <c r="AK38" i="13" s="1"/>
  <c r="AK39" i="13" s="1"/>
  <c r="AK40" i="13" s="1"/>
  <c r="AK41" i="13" s="1"/>
  <c r="AK42" i="13" s="1"/>
  <c r="AK43" i="13" s="1"/>
  <c r="AK44" i="13" s="1"/>
  <c r="AK45" i="13" s="1"/>
  <c r="AK67" i="13" s="1"/>
  <c r="AK68" i="13" s="1"/>
  <c r="AK69" i="13" s="1"/>
  <c r="AK70" i="13" s="1"/>
  <c r="E9" i="13"/>
  <c r="H57" i="13" l="1"/>
  <c r="J57" i="13"/>
  <c r="O30" i="20"/>
  <c r="O21" i="12"/>
  <c r="W30" i="20"/>
  <c r="W21" i="12"/>
  <c r="AE30" i="20"/>
  <c r="AE21" i="12"/>
  <c r="B30" i="20"/>
  <c r="B21" i="12"/>
  <c r="F30" i="20"/>
  <c r="F21" i="12"/>
  <c r="T30" i="20"/>
  <c r="T21" i="12"/>
  <c r="AB30" i="20"/>
  <c r="AB21" i="12"/>
  <c r="C30" i="20"/>
  <c r="C21" i="12"/>
  <c r="M30" i="20"/>
  <c r="M21" i="12"/>
  <c r="Q30" i="20"/>
  <c r="Q21" i="12"/>
  <c r="U30" i="20"/>
  <c r="U21" i="12"/>
  <c r="Y30" i="20"/>
  <c r="Y21" i="12"/>
  <c r="AC30" i="20"/>
  <c r="AC21" i="12"/>
  <c r="AG30" i="20"/>
  <c r="AG21" i="12"/>
  <c r="E30" i="20"/>
  <c r="E21" i="12"/>
  <c r="S30" i="20"/>
  <c r="S21" i="12"/>
  <c r="AA30" i="20"/>
  <c r="AA21" i="12"/>
  <c r="P30" i="20"/>
  <c r="P21" i="12"/>
  <c r="X30" i="20"/>
  <c r="X21" i="12"/>
  <c r="AF30" i="20"/>
  <c r="AF21" i="12"/>
  <c r="I28" i="20"/>
  <c r="I57" i="13"/>
  <c r="D30" i="20"/>
  <c r="D21" i="12"/>
  <c r="N30" i="20"/>
  <c r="N21" i="12"/>
  <c r="R30" i="20"/>
  <c r="R21" i="12"/>
  <c r="V30" i="20"/>
  <c r="V21" i="12"/>
  <c r="Z30" i="20"/>
  <c r="Z21" i="12"/>
  <c r="AD30" i="20"/>
  <c r="AD21" i="12"/>
  <c r="AH30" i="20"/>
  <c r="AH21" i="12"/>
  <c r="C30" i="18"/>
  <c r="C20" i="12"/>
  <c r="M30" i="18"/>
  <c r="M20" i="12"/>
  <c r="Q30" i="18"/>
  <c r="Q20" i="12"/>
  <c r="U30" i="18"/>
  <c r="U20" i="12"/>
  <c r="Y30" i="18"/>
  <c r="Y20" i="12"/>
  <c r="AC30" i="18"/>
  <c r="AC20" i="12"/>
  <c r="AG30" i="18"/>
  <c r="AG20" i="12"/>
  <c r="I28" i="18"/>
  <c r="I20" i="12" s="1"/>
  <c r="I48" i="13"/>
  <c r="D30" i="18"/>
  <c r="D20" i="12"/>
  <c r="N30" i="18"/>
  <c r="N20" i="12"/>
  <c r="R30" i="18"/>
  <c r="R20" i="12"/>
  <c r="V30" i="18"/>
  <c r="V20" i="12"/>
  <c r="Z30" i="18"/>
  <c r="Z20" i="12"/>
  <c r="AD30" i="18"/>
  <c r="AD20" i="12"/>
  <c r="AH30" i="18"/>
  <c r="AH20" i="12"/>
  <c r="H48" i="13"/>
  <c r="J48" i="13"/>
  <c r="E30" i="18"/>
  <c r="E20" i="12"/>
  <c r="O30" i="18"/>
  <c r="O20" i="12"/>
  <c r="S30" i="18"/>
  <c r="S20" i="12"/>
  <c r="W30" i="18"/>
  <c r="W20" i="12"/>
  <c r="AA30" i="18"/>
  <c r="AA20" i="12"/>
  <c r="AE30" i="18"/>
  <c r="AE20" i="12"/>
  <c r="B30" i="18"/>
  <c r="B20" i="12"/>
  <c r="F30" i="18"/>
  <c r="F20" i="12"/>
  <c r="P30" i="18"/>
  <c r="P20" i="12"/>
  <c r="T30" i="18"/>
  <c r="T20" i="12"/>
  <c r="X30" i="18"/>
  <c r="X20" i="12"/>
  <c r="AB30" i="18"/>
  <c r="AB20" i="12"/>
  <c r="AF30" i="18"/>
  <c r="AF20" i="12"/>
  <c r="B30" i="17"/>
  <c r="B19" i="12"/>
  <c r="F30" i="17"/>
  <c r="F19" i="12"/>
  <c r="P30" i="17"/>
  <c r="P19" i="12"/>
  <c r="T30" i="17"/>
  <c r="T19" i="12"/>
  <c r="X30" i="17"/>
  <c r="X19" i="12"/>
  <c r="AB30" i="17"/>
  <c r="AB19" i="12"/>
  <c r="AF30" i="17"/>
  <c r="AF19" i="12"/>
  <c r="C30" i="17"/>
  <c r="C19" i="12"/>
  <c r="M30" i="17"/>
  <c r="M19" i="12"/>
  <c r="Q30" i="17"/>
  <c r="Q19" i="12"/>
  <c r="U30" i="17"/>
  <c r="U19" i="12"/>
  <c r="Y30" i="17"/>
  <c r="Y19" i="12"/>
  <c r="AC30" i="17"/>
  <c r="AC19" i="12"/>
  <c r="AG30" i="17"/>
  <c r="AG19" i="12"/>
  <c r="D30" i="17"/>
  <c r="D19" i="12"/>
  <c r="N30" i="17"/>
  <c r="N19" i="12"/>
  <c r="R30" i="17"/>
  <c r="R19" i="12"/>
  <c r="V30" i="17"/>
  <c r="V19" i="12"/>
  <c r="Z30" i="17"/>
  <c r="Z19" i="12"/>
  <c r="AD30" i="17"/>
  <c r="AD19" i="12"/>
  <c r="AH30" i="17"/>
  <c r="AH19" i="12"/>
  <c r="E30" i="17"/>
  <c r="E19" i="12"/>
  <c r="O30" i="17"/>
  <c r="O19" i="12"/>
  <c r="S30" i="17"/>
  <c r="S19" i="12"/>
  <c r="W30" i="17"/>
  <c r="W19" i="12"/>
  <c r="AA30" i="17"/>
  <c r="AA19" i="12"/>
  <c r="AE30" i="17"/>
  <c r="AE19" i="12"/>
  <c r="O30" i="16"/>
  <c r="O18" i="12"/>
  <c r="S30" i="16"/>
  <c r="S18" i="12"/>
  <c r="AA30" i="16"/>
  <c r="AA18" i="12"/>
  <c r="F30" i="16"/>
  <c r="F18" i="12"/>
  <c r="P30" i="16"/>
  <c r="P18" i="12"/>
  <c r="X30" i="16"/>
  <c r="X18" i="12"/>
  <c r="AF30" i="16"/>
  <c r="AF18" i="12"/>
  <c r="C30" i="16"/>
  <c r="C18" i="12"/>
  <c r="M30" i="16"/>
  <c r="M18" i="12"/>
  <c r="Q30" i="16"/>
  <c r="Q18" i="12"/>
  <c r="U30" i="16"/>
  <c r="U18" i="12"/>
  <c r="Y30" i="16"/>
  <c r="Y18" i="12"/>
  <c r="AC30" i="16"/>
  <c r="AC18" i="12"/>
  <c r="AG30" i="16"/>
  <c r="AG18" i="12"/>
  <c r="H28" i="13"/>
  <c r="J28" i="13"/>
  <c r="E30" i="16"/>
  <c r="E18" i="12"/>
  <c r="W30" i="16"/>
  <c r="W18" i="12"/>
  <c r="AE30" i="16"/>
  <c r="AE18" i="12"/>
  <c r="K73" i="13"/>
  <c r="B30" i="16"/>
  <c r="B18" i="12"/>
  <c r="T30" i="16"/>
  <c r="T18" i="12"/>
  <c r="AB30" i="16"/>
  <c r="AB18" i="12"/>
  <c r="D30" i="16"/>
  <c r="D18" i="12"/>
  <c r="N30" i="16"/>
  <c r="N18" i="12"/>
  <c r="R30" i="16"/>
  <c r="R18" i="12"/>
  <c r="V30" i="16"/>
  <c r="V18" i="12"/>
  <c r="Z30" i="16"/>
  <c r="Z18" i="12"/>
  <c r="AD30" i="16"/>
  <c r="AD18" i="12"/>
  <c r="AH30" i="16"/>
  <c r="AH18" i="12"/>
  <c r="E29" i="14"/>
  <c r="E16" i="12"/>
  <c r="S29" i="14"/>
  <c r="S16" i="12"/>
  <c r="AA29" i="14"/>
  <c r="AA16" i="12"/>
  <c r="B29" i="14"/>
  <c r="B16" i="12"/>
  <c r="P29" i="14"/>
  <c r="P16" i="12"/>
  <c r="X29" i="14"/>
  <c r="X16" i="12"/>
  <c r="AF29" i="14"/>
  <c r="AF16" i="12"/>
  <c r="C29" i="14"/>
  <c r="C16" i="12"/>
  <c r="M29" i="14"/>
  <c r="M16" i="12"/>
  <c r="Q29" i="14"/>
  <c r="Q16" i="12"/>
  <c r="U29" i="14"/>
  <c r="U16" i="12"/>
  <c r="Y29" i="14"/>
  <c r="Y16" i="12"/>
  <c r="AC29" i="14"/>
  <c r="AC16" i="12"/>
  <c r="AG29" i="14"/>
  <c r="AG16" i="12"/>
  <c r="O29" i="14"/>
  <c r="O16" i="12"/>
  <c r="W29" i="14"/>
  <c r="W16" i="12"/>
  <c r="AE29" i="14"/>
  <c r="AE16" i="12"/>
  <c r="F29" i="14"/>
  <c r="F16" i="12"/>
  <c r="T29" i="14"/>
  <c r="T16" i="12"/>
  <c r="AB29" i="14"/>
  <c r="AB16" i="12"/>
  <c r="D29" i="14"/>
  <c r="D16" i="12"/>
  <c r="N29" i="14"/>
  <c r="N16" i="12"/>
  <c r="R29" i="14"/>
  <c r="R16" i="12"/>
  <c r="V29" i="14"/>
  <c r="V16" i="12"/>
  <c r="Z29" i="14"/>
  <c r="Z16" i="12"/>
  <c r="AD29" i="14"/>
  <c r="AD16" i="12"/>
  <c r="AH29" i="14"/>
  <c r="AH16" i="12"/>
  <c r="C30" i="15"/>
  <c r="C17" i="12"/>
  <c r="Q30" i="15"/>
  <c r="Q17" i="12"/>
  <c r="Y30" i="15"/>
  <c r="Y17" i="12"/>
  <c r="AC30" i="15"/>
  <c r="AC17" i="12"/>
  <c r="D30" i="15"/>
  <c r="D17" i="12"/>
  <c r="R30" i="15"/>
  <c r="R17" i="12"/>
  <c r="Z30" i="15"/>
  <c r="Z17" i="12"/>
  <c r="AH30" i="15"/>
  <c r="AH17" i="12"/>
  <c r="E30" i="15"/>
  <c r="E17" i="12"/>
  <c r="O30" i="15"/>
  <c r="O17" i="12"/>
  <c r="S30" i="15"/>
  <c r="S17" i="12"/>
  <c r="W30" i="15"/>
  <c r="W17" i="12"/>
  <c r="AA30" i="15"/>
  <c r="AA17" i="12"/>
  <c r="AE30" i="15"/>
  <c r="AE17" i="12"/>
  <c r="M30" i="15"/>
  <c r="M17" i="12"/>
  <c r="U30" i="15"/>
  <c r="U17" i="12"/>
  <c r="AG30" i="15"/>
  <c r="AG17" i="12"/>
  <c r="N30" i="15"/>
  <c r="N17" i="12"/>
  <c r="V30" i="15"/>
  <c r="V17" i="12"/>
  <c r="AD30" i="15"/>
  <c r="AD17" i="12"/>
  <c r="G20" i="13"/>
  <c r="I20" i="13"/>
  <c r="B30" i="15"/>
  <c r="B17" i="12"/>
  <c r="F30" i="15"/>
  <c r="F17" i="12"/>
  <c r="P30" i="15"/>
  <c r="P17" i="12"/>
  <c r="T30" i="15"/>
  <c r="T17" i="12"/>
  <c r="X30" i="15"/>
  <c r="X17" i="12"/>
  <c r="AB30" i="15"/>
  <c r="AB17" i="12"/>
  <c r="AF30" i="15"/>
  <c r="AF17" i="12"/>
  <c r="K30" i="16"/>
  <c r="G72" i="13"/>
  <c r="G27" i="12" s="1"/>
  <c r="H72" i="13"/>
  <c r="H27" i="12" s="1"/>
  <c r="I30" i="18"/>
  <c r="I28" i="16"/>
  <c r="I28" i="17"/>
  <c r="L73" i="13"/>
  <c r="H20" i="13"/>
  <c r="H70" i="13"/>
  <c r="G67" i="13"/>
  <c r="G70" i="13"/>
  <c r="H68" i="13"/>
  <c r="H67" i="13"/>
  <c r="G68" i="13"/>
  <c r="G69" i="13"/>
  <c r="H69" i="13"/>
  <c r="J28" i="18"/>
  <c r="J28" i="17"/>
  <c r="H38" i="13"/>
  <c r="J28" i="16"/>
  <c r="AJ24" i="15"/>
  <c r="AJ25" i="15" s="1"/>
  <c r="AJ26" i="15" s="1"/>
  <c r="AJ27" i="15" s="1"/>
  <c r="I28" i="15"/>
  <c r="J28" i="15"/>
  <c r="AJ23" i="14"/>
  <c r="AJ24" i="14" s="1"/>
  <c r="AJ25" i="14" s="1"/>
  <c r="AJ26" i="14" s="1"/>
  <c r="I27" i="14"/>
  <c r="J73" i="13"/>
  <c r="I71" i="13" l="1"/>
  <c r="I73" i="13" s="1"/>
  <c r="H30" i="15"/>
  <c r="I30" i="20"/>
  <c r="I21" i="12"/>
  <c r="J30" i="20"/>
  <c r="J21" i="12"/>
  <c r="K30" i="20"/>
  <c r="G57" i="13"/>
  <c r="L30" i="20"/>
  <c r="J29" i="14"/>
  <c r="J16" i="12"/>
  <c r="I29" i="14"/>
  <c r="I16" i="12"/>
  <c r="K30" i="15"/>
  <c r="J30" i="15"/>
  <c r="J17" i="12"/>
  <c r="I30" i="15"/>
  <c r="I17" i="12"/>
  <c r="L30" i="15"/>
  <c r="L30" i="16"/>
  <c r="J30" i="16"/>
  <c r="J18" i="12"/>
  <c r="G30" i="16"/>
  <c r="G18" i="12"/>
  <c r="I30" i="16"/>
  <c r="I18" i="12"/>
  <c r="J30" i="17"/>
  <c r="J19" i="12"/>
  <c r="K30" i="17"/>
  <c r="I30" i="17"/>
  <c r="I19" i="12"/>
  <c r="L30" i="17"/>
  <c r="G38" i="13"/>
  <c r="J30" i="18"/>
  <c r="J20" i="12"/>
  <c r="L30" i="18"/>
  <c r="K30" i="18"/>
  <c r="H71" i="13"/>
  <c r="H73" i="13" s="1"/>
  <c r="J25" i="12"/>
  <c r="I25" i="12"/>
  <c r="J24" i="12"/>
  <c r="I24" i="12"/>
  <c r="J23" i="12"/>
  <c r="I23" i="12"/>
  <c r="J22" i="12"/>
  <c r="I22" i="12"/>
  <c r="H17" i="12" l="1"/>
  <c r="G71" i="13"/>
  <c r="G73" i="13" s="1"/>
  <c r="G30" i="20"/>
  <c r="G21" i="12"/>
  <c r="H30" i="20"/>
  <c r="H21" i="12"/>
  <c r="H29" i="14"/>
  <c r="H16" i="12"/>
  <c r="G29" i="14"/>
  <c r="G16" i="12"/>
  <c r="G30" i="15"/>
  <c r="G17" i="12"/>
  <c r="H30" i="16"/>
  <c r="H18" i="12"/>
  <c r="H30" i="17"/>
  <c r="H19" i="12"/>
  <c r="G30" i="17"/>
  <c r="G19" i="12"/>
  <c r="H30" i="18"/>
  <c r="H20" i="12"/>
  <c r="G30" i="18"/>
  <c r="G20" i="12"/>
  <c r="H24" i="12"/>
  <c r="H25" i="12"/>
  <c r="G24" i="12"/>
  <c r="H22" i="12"/>
  <c r="G23" i="12"/>
  <c r="H23" i="12"/>
  <c r="G25" i="12"/>
  <c r="G22" i="12"/>
  <c r="AJ17" i="12" l="1"/>
  <c r="AJ18" i="12" s="1"/>
  <c r="AJ19" i="12" s="1"/>
  <c r="AJ20" i="12" s="1"/>
  <c r="AJ21" i="12" s="1"/>
  <c r="AJ22" i="12" s="1"/>
  <c r="AJ23" i="12" s="1"/>
  <c r="AJ24" i="12" s="1"/>
  <c r="AJ25" i="12" s="1"/>
  <c r="B26" i="12" l="1"/>
  <c r="B28" i="12" s="1"/>
  <c r="D26" i="12"/>
  <c r="D28" i="12" s="1"/>
  <c r="F26" i="12"/>
  <c r="F28" i="12" s="1"/>
  <c r="H26" i="12"/>
  <c r="H28" i="12" s="1"/>
  <c r="J26" i="12"/>
  <c r="J28" i="12" s="1"/>
  <c r="L28" i="12"/>
  <c r="N26" i="12"/>
  <c r="N28" i="12" s="1"/>
  <c r="P26" i="12"/>
  <c r="P28" i="12" s="1"/>
  <c r="R26" i="12"/>
  <c r="R28" i="12" s="1"/>
  <c r="T26" i="12"/>
  <c r="T28" i="12" s="1"/>
  <c r="Z26" i="12"/>
  <c r="Z28" i="12" s="1"/>
  <c r="AB26" i="12"/>
  <c r="AB28" i="12" s="1"/>
  <c r="AD26" i="12"/>
  <c r="AD28" i="12" s="1"/>
  <c r="AF26" i="12"/>
  <c r="AF28" i="12" s="1"/>
  <c r="AH26" i="12"/>
  <c r="AH28" i="12" s="1"/>
  <c r="C26" i="12"/>
  <c r="C28" i="12" s="1"/>
  <c r="E26" i="12"/>
  <c r="E28" i="12" s="1"/>
  <c r="G26" i="12"/>
  <c r="G28" i="12" s="1"/>
  <c r="I26" i="12"/>
  <c r="I28" i="12" s="1"/>
  <c r="K28" i="12"/>
  <c r="M26" i="12"/>
  <c r="M28" i="12" s="1"/>
  <c r="O26" i="12"/>
  <c r="O28" i="12" s="1"/>
  <c r="Q26" i="12"/>
  <c r="Q28" i="12" s="1"/>
  <c r="S26" i="12"/>
  <c r="S28" i="12" s="1"/>
  <c r="Y26" i="12"/>
  <c r="Y28" i="12" s="1"/>
  <c r="AA26" i="12"/>
  <c r="AA28" i="12" s="1"/>
  <c r="AC26" i="12"/>
  <c r="AC28" i="12" s="1"/>
  <c r="AE26" i="12"/>
  <c r="AE28" i="12" s="1"/>
  <c r="AG26" i="12"/>
  <c r="AG28" i="12" s="1"/>
  <c r="U26" i="12" l="1"/>
  <c r="U28" i="12" s="1"/>
  <c r="W26" i="12"/>
  <c r="W28" i="12" s="1"/>
  <c r="V26" i="12"/>
  <c r="V28" i="12" s="1"/>
  <c r="X26" i="12"/>
  <c r="X28" i="12" s="1"/>
</calcChain>
</file>

<file path=xl/sharedStrings.xml><?xml version="1.0" encoding="utf-8"?>
<sst xmlns="http://schemas.openxmlformats.org/spreadsheetml/2006/main" count="684" uniqueCount="113">
  <si>
    <t>برائےعیسوی  ماہ وسن:</t>
  </si>
  <si>
    <t>نمبر
شمار</t>
  </si>
  <si>
    <t>نے نماز کے اذکار درست سنائے؟</t>
  </si>
  <si>
    <t>کل تعداد</t>
  </si>
  <si>
    <t>شرکاء</t>
  </si>
  <si>
    <t>کورسز</t>
  </si>
  <si>
    <t>کراچی</t>
  </si>
  <si>
    <t>حیدرآباد</t>
  </si>
  <si>
    <t>ملتان</t>
  </si>
  <si>
    <t>فیصل آباد</t>
  </si>
  <si>
    <t>لاہور</t>
  </si>
  <si>
    <t>موجودہ ماہ کارکردگی</t>
  </si>
  <si>
    <t>سابقہ ماہ کارکردگی</t>
  </si>
  <si>
    <t>کارکردگی فارم جمع کروانے کی تاریخ:</t>
  </si>
  <si>
    <t>برائےاِسلامی ماہ وسن:</t>
  </si>
  <si>
    <t>جامعۃ المدینہ</t>
  </si>
  <si>
    <r>
      <t>حقیقی کارکردگی وہ ہے جس سے اِسلامی بھائیوں میں عمل کا جذبہ پیدا ہو اور آخرت کی برکتیں ملیں۔(فرمانِ امیرِ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</si>
  <si>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رُکنِ شورٰی</t>
  </si>
  <si>
    <t>تاریخِ اِجراء اپڈیٹ کارکردگی فارم:</t>
  </si>
  <si>
    <t>اسلام آباد</t>
  </si>
  <si>
    <t>نِگرانِ پاکستان مشاورت</t>
  </si>
  <si>
    <r>
      <rPr>
        <sz val="17"/>
        <rFont val="UL Sajid Heading"/>
        <charset val="178"/>
      </rPr>
      <t>پاکستان ماہانہ کارکردگی فارم</t>
    </r>
    <r>
      <rPr>
        <sz val="14"/>
        <rFont val="Alvi Nastaleeq"/>
      </rPr>
      <t>(شعبہ مدنی  کورسز)</t>
    </r>
  </si>
  <si>
    <t>(شعبہ کارکردگی فارم و مدنی پھول)</t>
  </si>
  <si>
    <t>کتنے عاشقانِ رسول  نے  مدنی کورسزمیں داخلہ لیا؟</t>
  </si>
  <si>
    <t>کو تنظیمی ذمہ داریاں ملیں؟</t>
  </si>
  <si>
    <t>نے داخلہ لینے کی نیت کی؟</t>
  </si>
  <si>
    <t>فیضان قرآن و حدیث کورس</t>
  </si>
  <si>
    <t>اصلاح اعمال کورس</t>
  </si>
  <si>
    <t>12 دینی کام کورس</t>
  </si>
  <si>
    <t>فیضان نماز کورس</t>
  </si>
  <si>
    <t>مدرس کورس</t>
  </si>
  <si>
    <t>امامت کورس</t>
  </si>
  <si>
    <t>کل شرکاء</t>
  </si>
  <si>
    <t>کل کورسز</t>
  </si>
  <si>
    <t>رہائشی مدنی کورسز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</si>
  <si>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</t>
    </r>
  </si>
  <si>
    <t>(مجھے دعوتِ اِسلامی سے پیار ہے)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</si>
  <si>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کی5تاریخ تک پاکستان مشاورت آفس اورمتعلقہ رکن ِ شوریٰ کو میل کریں۔</t>
    </r>
  </si>
  <si>
    <t>رِیجن</t>
  </si>
  <si>
    <t>جز وقتی مدنی کورسز</t>
  </si>
  <si>
    <r>
      <t>تقابلی جائزہ</t>
    </r>
    <r>
      <rPr>
        <sz val="11"/>
        <rFont val="Alvi Nastaleeq"/>
      </rPr>
      <t>(ترقی/تنزلی)</t>
    </r>
  </si>
  <si>
    <t>رِیجن ذِمہ دار</t>
  </si>
  <si>
    <t>نِگرانِ رِیجن</t>
  </si>
  <si>
    <t>زون</t>
  </si>
  <si>
    <t>کراچی ساؤتھ سنٹرل</t>
  </si>
  <si>
    <t>کراچی اِیسٹ، مَلیر،کورنگی</t>
  </si>
  <si>
    <t>بِن قاسم</t>
  </si>
  <si>
    <t xml:space="preserve">کوئٹہ </t>
  </si>
  <si>
    <t>ڈیرہ اللہ یار</t>
  </si>
  <si>
    <t>حیدر آباد</t>
  </si>
  <si>
    <t>میر پور خاص</t>
  </si>
  <si>
    <t>تھر</t>
  </si>
  <si>
    <t>نواب شاہ</t>
  </si>
  <si>
    <t>سکھر</t>
  </si>
  <si>
    <t>کشمور</t>
  </si>
  <si>
    <t xml:space="preserve">لاڑکانہ </t>
  </si>
  <si>
    <t>خانپور</t>
  </si>
  <si>
    <t>رحیم یار خان</t>
  </si>
  <si>
    <t>احمد پور شرقیہ</t>
  </si>
  <si>
    <t>بہاولپور</t>
  </si>
  <si>
    <t>بہاولنگر</t>
  </si>
  <si>
    <t>وہاڑی</t>
  </si>
  <si>
    <t>شجاع آباد</t>
  </si>
  <si>
    <t>ڈی جی خان</t>
  </si>
  <si>
    <t xml:space="preserve">مظفر گڑھ </t>
  </si>
  <si>
    <t>جھنگ</t>
  </si>
  <si>
    <t>جڑانوالہ</t>
  </si>
  <si>
    <t>پاکپتن</t>
  </si>
  <si>
    <t>اوکاڑہ</t>
  </si>
  <si>
    <t>دارالسلام ٹوبہ</t>
  </si>
  <si>
    <t>سرگودھا</t>
  </si>
  <si>
    <t>بھلوال</t>
  </si>
  <si>
    <t>میانوالی</t>
  </si>
  <si>
    <t xml:space="preserve">لیہ </t>
  </si>
  <si>
    <t xml:space="preserve">شُمالی لاہور </t>
  </si>
  <si>
    <t xml:space="preserve">جُنوبی لاہور </t>
  </si>
  <si>
    <t>گوجرانوالہ</t>
  </si>
  <si>
    <t>حافظ آباد</t>
  </si>
  <si>
    <t>ڈیرہ اسماعیل خان</t>
  </si>
  <si>
    <t>پشاور</t>
  </si>
  <si>
    <t xml:space="preserve">گلگت بلتستان </t>
  </si>
  <si>
    <t>پنڈی، اسلام آباد</t>
  </si>
  <si>
    <t>واہ کینٹ</t>
  </si>
  <si>
    <t>سیالکوٹ</t>
  </si>
  <si>
    <t>میر پورکشمیر</t>
  </si>
  <si>
    <t>مظفر آباد</t>
  </si>
  <si>
    <t>باغ</t>
  </si>
  <si>
    <t>مانسہرہ</t>
  </si>
  <si>
    <t>ایبٹ آباد</t>
  </si>
  <si>
    <t>چکوال</t>
  </si>
  <si>
    <t>جہلم</t>
  </si>
  <si>
    <t>ریجن</t>
  </si>
  <si>
    <t>لیہ</t>
  </si>
  <si>
    <t>شُمالی لاہور</t>
  </si>
  <si>
    <t>جُنوبی لاہور</t>
  </si>
  <si>
    <t>گلگت بلتستان</t>
  </si>
  <si>
    <t xml:space="preserve">جہلم </t>
  </si>
  <si>
    <t>اِسلام آباد</t>
  </si>
  <si>
    <t>رہائشی (تعداد)</t>
  </si>
  <si>
    <t>جزوقتی (تعداد)</t>
  </si>
  <si>
    <r>
      <rPr>
        <sz val="17"/>
        <rFont val="UL Sajid Heading"/>
        <charset val="178"/>
      </rPr>
      <t>رِیجن ماہانہ کارکردگی فارم</t>
    </r>
    <r>
      <rPr>
        <sz val="14"/>
        <rFont val="Alvi Nastaleeq"/>
      </rPr>
      <t>(شعبہ مدنی  کورسز)</t>
    </r>
  </si>
  <si>
    <t>u</t>
  </si>
  <si>
    <t>نِگرانِ مجلس</t>
  </si>
  <si>
    <t>شعبے کے تحت کتنے مدنی کورسز ہورہے ہیں</t>
  </si>
  <si>
    <t>کل مدنی کورسز</t>
  </si>
  <si>
    <t>کورس کرنے کے بعد کتنوں</t>
  </si>
  <si>
    <t>63 دن مدنی تربیتی کورس (رہائشی) (تعداد)</t>
  </si>
  <si>
    <t>ہفتہ وار مدنی کورسز (تعداد)</t>
  </si>
  <si>
    <t>دیگر مدنی کورسز (تعداد)</t>
  </si>
  <si>
    <t>کراچی ساؤتھ</t>
  </si>
  <si>
    <t>کراچی اِیسٹ</t>
  </si>
  <si>
    <t>جزوقتی</t>
  </si>
  <si>
    <t>رہائشی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</si>
</sst>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ttari Font"/>
    </font>
    <font>
      <sz val="13"/>
      <name val="Alvi Nastaleeq"/>
    </font>
    <font>
      <sz val="14"/>
      <name val="UL Sajid Heading"/>
      <charset val="178"/>
    </font>
    <font>
      <sz val="17"/>
      <name val="UL Sajid Heading"/>
      <charset val="178"/>
    </font>
    <font>
      <sz val="14"/>
      <name val="Alvi Nastaleeq"/>
    </font>
    <font>
      <b/>
      <sz val="13"/>
      <name val="Alvi Nastaleeq"/>
    </font>
    <font>
      <sz val="12"/>
      <name val="Alvi Nastaleeq"/>
    </font>
    <font>
      <sz val="10"/>
      <name val="Alvi Nastaleeq"/>
    </font>
    <font>
      <sz val="9"/>
      <name val="Times New Roman"/>
      <family val="1"/>
    </font>
    <font>
      <sz val="11"/>
      <name val="Alvi Nastaleeq"/>
    </font>
    <font>
      <sz val="13"/>
      <name val="UL Sajid Heading"/>
      <charset val="178"/>
    </font>
    <font>
      <sz val="8"/>
      <name val="Times New Roman"/>
      <family val="1"/>
    </font>
    <font>
      <sz val="9"/>
      <name val="Attari Noori Nastaleeq"/>
    </font>
    <font>
      <sz val="9"/>
      <name val="Attari Font"/>
    </font>
    <font>
      <sz val="10"/>
      <name val="UL Sajid Heading"/>
      <charset val="178"/>
    </font>
    <font>
      <sz val="9"/>
      <name val="UL Sajid Heading"/>
      <charset val="178"/>
    </font>
    <font>
      <sz val="10"/>
      <name val="Arial"/>
      <family val="2"/>
    </font>
    <font>
      <sz val="11"/>
      <color theme="1"/>
      <name val="Alvi Nastaleeq"/>
      <family val="2"/>
    </font>
    <font>
      <sz val="12"/>
      <name val="Al_Mushaf"/>
    </font>
    <font>
      <sz val="16"/>
      <name val="Alvi Nastaleeq"/>
    </font>
    <font>
      <b/>
      <sz val="10"/>
      <name val="Alvi Nastaleeq"/>
    </font>
    <font>
      <b/>
      <sz val="10"/>
      <color rgb="FFFF00FF"/>
      <name val="Alvi Nastaleeq"/>
    </font>
    <font>
      <sz val="11"/>
      <name val="UL Sajid Heading"/>
      <charset val="178"/>
    </font>
    <font>
      <sz val="12"/>
      <name val="Times New Roman"/>
      <family val="1"/>
    </font>
    <font>
      <sz val="12"/>
      <color theme="1"/>
      <name val="Alvi Nastaleeq"/>
    </font>
    <font>
      <sz val="11"/>
      <color theme="1"/>
      <name val="Alvi Nastaleeq"/>
    </font>
    <font>
      <sz val="10"/>
      <color theme="1"/>
      <name val="Times New Roman"/>
      <family val="1"/>
    </font>
    <font>
      <sz val="16"/>
      <color theme="1"/>
      <name val="Alvi Nastaleeq"/>
    </font>
    <font>
      <sz val="12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43" fontId="18" fillId="0" borderId="0" applyFont="0" applyFill="0" applyBorder="0" applyAlignment="0" applyProtection="0"/>
  </cellStyleXfs>
  <cellXfs count="285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4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 wrapText="1" shrinkToFit="1"/>
    </xf>
    <xf numFmtId="0" fontId="2" fillId="2" borderId="8" xfId="0" applyFont="1" applyFill="1" applyBorder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vertical="center" shrinkToFit="1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2" fillId="2" borderId="8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43" fontId="2" fillId="2" borderId="4" xfId="0" applyNumberFormat="1" applyFont="1" applyFill="1" applyBorder="1" applyProtection="1">
      <protection locked="0"/>
    </xf>
    <xf numFmtId="43" fontId="2" fillId="2" borderId="8" xfId="0" applyNumberFormat="1" applyFont="1" applyFill="1" applyBorder="1" applyProtection="1">
      <protection locked="0"/>
    </xf>
    <xf numFmtId="43" fontId="2" fillId="2" borderId="0" xfId="0" applyNumberFormat="1" applyFont="1" applyFill="1" applyProtection="1">
      <protection locked="0"/>
    </xf>
    <xf numFmtId="1" fontId="14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2" borderId="0" xfId="0" applyFont="1" applyFill="1" applyProtection="1">
      <protection locked="0"/>
    </xf>
    <xf numFmtId="0" fontId="15" fillId="2" borderId="8" xfId="0" applyFont="1" applyFill="1" applyBorder="1" applyProtection="1">
      <protection locked="0"/>
    </xf>
    <xf numFmtId="1" fontId="17" fillId="2" borderId="59" xfId="0" applyNumberFormat="1" applyFont="1" applyFill="1" applyBorder="1" applyAlignment="1" applyProtection="1">
      <alignment vertical="center" wrapText="1" shrinkToFit="1"/>
      <protection locked="0"/>
    </xf>
    <xf numFmtId="0" fontId="15" fillId="2" borderId="61" xfId="0" applyFont="1" applyFill="1" applyBorder="1" applyProtection="1">
      <protection locked="0"/>
    </xf>
    <xf numFmtId="0" fontId="9" fillId="2" borderId="53" xfId="2" applyFont="1" applyFill="1" applyBorder="1" applyAlignment="1">
      <alignment horizontal="center" vertical="center" wrapText="1" shrinkToFit="1"/>
    </xf>
    <xf numFmtId="0" fontId="23" fillId="2" borderId="55" xfId="0" applyFont="1" applyFill="1" applyBorder="1" applyAlignment="1" applyProtection="1">
      <alignment vertical="center"/>
    </xf>
    <xf numFmtId="0" fontId="22" fillId="2" borderId="55" xfId="0" applyFont="1" applyFill="1" applyBorder="1" applyAlignment="1" applyProtection="1">
      <alignment vertical="center"/>
    </xf>
    <xf numFmtId="0" fontId="22" fillId="2" borderId="55" xfId="0" applyFont="1" applyFill="1" applyBorder="1" applyAlignment="1" applyProtection="1">
      <alignment vertical="center"/>
      <protection locked="0"/>
    </xf>
    <xf numFmtId="0" fontId="25" fillId="2" borderId="7" xfId="2" applyFont="1" applyFill="1" applyBorder="1" applyAlignment="1">
      <alignment horizontal="center" vertical="center" wrapText="1" shrinkToFit="1"/>
    </xf>
    <xf numFmtId="0" fontId="25" fillId="2" borderId="54" xfId="2" applyFont="1" applyFill="1" applyBorder="1" applyAlignment="1">
      <alignment horizontal="center" vertical="center" wrapText="1" shrinkToFit="1"/>
    </xf>
    <xf numFmtId="1" fontId="13" fillId="3" borderId="63" xfId="0" applyNumberFormat="1" applyFont="1" applyFill="1" applyBorder="1" applyAlignment="1" applyProtection="1">
      <alignment horizontal="center" vertical="center" textRotation="90" shrinkToFit="1"/>
    </xf>
    <xf numFmtId="1" fontId="13" fillId="3" borderId="26" xfId="0" applyNumberFormat="1" applyFont="1" applyFill="1" applyBorder="1" applyAlignment="1" applyProtection="1">
      <alignment horizontal="center" vertical="center" textRotation="90" shrinkToFit="1"/>
    </xf>
    <xf numFmtId="1" fontId="13" fillId="3" borderId="28" xfId="0" applyNumberFormat="1" applyFont="1" applyFill="1" applyBorder="1" applyAlignment="1" applyProtection="1">
      <alignment horizontal="center" vertical="center" textRotation="90" shrinkToFit="1"/>
    </xf>
    <xf numFmtId="1" fontId="13" fillId="3" borderId="27" xfId="0" applyNumberFormat="1" applyFont="1" applyFill="1" applyBorder="1" applyAlignment="1" applyProtection="1">
      <alignment horizontal="center" vertical="center" textRotation="90" shrinkToFit="1"/>
    </xf>
    <xf numFmtId="1" fontId="13" fillId="3" borderId="6" xfId="0" applyNumberFormat="1" applyFont="1" applyFill="1" applyBorder="1" applyAlignment="1" applyProtection="1">
      <alignment horizontal="center" vertical="center" textRotation="90" shrinkToFit="1"/>
    </xf>
    <xf numFmtId="164" fontId="13" fillId="3" borderId="42" xfId="0" applyNumberFormat="1" applyFont="1" applyFill="1" applyBorder="1" applyAlignment="1" applyProtection="1">
      <alignment horizontal="center" vertical="center" textRotation="90" shrinkToFit="1"/>
    </xf>
    <xf numFmtId="164" fontId="13" fillId="3" borderId="45" xfId="0" applyNumberFormat="1" applyFont="1" applyFill="1" applyBorder="1" applyAlignment="1" applyProtection="1">
      <alignment horizontal="center" vertical="center" textRotation="90" shrinkToFit="1"/>
    </xf>
    <xf numFmtId="164" fontId="13" fillId="3" borderId="43" xfId="0" applyNumberFormat="1" applyFont="1" applyFill="1" applyBorder="1" applyAlignment="1" applyProtection="1">
      <alignment horizontal="center" vertical="center" textRotation="90" shrinkToFit="1"/>
    </xf>
    <xf numFmtId="164" fontId="13" fillId="3" borderId="64" xfId="0" applyNumberFormat="1" applyFont="1" applyFill="1" applyBorder="1" applyAlignment="1" applyProtection="1">
      <alignment horizontal="center" vertical="center" textRotation="90" shrinkToFit="1"/>
    </xf>
    <xf numFmtId="164" fontId="13" fillId="3" borderId="10" xfId="0" applyNumberFormat="1" applyFont="1" applyFill="1" applyBorder="1" applyAlignment="1" applyProtection="1">
      <alignment horizontal="center" vertical="center" textRotation="90" shrinkToFit="1"/>
    </xf>
    <xf numFmtId="1" fontId="13" fillId="3" borderId="43" xfId="0" applyNumberFormat="1" applyFont="1" applyFill="1" applyBorder="1" applyAlignment="1" applyProtection="1">
      <alignment horizontal="center" vertical="center" textRotation="90" shrinkToFit="1"/>
    </xf>
    <xf numFmtId="1" fontId="13" fillId="3" borderId="51" xfId="0" applyNumberFormat="1" applyFont="1" applyFill="1" applyBorder="1" applyAlignment="1" applyProtection="1">
      <alignment horizontal="center" vertical="center" shrinkToFit="1"/>
    </xf>
    <xf numFmtId="0" fontId="6" fillId="2" borderId="53" xfId="2" applyFont="1" applyFill="1" applyBorder="1" applyAlignment="1">
      <alignment horizontal="center" vertical="center" wrapText="1" shrinkToFit="1"/>
    </xf>
    <xf numFmtId="1" fontId="11" fillId="2" borderId="55" xfId="0" applyNumberFormat="1" applyFont="1" applyFill="1" applyBorder="1" applyAlignment="1" applyProtection="1">
      <alignment vertical="center" wrapText="1" shrinkToFit="1"/>
    </xf>
    <xf numFmtId="1" fontId="13" fillId="3" borderId="29" xfId="0" applyNumberFormat="1" applyFont="1" applyFill="1" applyBorder="1" applyAlignment="1" applyProtection="1">
      <alignment horizontal="center" vertical="center" textRotation="90" shrinkToFit="1"/>
    </xf>
    <xf numFmtId="164" fontId="13" fillId="3" borderId="65" xfId="0" applyNumberFormat="1" applyFont="1" applyFill="1" applyBorder="1" applyAlignment="1" applyProtection="1">
      <alignment horizontal="center" vertical="center" textRotation="90" shrinkToFit="1"/>
    </xf>
    <xf numFmtId="1" fontId="13" fillId="3" borderId="50" xfId="0" applyNumberFormat="1" applyFont="1" applyFill="1" applyBorder="1" applyAlignment="1" applyProtection="1">
      <alignment horizontal="center" vertical="center" shrinkToFit="1"/>
    </xf>
    <xf numFmtId="1" fontId="13" fillId="3" borderId="15" xfId="0" applyNumberFormat="1" applyFont="1" applyFill="1" applyBorder="1" applyAlignment="1" applyProtection="1">
      <alignment horizontal="center" vertical="center" textRotation="90" shrinkToFit="1"/>
    </xf>
    <xf numFmtId="1" fontId="13" fillId="3" borderId="64" xfId="0" applyNumberFormat="1" applyFont="1" applyFill="1" applyBorder="1" applyAlignment="1" applyProtection="1">
      <alignment horizontal="center" vertical="center" textRotation="90" shrinkToFit="1"/>
    </xf>
    <xf numFmtId="1" fontId="13" fillId="3" borderId="53" xfId="0" applyNumberFormat="1" applyFont="1" applyFill="1" applyBorder="1" applyAlignment="1" applyProtection="1">
      <alignment horizontal="center" vertical="center" shrinkToFit="1"/>
    </xf>
    <xf numFmtId="1" fontId="13" fillId="3" borderId="13" xfId="0" applyNumberFormat="1" applyFont="1" applyFill="1" applyBorder="1" applyAlignment="1" applyProtection="1">
      <alignment horizontal="center" vertical="center" textRotation="90" shrinkToFit="1"/>
    </xf>
    <xf numFmtId="1" fontId="8" fillId="2" borderId="55" xfId="0" applyNumberFormat="1" applyFont="1" applyFill="1" applyBorder="1" applyAlignment="1" applyProtection="1">
      <alignment vertical="center"/>
    </xf>
    <xf numFmtId="0" fontId="21" fillId="0" borderId="16" xfId="0" applyNumberFormat="1" applyFont="1" applyFill="1" applyBorder="1" applyAlignment="1" applyProtection="1">
      <alignment vertical="center" shrinkToFit="1"/>
    </xf>
    <xf numFmtId="0" fontId="8" fillId="2" borderId="53" xfId="2" applyFont="1" applyFill="1" applyBorder="1" applyAlignment="1">
      <alignment horizontal="center" vertical="center" wrapText="1" shrinkToFit="1"/>
    </xf>
    <xf numFmtId="0" fontId="6" fillId="2" borderId="50" xfId="2" applyFont="1" applyFill="1" applyBorder="1" applyAlignment="1">
      <alignment horizontal="center" vertical="center" wrapText="1" shrinkToFit="1"/>
    </xf>
    <xf numFmtId="0" fontId="9" fillId="2" borderId="50" xfId="2" applyFont="1" applyFill="1" applyBorder="1" applyAlignment="1">
      <alignment horizontal="center" vertical="center" wrapText="1" shrinkToFit="1"/>
    </xf>
    <xf numFmtId="0" fontId="8" fillId="2" borderId="53" xfId="2" applyFont="1" applyFill="1" applyBorder="1" applyAlignment="1">
      <alignment horizontal="center" vertical="center" shrinkToFit="1"/>
    </xf>
    <xf numFmtId="0" fontId="8" fillId="2" borderId="13" xfId="2" applyFont="1" applyFill="1" applyBorder="1" applyAlignment="1">
      <alignment horizontal="center" vertical="center" shrinkToFit="1"/>
    </xf>
    <xf numFmtId="0" fontId="8" fillId="2" borderId="13" xfId="2" applyFont="1" applyFill="1" applyBorder="1" applyAlignment="1">
      <alignment horizontal="center" vertical="center" wrapText="1" shrinkToFit="1"/>
    </xf>
    <xf numFmtId="0" fontId="8" fillId="2" borderId="13" xfId="2" applyNumberFormat="1" applyFont="1" applyFill="1" applyBorder="1" applyAlignment="1" applyProtection="1">
      <alignment horizontal="center" vertical="center" wrapText="1" shrinkToFit="1"/>
    </xf>
    <xf numFmtId="0" fontId="8" fillId="2" borderId="53" xfId="2" applyNumberFormat="1" applyFont="1" applyFill="1" applyBorder="1" applyAlignment="1" applyProtection="1">
      <alignment horizontal="center" vertical="center" wrapText="1" shrinkToFit="1"/>
    </xf>
    <xf numFmtId="0" fontId="30" fillId="2" borderId="53" xfId="2" applyNumberFormat="1" applyFont="1" applyFill="1" applyBorder="1" applyAlignment="1" applyProtection="1">
      <alignment horizontal="center" vertical="center" wrapText="1" shrinkToFit="1"/>
    </xf>
    <xf numFmtId="0" fontId="25" fillId="2" borderId="14" xfId="2" applyFont="1" applyFill="1" applyBorder="1" applyAlignment="1">
      <alignment horizontal="center" vertical="center" wrapText="1" shrinkToFit="1"/>
    </xf>
    <xf numFmtId="1" fontId="13" fillId="2" borderId="48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3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0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9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5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9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2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5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3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3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4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2" applyFont="1" applyFill="1" applyBorder="1" applyAlignment="1" applyProtection="1">
      <alignment horizontal="center" vertical="center" shrinkToFit="1"/>
    </xf>
    <xf numFmtId="0" fontId="6" fillId="2" borderId="53" xfId="2" applyFont="1" applyFill="1" applyBorder="1" applyAlignment="1" applyProtection="1">
      <alignment horizontal="center" vertical="center" shrinkToFit="1"/>
    </xf>
    <xf numFmtId="0" fontId="6" fillId="2" borderId="53" xfId="2" applyFont="1" applyFill="1" applyBorder="1" applyAlignment="1" applyProtection="1">
      <alignment horizontal="center" vertical="center" wrapText="1" shrinkToFit="1"/>
    </xf>
    <xf numFmtId="0" fontId="9" fillId="2" borderId="53" xfId="2" applyFont="1" applyFill="1" applyBorder="1" applyAlignment="1" applyProtection="1">
      <alignment horizontal="center" vertical="center" wrapText="1" shrinkToFit="1"/>
    </xf>
    <xf numFmtId="0" fontId="26" fillId="3" borderId="45" xfId="0" applyFont="1" applyFill="1" applyBorder="1" applyAlignment="1" applyProtection="1">
      <alignment horizontal="center" vertical="center" textRotation="90"/>
    </xf>
    <xf numFmtId="0" fontId="26" fillId="3" borderId="43" xfId="0" applyFont="1" applyFill="1" applyBorder="1" applyAlignment="1" applyProtection="1">
      <alignment horizontal="center" vertical="center" textRotation="90" wrapText="1" readingOrder="2"/>
    </xf>
    <xf numFmtId="0" fontId="26" fillId="3" borderId="45" xfId="0" applyFont="1" applyFill="1" applyBorder="1" applyAlignment="1" applyProtection="1">
      <alignment horizontal="center" vertical="center" textRotation="90" wrapText="1" readingOrder="2"/>
    </xf>
    <xf numFmtId="0" fontId="26" fillId="3" borderId="64" xfId="0" applyFont="1" applyFill="1" applyBorder="1" applyAlignment="1" applyProtection="1">
      <alignment horizontal="center" vertical="center" textRotation="90" wrapText="1" readingOrder="2"/>
    </xf>
    <xf numFmtId="0" fontId="8" fillId="2" borderId="6" xfId="2" applyFont="1" applyFill="1" applyBorder="1" applyAlignment="1" applyProtection="1">
      <alignment horizontal="center" vertical="center" shrinkToFit="1"/>
    </xf>
    <xf numFmtId="0" fontId="25" fillId="2" borderId="7" xfId="2" applyFont="1" applyFill="1" applyBorder="1" applyAlignment="1" applyProtection="1">
      <alignment horizontal="center" vertical="center" wrapText="1" shrinkToFit="1"/>
    </xf>
    <xf numFmtId="0" fontId="8" fillId="2" borderId="53" xfId="2" applyFont="1" applyFill="1" applyBorder="1" applyAlignment="1" applyProtection="1">
      <alignment horizontal="center" vertical="center" shrinkToFit="1"/>
    </xf>
    <xf numFmtId="0" fontId="25" fillId="2" borderId="54" xfId="2" applyFont="1" applyFill="1" applyBorder="1" applyAlignment="1" applyProtection="1">
      <alignment horizontal="center" vertical="center" wrapText="1" shrinkToFit="1"/>
    </xf>
    <xf numFmtId="0" fontId="8" fillId="2" borderId="53" xfId="2" applyFont="1" applyFill="1" applyBorder="1" applyAlignment="1" applyProtection="1">
      <alignment horizontal="center" vertical="center" wrapText="1" shrinkToFit="1"/>
    </xf>
    <xf numFmtId="0" fontId="26" fillId="3" borderId="75" xfId="0" applyFont="1" applyFill="1" applyBorder="1" applyAlignment="1" applyProtection="1">
      <alignment horizontal="center" vertical="center" textRotation="90" wrapText="1" readingOrder="2"/>
    </xf>
    <xf numFmtId="1" fontId="13" fillId="2" borderId="48" xfId="0" applyNumberFormat="1" applyFont="1" applyFill="1" applyBorder="1" applyAlignment="1" applyProtection="1">
      <alignment horizontal="center" vertical="center" shrinkToFit="1"/>
    </xf>
    <xf numFmtId="1" fontId="13" fillId="2" borderId="53" xfId="0" applyNumberFormat="1" applyFont="1" applyFill="1" applyBorder="1" applyAlignment="1" applyProtection="1">
      <alignment horizontal="center" vertical="center" shrinkToFit="1"/>
    </xf>
    <xf numFmtId="1" fontId="13" fillId="2" borderId="50" xfId="0" applyNumberFormat="1" applyFont="1" applyFill="1" applyBorder="1" applyAlignment="1" applyProtection="1">
      <alignment horizontal="center" vertical="center" shrinkToFit="1"/>
    </xf>
    <xf numFmtId="1" fontId="13" fillId="2" borderId="51" xfId="0" applyNumberFormat="1" applyFont="1" applyFill="1" applyBorder="1" applyAlignment="1" applyProtection="1">
      <alignment horizontal="center" vertical="center" shrinkToFit="1"/>
    </xf>
    <xf numFmtId="1" fontId="13" fillId="2" borderId="49" xfId="0" applyNumberFormat="1" applyFont="1" applyFill="1" applyBorder="1" applyAlignment="1" applyProtection="1">
      <alignment horizontal="center" vertical="center" shrinkToFit="1"/>
    </xf>
    <xf numFmtId="1" fontId="13" fillId="0" borderId="51" xfId="0" applyNumberFormat="1" applyFont="1" applyFill="1" applyBorder="1" applyAlignment="1" applyProtection="1">
      <alignment horizontal="center" vertical="center" shrinkToFit="1"/>
    </xf>
    <xf numFmtId="1" fontId="13" fillId="0" borderId="49" xfId="0" applyNumberFormat="1" applyFont="1" applyFill="1" applyBorder="1" applyAlignment="1" applyProtection="1">
      <alignment horizontal="center" vertical="center" shrinkToFit="1"/>
    </xf>
    <xf numFmtId="1" fontId="13" fillId="2" borderId="52" xfId="0" applyNumberFormat="1" applyFont="1" applyFill="1" applyBorder="1" applyAlignment="1" applyProtection="1">
      <alignment horizontal="center" vertical="center" shrinkToFit="1"/>
    </xf>
    <xf numFmtId="1" fontId="13" fillId="0" borderId="52" xfId="0" applyNumberFormat="1" applyFont="1" applyFill="1" applyBorder="1" applyAlignment="1" applyProtection="1">
      <alignment horizontal="center" vertical="center" shrinkToFit="1"/>
    </xf>
    <xf numFmtId="1" fontId="13" fillId="2" borderId="37" xfId="0" applyNumberFormat="1" applyFont="1" applyFill="1" applyBorder="1" applyAlignment="1" applyProtection="1">
      <alignment horizontal="center" vertical="center" shrinkToFit="1"/>
    </xf>
    <xf numFmtId="1" fontId="13" fillId="2" borderId="13" xfId="0" applyNumberFormat="1" applyFont="1" applyFill="1" applyBorder="1" applyAlignment="1" applyProtection="1">
      <alignment horizontal="center" vertical="center" shrinkToFit="1"/>
    </xf>
    <xf numFmtId="1" fontId="13" fillId="2" borderId="33" xfId="0" applyNumberFormat="1" applyFont="1" applyFill="1" applyBorder="1" applyAlignment="1" applyProtection="1">
      <alignment horizontal="center" vertical="center" shrinkToFit="1"/>
    </xf>
    <xf numFmtId="1" fontId="13" fillId="2" borderId="34" xfId="0" applyNumberFormat="1" applyFont="1" applyFill="1" applyBorder="1" applyAlignment="1" applyProtection="1">
      <alignment horizontal="center" vertical="center" shrinkToFit="1"/>
    </xf>
    <xf numFmtId="1" fontId="13" fillId="2" borderId="32" xfId="0" applyNumberFormat="1" applyFont="1" applyFill="1" applyBorder="1" applyAlignment="1" applyProtection="1">
      <alignment horizontal="center" vertical="center" shrinkToFit="1"/>
    </xf>
    <xf numFmtId="1" fontId="13" fillId="2" borderId="74" xfId="0" applyNumberFormat="1" applyFont="1" applyFill="1" applyBorder="1" applyAlignment="1" applyProtection="1">
      <alignment horizontal="center" vertical="center" shrinkToFit="1"/>
    </xf>
    <xf numFmtId="1" fontId="13" fillId="0" borderId="37" xfId="0" applyNumberFormat="1" applyFont="1" applyFill="1" applyBorder="1" applyAlignment="1" applyProtection="1">
      <alignment horizontal="center" vertical="center" textRotation="90" shrinkToFit="1"/>
    </xf>
    <xf numFmtId="1" fontId="13" fillId="0" borderId="13" xfId="0" applyNumberFormat="1" applyFont="1" applyFill="1" applyBorder="1" applyAlignment="1" applyProtection="1">
      <alignment horizontal="center" vertical="center" textRotation="90" shrinkToFit="1"/>
    </xf>
    <xf numFmtId="1" fontId="13" fillId="0" borderId="15" xfId="0" applyNumberFormat="1" applyFont="1" applyFill="1" applyBorder="1" applyAlignment="1" applyProtection="1">
      <alignment horizontal="center" vertical="center" textRotation="90" shrinkToFit="1"/>
    </xf>
    <xf numFmtId="1" fontId="13" fillId="0" borderId="32" xfId="0" applyNumberFormat="1" applyFont="1" applyFill="1" applyBorder="1" applyAlignment="1" applyProtection="1">
      <alignment horizontal="center" vertical="center" textRotation="90" shrinkToFit="1"/>
    </xf>
    <xf numFmtId="1" fontId="13" fillId="0" borderId="34" xfId="0" applyNumberFormat="1" applyFont="1" applyFill="1" applyBorder="1" applyAlignment="1" applyProtection="1">
      <alignment horizontal="center" vertical="center" textRotation="90" shrinkToFit="1"/>
    </xf>
    <xf numFmtId="1" fontId="13" fillId="0" borderId="33" xfId="0" applyNumberFormat="1" applyFont="1" applyFill="1" applyBorder="1" applyAlignment="1" applyProtection="1">
      <alignment horizontal="center" vertical="center" textRotation="90" shrinkToFit="1"/>
    </xf>
    <xf numFmtId="0" fontId="26" fillId="3" borderId="64" xfId="0" applyFont="1" applyFill="1" applyBorder="1" applyAlignment="1" applyProtection="1">
      <alignment horizontal="center" vertical="center" textRotation="90"/>
    </xf>
    <xf numFmtId="1" fontId="13" fillId="3" borderId="52" xfId="0" applyNumberFormat="1" applyFont="1" applyFill="1" applyBorder="1" applyAlignment="1" applyProtection="1">
      <alignment horizontal="center" vertical="center" shrinkToFit="1"/>
    </xf>
    <xf numFmtId="1" fontId="13" fillId="3" borderId="49" xfId="0" applyNumberFormat="1" applyFont="1" applyFill="1" applyBorder="1" applyAlignment="1" applyProtection="1">
      <alignment horizontal="center" vertical="center" shrinkToFit="1"/>
    </xf>
    <xf numFmtId="1" fontId="13" fillId="3" borderId="32" xfId="0" applyNumberFormat="1" applyFont="1" applyFill="1" applyBorder="1" applyAlignment="1" applyProtection="1">
      <alignment horizontal="center" vertical="center" textRotation="90" shrinkToFit="1"/>
    </xf>
    <xf numFmtId="1" fontId="13" fillId="3" borderId="33" xfId="0" applyNumberFormat="1" applyFont="1" applyFill="1" applyBorder="1" applyAlignment="1" applyProtection="1">
      <alignment horizontal="center" vertical="center" textRotation="90" shrinkToFit="1"/>
    </xf>
    <xf numFmtId="1" fontId="13" fillId="3" borderId="34" xfId="0" applyNumberFormat="1" applyFont="1" applyFill="1" applyBorder="1" applyAlignment="1" applyProtection="1">
      <alignment horizontal="center" vertical="center" textRotation="90" shrinkToFit="1"/>
    </xf>
    <xf numFmtId="0" fontId="6" fillId="2" borderId="53" xfId="2" applyFont="1" applyFill="1" applyBorder="1" applyAlignment="1" applyProtection="1">
      <alignment horizontal="center" vertical="center" wrapText="1" shrinkToFit="1"/>
      <protection locked="0"/>
    </xf>
    <xf numFmtId="0" fontId="9" fillId="2" borderId="53" xfId="2" applyFont="1" applyFill="1" applyBorder="1" applyAlignment="1" applyProtection="1">
      <alignment horizontal="center" vertical="center" wrapText="1" shrinkToFit="1"/>
      <protection locked="0"/>
    </xf>
    <xf numFmtId="0" fontId="2" fillId="2" borderId="13" xfId="0" applyFont="1" applyFill="1" applyBorder="1" applyProtection="1">
      <protection locked="0"/>
    </xf>
    <xf numFmtId="0" fontId="30" fillId="2" borderId="53" xfId="2" applyFont="1" applyFill="1" applyBorder="1" applyAlignment="1" applyProtection="1">
      <alignment horizontal="center" vertical="center" wrapText="1" shrinkToFit="1"/>
    </xf>
    <xf numFmtId="0" fontId="27" fillId="3" borderId="33" xfId="0" applyFont="1" applyFill="1" applyBorder="1" applyAlignment="1" applyProtection="1">
      <alignment horizontal="center" vertical="center" wrapText="1" readingOrder="2"/>
    </xf>
    <xf numFmtId="0" fontId="27" fillId="3" borderId="34" xfId="0" applyFont="1" applyFill="1" applyBorder="1" applyAlignment="1" applyProtection="1">
      <alignment horizontal="center" vertical="center" wrapText="1" readingOrder="2"/>
    </xf>
    <xf numFmtId="0" fontId="8" fillId="3" borderId="25" xfId="0" applyNumberFormat="1" applyFont="1" applyFill="1" applyBorder="1" applyAlignment="1" applyProtection="1">
      <alignment horizontal="center" vertical="center" shrinkToFit="1"/>
    </xf>
    <xf numFmtId="0" fontId="8" fillId="3" borderId="56" xfId="0" applyNumberFormat="1" applyFont="1" applyFill="1" applyBorder="1" applyAlignment="1" applyProtection="1">
      <alignment horizontal="center" vertical="center" shrinkToFit="1"/>
    </xf>
    <xf numFmtId="0" fontId="8" fillId="3" borderId="15" xfId="0" applyNumberFormat="1" applyFont="1" applyFill="1" applyBorder="1" applyAlignment="1" applyProtection="1">
      <alignment horizontal="center" vertical="center" shrinkToFit="1"/>
    </xf>
    <xf numFmtId="0" fontId="8" fillId="3" borderId="57" xfId="0" applyNumberFormat="1" applyFont="1" applyFill="1" applyBorder="1" applyAlignment="1" applyProtection="1">
      <alignment horizontal="center" vertical="center" shrinkToFi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10" fillId="3" borderId="30" xfId="0" applyFont="1" applyFill="1" applyBorder="1" applyAlignment="1" applyProtection="1">
      <alignment horizontal="center" vertical="center" wrapText="1" shrinkToFit="1"/>
    </xf>
    <xf numFmtId="0" fontId="10" fillId="3" borderId="31" xfId="0" applyFont="1" applyFill="1" applyBorder="1" applyAlignment="1" applyProtection="1">
      <alignment horizontal="center" vertical="center" wrapText="1" shrinkToFit="1"/>
    </xf>
    <xf numFmtId="0" fontId="3" fillId="3" borderId="36" xfId="0" applyFont="1" applyFill="1" applyBorder="1" applyAlignment="1" applyProtection="1">
      <alignment horizontal="center" vertical="center" wrapText="1" shrinkToFit="1"/>
    </xf>
    <xf numFmtId="0" fontId="3" fillId="3" borderId="41" xfId="0" applyFont="1" applyFill="1" applyBorder="1" applyAlignment="1" applyProtection="1">
      <alignment horizontal="center" vertical="center" wrapText="1" shrinkToFit="1"/>
    </xf>
    <xf numFmtId="0" fontId="3" fillId="3" borderId="47" xfId="0" applyFont="1" applyFill="1" applyBorder="1" applyAlignment="1" applyProtection="1">
      <alignment horizontal="center" vertical="center" wrapText="1" shrinkToFit="1"/>
    </xf>
    <xf numFmtId="0" fontId="12" fillId="3" borderId="13" xfId="0" applyFont="1" applyFill="1" applyBorder="1" applyAlignment="1" applyProtection="1">
      <alignment horizontal="center" vertical="center" wrapText="1" shrinkToFit="1"/>
    </xf>
    <xf numFmtId="0" fontId="12" fillId="3" borderId="35" xfId="0" applyFont="1" applyFill="1" applyBorder="1" applyAlignment="1" applyProtection="1">
      <alignment horizontal="center" vertical="center" wrapText="1" shrinkToFit="1"/>
    </xf>
    <xf numFmtId="0" fontId="12" fillId="3" borderId="10" xfId="0" applyFont="1" applyFill="1" applyBorder="1" applyAlignment="1" applyProtection="1">
      <alignment horizontal="center" vertical="center" wrapText="1" shrinkToFit="1"/>
    </xf>
    <xf numFmtId="0" fontId="27" fillId="3" borderId="32" xfId="0" applyFont="1" applyFill="1" applyBorder="1" applyAlignment="1" applyProtection="1">
      <alignment horizontal="center" vertical="center" wrapText="1" readingOrder="2"/>
    </xf>
    <xf numFmtId="0" fontId="26" fillId="3" borderId="12" xfId="0" applyFont="1" applyFill="1" applyBorder="1" applyAlignment="1" applyProtection="1">
      <alignment horizontal="center" vertical="center" textRotation="90" wrapText="1" readingOrder="2"/>
    </xf>
    <xf numFmtId="0" fontId="26" fillId="3" borderId="37" xfId="0" applyFont="1" applyFill="1" applyBorder="1" applyAlignment="1" applyProtection="1">
      <alignment horizontal="center" vertical="center" textRotation="90" wrapText="1" readingOrder="2"/>
    </xf>
    <xf numFmtId="0" fontId="26" fillId="3" borderId="42" xfId="0" applyFont="1" applyFill="1" applyBorder="1" applyAlignment="1" applyProtection="1">
      <alignment horizontal="center" vertical="center" textRotation="90" wrapText="1" readingOrder="2"/>
    </xf>
    <xf numFmtId="0" fontId="26" fillId="3" borderId="15" xfId="0" applyFont="1" applyFill="1" applyBorder="1" applyAlignment="1" applyProtection="1">
      <alignment horizontal="center" vertical="center" textRotation="90" wrapText="1"/>
    </xf>
    <xf numFmtId="0" fontId="26" fillId="3" borderId="65" xfId="0" applyFont="1" applyFill="1" applyBorder="1" applyAlignment="1" applyProtection="1">
      <alignment horizontal="center" vertical="center" textRotation="90" wrapText="1"/>
    </xf>
    <xf numFmtId="0" fontId="26" fillId="3" borderId="32" xfId="0" applyFont="1" applyFill="1" applyBorder="1" applyAlignment="1" applyProtection="1">
      <alignment horizontal="center" vertical="center" wrapText="1" readingOrder="2"/>
    </xf>
    <xf numFmtId="0" fontId="26" fillId="3" borderId="33" xfId="0" applyFont="1" applyFill="1" applyBorder="1" applyAlignment="1" applyProtection="1">
      <alignment horizontal="center" vertical="center" wrapText="1" readingOrder="2"/>
    </xf>
    <xf numFmtId="0" fontId="26" fillId="3" borderId="34" xfId="0" applyFont="1" applyFill="1" applyBorder="1" applyAlignment="1" applyProtection="1">
      <alignment horizontal="center" vertical="center" wrapText="1" readingOrder="2"/>
    </xf>
    <xf numFmtId="0" fontId="25" fillId="2" borderId="67" xfId="0" applyFont="1" applyFill="1" applyBorder="1" applyAlignment="1" applyProtection="1">
      <alignment horizontal="center"/>
      <protection locked="0"/>
    </xf>
    <xf numFmtId="0" fontId="28" fillId="3" borderId="5" xfId="0" applyFont="1" applyFill="1" applyBorder="1" applyAlignment="1" applyProtection="1">
      <alignment horizontal="center" vertical="center"/>
    </xf>
    <xf numFmtId="0" fontId="28" fillId="3" borderId="6" xfId="0" applyFont="1" applyFill="1" applyBorder="1" applyAlignment="1" applyProtection="1">
      <alignment horizontal="center" vertical="center"/>
    </xf>
    <xf numFmtId="0" fontId="28" fillId="3" borderId="29" xfId="0" applyFont="1" applyFill="1" applyBorder="1" applyAlignment="1" applyProtection="1">
      <alignment horizontal="center" vertical="center" wrapText="1" readingOrder="2"/>
    </xf>
    <xf numFmtId="0" fontId="28" fillId="3" borderId="30" xfId="0" applyFont="1" applyFill="1" applyBorder="1" applyAlignment="1" applyProtection="1">
      <alignment horizontal="center" vertical="center" wrapText="1" readingOrder="2"/>
    </xf>
    <xf numFmtId="0" fontId="28" fillId="3" borderId="62" xfId="0" applyFont="1" applyFill="1" applyBorder="1" applyAlignment="1" applyProtection="1">
      <alignment horizontal="center" vertical="center" wrapText="1" readingOrder="2"/>
    </xf>
    <xf numFmtId="0" fontId="27" fillId="3" borderId="12" xfId="0" applyFont="1" applyFill="1" applyBorder="1" applyAlignment="1" applyProtection="1">
      <alignment horizontal="center" vertical="center" wrapText="1"/>
    </xf>
    <xf numFmtId="0" fontId="27" fillId="3" borderId="13" xfId="0" applyFont="1" applyFill="1" applyBorder="1" applyAlignment="1" applyProtection="1">
      <alignment horizontal="center" vertical="center" wrapText="1"/>
    </xf>
    <xf numFmtId="0" fontId="26" fillId="3" borderId="15" xfId="0" applyFont="1" applyFill="1" applyBorder="1" applyAlignment="1" applyProtection="1">
      <alignment horizontal="center" vertical="center" wrapText="1" readingOrder="2"/>
    </xf>
    <xf numFmtId="0" fontId="26" fillId="3" borderId="16" xfId="0" applyFont="1" applyFill="1" applyBorder="1" applyAlignment="1" applyProtection="1">
      <alignment horizontal="center" vertical="center" wrapText="1" readingOrder="2"/>
    </xf>
    <xf numFmtId="0" fontId="26" fillId="3" borderId="17" xfId="0" applyFont="1" applyFill="1" applyBorder="1" applyAlignment="1" applyProtection="1">
      <alignment horizontal="center" vertical="center" wrapText="1" readingOrder="2"/>
    </xf>
    <xf numFmtId="0" fontId="26" fillId="3" borderId="13" xfId="0" applyFont="1" applyFill="1" applyBorder="1" applyAlignment="1" applyProtection="1">
      <alignment horizontal="center" vertical="center" wrapText="1"/>
    </xf>
    <xf numFmtId="0" fontId="26" fillId="3" borderId="15" xfId="0" applyFont="1" applyFill="1" applyBorder="1" applyAlignment="1" applyProtection="1">
      <alignment horizontal="center" vertical="center"/>
    </xf>
    <xf numFmtId="0" fontId="26" fillId="3" borderId="16" xfId="0" applyFont="1" applyFill="1" applyBorder="1" applyAlignment="1" applyProtection="1">
      <alignment horizontal="center" vertical="center"/>
    </xf>
    <xf numFmtId="0" fontId="26" fillId="3" borderId="17" xfId="0" applyFont="1" applyFill="1" applyBorder="1" applyAlignment="1" applyProtection="1">
      <alignment horizontal="center" vertical="center"/>
    </xf>
    <xf numFmtId="0" fontId="26" fillId="3" borderId="39" xfId="0" applyFont="1" applyFill="1" applyBorder="1" applyAlignment="1" applyProtection="1">
      <alignment horizontal="center" vertical="center" wrapText="1"/>
    </xf>
    <xf numFmtId="0" fontId="26" fillId="3" borderId="40" xfId="0" applyFont="1" applyFill="1" applyBorder="1" applyAlignment="1" applyProtection="1">
      <alignment horizontal="center" vertical="center" wrapText="1"/>
    </xf>
    <xf numFmtId="0" fontId="26" fillId="3" borderId="51" xfId="0" applyFont="1" applyFill="1" applyBorder="1" applyAlignment="1" applyProtection="1">
      <alignment horizontal="center" vertical="center" wrapText="1"/>
    </xf>
    <xf numFmtId="0" fontId="26" fillId="3" borderId="49" xfId="0" applyFont="1" applyFill="1" applyBorder="1" applyAlignment="1" applyProtection="1">
      <alignment horizontal="center" vertical="center" wrapText="1"/>
    </xf>
    <xf numFmtId="0" fontId="27" fillId="3" borderId="39" xfId="0" applyFont="1" applyFill="1" applyBorder="1" applyAlignment="1" applyProtection="1">
      <alignment horizontal="center" vertical="center" wrapText="1" readingOrder="2"/>
    </xf>
    <xf numFmtId="0" fontId="27" fillId="3" borderId="40" xfId="0" applyFont="1" applyFill="1" applyBorder="1" applyAlignment="1" applyProtection="1">
      <alignment horizontal="center" vertical="center" wrapText="1" readingOrder="2"/>
    </xf>
    <xf numFmtId="0" fontId="27" fillId="3" borderId="51" xfId="0" applyFont="1" applyFill="1" applyBorder="1" applyAlignment="1" applyProtection="1">
      <alignment horizontal="center" vertical="center" wrapText="1" readingOrder="2"/>
    </xf>
    <xf numFmtId="0" fontId="27" fillId="3" borderId="49" xfId="0" applyFont="1" applyFill="1" applyBorder="1" applyAlignment="1" applyProtection="1">
      <alignment horizontal="center" vertical="center" wrapText="1" readingOrder="2"/>
    </xf>
    <xf numFmtId="0" fontId="26" fillId="3" borderId="35" xfId="0" applyFont="1" applyFill="1" applyBorder="1" applyAlignment="1" applyProtection="1">
      <alignment horizontal="center" vertical="center" textRotation="90" wrapText="1"/>
    </xf>
    <xf numFmtId="0" fontId="26" fillId="3" borderId="46" xfId="0" applyFont="1" applyFill="1" applyBorder="1" applyAlignment="1" applyProtection="1">
      <alignment horizontal="center" vertical="center" textRotation="90" wrapText="1"/>
    </xf>
    <xf numFmtId="0" fontId="26" fillId="3" borderId="38" xfId="0" applyFont="1" applyFill="1" applyBorder="1" applyAlignment="1" applyProtection="1">
      <alignment horizontal="center" vertical="center" textRotation="90" wrapText="1"/>
    </xf>
    <xf numFmtId="0" fontId="26" fillId="3" borderId="44" xfId="0" applyFont="1" applyFill="1" applyBorder="1" applyAlignment="1" applyProtection="1">
      <alignment horizontal="center" vertical="center" textRotation="90" wrapText="1"/>
    </xf>
    <xf numFmtId="0" fontId="26" fillId="3" borderId="13" xfId="0" applyFont="1" applyFill="1" applyBorder="1" applyAlignment="1" applyProtection="1">
      <alignment horizontal="center" vertical="center" textRotation="90" wrapText="1"/>
    </xf>
    <xf numFmtId="0" fontId="26" fillId="3" borderId="10" xfId="0" applyFont="1" applyFill="1" applyBorder="1" applyAlignment="1" applyProtection="1">
      <alignment horizontal="center" vertical="center" textRotation="90" wrapText="1"/>
    </xf>
    <xf numFmtId="0" fontId="21" fillId="3" borderId="5" xfId="0" applyFont="1" applyFill="1" applyBorder="1" applyAlignment="1" applyProtection="1">
      <alignment horizontal="center" vertical="center" shrinkToFit="1"/>
    </xf>
    <xf numFmtId="0" fontId="21" fillId="3" borderId="6" xfId="0" applyFont="1" applyFill="1" applyBorder="1" applyAlignment="1" applyProtection="1">
      <alignment horizontal="center" vertical="center" shrinkToFit="1"/>
    </xf>
    <xf numFmtId="0" fontId="21" fillId="3" borderId="29" xfId="0" applyFont="1" applyFill="1" applyBorder="1" applyAlignment="1" applyProtection="1">
      <alignment horizontal="center" vertical="center" shrinkToFit="1"/>
    </xf>
    <xf numFmtId="0" fontId="21" fillId="3" borderId="7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21" fillId="3" borderId="5" xfId="0" applyNumberFormat="1" applyFont="1" applyFill="1" applyBorder="1" applyAlignment="1" applyProtection="1">
      <alignment horizontal="center" vertical="center" shrinkToFit="1"/>
    </xf>
    <xf numFmtId="0" fontId="21" fillId="3" borderId="6" xfId="0" applyNumberFormat="1" applyFont="1" applyFill="1" applyBorder="1" applyAlignment="1" applyProtection="1">
      <alignment horizontal="center" vertical="center" shrinkToFit="1"/>
    </xf>
    <xf numFmtId="0" fontId="21" fillId="3" borderId="7" xfId="0" applyNumberFormat="1" applyFont="1" applyFill="1" applyBorder="1" applyAlignment="1" applyProtection="1">
      <alignment horizontal="center" vertical="center" shrinkToFit="1"/>
    </xf>
    <xf numFmtId="0" fontId="21" fillId="3" borderId="12" xfId="0" applyNumberFormat="1" applyFont="1" applyFill="1" applyBorder="1" applyAlignment="1" applyProtection="1">
      <alignment horizontal="center" vertical="center" shrinkToFit="1"/>
    </xf>
    <xf numFmtId="0" fontId="21" fillId="3" borderId="13" xfId="0" applyNumberFormat="1" applyFont="1" applyFill="1" applyBorder="1" applyAlignment="1" applyProtection="1">
      <alignment horizontal="center" vertical="center" shrinkToFit="1"/>
    </xf>
    <xf numFmtId="0" fontId="21" fillId="3" borderId="14" xfId="0" applyNumberFormat="1" applyFont="1" applyFill="1" applyBorder="1" applyAlignment="1" applyProtection="1">
      <alignment horizontal="center" vertical="center" shrinkToFit="1"/>
    </xf>
    <xf numFmtId="0" fontId="3" fillId="2" borderId="9" xfId="0" applyFont="1" applyFill="1" applyBorder="1" applyAlignment="1" applyProtection="1">
      <alignment horizontal="center" vertical="center" shrinkToFit="1"/>
      <protection locked="0"/>
    </xf>
    <xf numFmtId="0" fontId="3" fillId="2" borderId="10" xfId="0" applyFont="1" applyFill="1" applyBorder="1" applyAlignment="1" applyProtection="1">
      <alignment horizontal="center" vertical="center" shrinkToFit="1"/>
      <protection locked="0"/>
    </xf>
    <xf numFmtId="0" fontId="3" fillId="2" borderId="65" xfId="0" applyFont="1" applyFill="1" applyBorder="1" applyAlignment="1" applyProtection="1">
      <alignment horizontal="center" vertical="center" shrinkToFit="1"/>
      <protection locked="0"/>
    </xf>
    <xf numFmtId="0" fontId="3" fillId="2" borderId="11" xfId="0" applyFont="1" applyFill="1" applyBorder="1" applyAlignment="1" applyProtection="1">
      <alignment horizontal="center" vertical="center" shrinkToFit="1"/>
      <protection locked="0"/>
    </xf>
    <xf numFmtId="0" fontId="3" fillId="3" borderId="13" xfId="0" applyNumberFormat="1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left" vertical="center" shrinkToFit="1"/>
    </xf>
    <xf numFmtId="0" fontId="8" fillId="2" borderId="0" xfId="0" applyFont="1" applyFill="1" applyBorder="1" applyAlignment="1" applyProtection="1">
      <alignment horizontal="left" vertical="center" shrinkToFit="1"/>
    </xf>
    <xf numFmtId="0" fontId="8" fillId="3" borderId="13" xfId="0" applyFont="1" applyFill="1" applyBorder="1" applyAlignment="1" applyProtection="1">
      <alignment horizontal="center" vertical="center" shrinkToFit="1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shrinkToFit="1"/>
      <protection locked="0"/>
    </xf>
    <xf numFmtId="0" fontId="3" fillId="2" borderId="21" xfId="0" applyFont="1" applyFill="1" applyBorder="1" applyAlignment="1" applyProtection="1">
      <alignment horizontal="center" vertical="center" shrinkToFit="1"/>
      <protection locked="0"/>
    </xf>
    <xf numFmtId="0" fontId="3" fillId="2" borderId="22" xfId="0" applyFont="1" applyFill="1" applyBorder="1" applyAlignment="1" applyProtection="1">
      <alignment horizontal="center" vertical="center" shrinkToFit="1"/>
      <protection locked="0"/>
    </xf>
    <xf numFmtId="0" fontId="3" fillId="2" borderId="23" xfId="0" applyFont="1" applyFill="1" applyBorder="1" applyAlignment="1" applyProtection="1">
      <alignment horizontal="center" vertical="center" shrinkToFit="1"/>
      <protection locked="0"/>
    </xf>
    <xf numFmtId="0" fontId="3" fillId="2" borderId="24" xfId="0" applyFont="1" applyFill="1" applyBorder="1" applyAlignment="1" applyProtection="1">
      <alignment horizontal="center" vertical="center" shrinkToFit="1"/>
      <protection locked="0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8" fillId="3" borderId="17" xfId="0" applyFont="1" applyFill="1" applyBorder="1" applyAlignment="1" applyProtection="1">
      <alignment horizontal="center" vertical="center"/>
    </xf>
    <xf numFmtId="0" fontId="9" fillId="4" borderId="68" xfId="0" applyFont="1" applyFill="1" applyBorder="1" applyAlignment="1" applyProtection="1">
      <alignment horizontal="center" vertical="center"/>
    </xf>
    <xf numFmtId="0" fontId="9" fillId="4" borderId="69" xfId="0" applyFont="1" applyFill="1" applyBorder="1" applyAlignment="1" applyProtection="1">
      <alignment horizontal="center" vertical="center"/>
    </xf>
    <xf numFmtId="0" fontId="9" fillId="4" borderId="70" xfId="0" applyFont="1" applyFill="1" applyBorder="1" applyAlignment="1" applyProtection="1">
      <alignment horizontal="center" vertical="center"/>
    </xf>
    <xf numFmtId="0" fontId="9" fillId="3" borderId="67" xfId="0" applyFont="1" applyFill="1" applyBorder="1" applyAlignment="1" applyProtection="1">
      <alignment horizontal="center" vertical="center"/>
    </xf>
    <xf numFmtId="1" fontId="11" fillId="2" borderId="55" xfId="0" applyNumberFormat="1" applyFont="1" applyFill="1" applyBorder="1" applyAlignment="1" applyProtection="1">
      <alignment horizontal="center" vertical="center" wrapText="1" shrinkToFit="1"/>
    </xf>
    <xf numFmtId="1" fontId="16" fillId="2" borderId="71" xfId="0" applyNumberFormat="1" applyFont="1" applyFill="1" applyBorder="1" applyAlignment="1" applyProtection="1">
      <alignment horizontal="center" vertical="center"/>
    </xf>
    <xf numFmtId="1" fontId="16" fillId="2" borderId="60" xfId="0" applyNumberFormat="1" applyFont="1" applyFill="1" applyBorder="1" applyAlignment="1" applyProtection="1">
      <alignment horizontal="center" vertical="center"/>
    </xf>
    <xf numFmtId="165" fontId="11" fillId="2" borderId="60" xfId="0" applyNumberFormat="1" applyFont="1" applyFill="1" applyBorder="1" applyAlignment="1" applyProtection="1">
      <alignment horizontal="right" vertical="center"/>
    </xf>
    <xf numFmtId="0" fontId="11" fillId="2" borderId="60" xfId="0" applyFont="1" applyFill="1" applyBorder="1" applyAlignment="1" applyProtection="1">
      <alignment horizontal="center" vertical="center"/>
    </xf>
    <xf numFmtId="0" fontId="9" fillId="2" borderId="60" xfId="0" applyFont="1" applyFill="1" applyBorder="1" applyAlignment="1" applyProtection="1">
      <alignment horizontal="left" vertical="center"/>
    </xf>
    <xf numFmtId="165" fontId="8" fillId="2" borderId="58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55" xfId="0" applyNumberFormat="1" applyFont="1" applyFill="1" applyBorder="1" applyAlignment="1" applyProtection="1">
      <alignment horizontal="left" vertical="center"/>
    </xf>
    <xf numFmtId="0" fontId="25" fillId="2" borderId="66" xfId="0" applyFont="1" applyFill="1" applyBorder="1" applyAlignment="1" applyProtection="1">
      <alignment horizontal="center" vertical="center"/>
    </xf>
    <xf numFmtId="0" fontId="25" fillId="2" borderId="67" xfId="0" applyFont="1" applyFill="1" applyBorder="1" applyAlignment="1" applyProtection="1">
      <alignment horizontal="center" vertical="center"/>
    </xf>
    <xf numFmtId="0" fontId="8" fillId="3" borderId="44" xfId="0" applyNumberFormat="1" applyFont="1" applyFill="1" applyBorder="1" applyAlignment="1" applyProtection="1">
      <alignment horizontal="center" vertical="center" shrinkToFit="1"/>
    </xf>
    <xf numFmtId="0" fontId="8" fillId="3" borderId="24" xfId="0" applyNumberFormat="1" applyFont="1" applyFill="1" applyBorder="1" applyAlignment="1" applyProtection="1">
      <alignment horizontal="center" vertical="center" shrinkToFit="1"/>
    </xf>
    <xf numFmtId="0" fontId="8" fillId="3" borderId="23" xfId="0" applyNumberFormat="1" applyFont="1" applyFill="1" applyBorder="1" applyAlignment="1" applyProtection="1">
      <alignment horizontal="center" vertical="center" shrinkToFit="1"/>
    </xf>
    <xf numFmtId="0" fontId="8" fillId="3" borderId="55" xfId="0" applyNumberFormat="1" applyFont="1" applyFill="1" applyBorder="1" applyAlignment="1" applyProtection="1">
      <alignment horizontal="center" vertical="center" shrinkToFit="1"/>
    </xf>
    <xf numFmtId="0" fontId="11" fillId="0" borderId="72" xfId="1" applyFont="1" applyBorder="1" applyAlignment="1">
      <alignment horizontal="center" vertical="center" textRotation="90" shrinkToFit="1"/>
    </xf>
    <xf numFmtId="0" fontId="11" fillId="0" borderId="53" xfId="1" applyFont="1" applyBorder="1" applyAlignment="1">
      <alignment horizontal="center" vertical="center" textRotation="90" shrinkToFit="1"/>
    </xf>
    <xf numFmtId="0" fontId="11" fillId="0" borderId="35" xfId="1" applyFont="1" applyBorder="1" applyAlignment="1">
      <alignment horizontal="center" vertical="center" textRotation="90" shrinkToFit="1"/>
    </xf>
    <xf numFmtId="0" fontId="30" fillId="0" borderId="35" xfId="1" applyFont="1" applyBorder="1" applyAlignment="1">
      <alignment horizontal="center" vertical="center" textRotation="90" shrinkToFit="1"/>
    </xf>
    <xf numFmtId="0" fontId="30" fillId="0" borderId="72" xfId="1" applyFont="1" applyBorder="1" applyAlignment="1">
      <alignment horizontal="center" vertical="center" textRotation="90" shrinkToFit="1"/>
    </xf>
    <xf numFmtId="0" fontId="30" fillId="0" borderId="53" xfId="1" applyFont="1" applyBorder="1" applyAlignment="1">
      <alignment horizontal="center" vertical="center" textRotation="90" shrinkToFit="1"/>
    </xf>
    <xf numFmtId="0" fontId="11" fillId="0" borderId="35" xfId="1" applyFont="1" applyBorder="1" applyAlignment="1" applyProtection="1">
      <alignment horizontal="center" vertical="center" textRotation="90" shrinkToFit="1"/>
    </xf>
    <xf numFmtId="0" fontId="11" fillId="0" borderId="72" xfId="1" applyFont="1" applyBorder="1" applyAlignment="1" applyProtection="1">
      <alignment horizontal="center" vertical="center" textRotation="90" shrinkToFit="1"/>
    </xf>
    <xf numFmtId="0" fontId="11" fillId="0" borderId="53" xfId="1" applyFont="1" applyBorder="1" applyAlignment="1" applyProtection="1">
      <alignment horizontal="center" vertical="center" textRotation="90" shrinkToFit="1"/>
    </xf>
    <xf numFmtId="0" fontId="8" fillId="3" borderId="16" xfId="0" applyNumberFormat="1" applyFont="1" applyFill="1" applyBorder="1" applyAlignment="1" applyProtection="1">
      <alignment horizontal="center" vertical="center" shrinkToFit="1"/>
    </xf>
    <xf numFmtId="0" fontId="3" fillId="3" borderId="21" xfId="0" applyFont="1" applyFill="1" applyBorder="1" applyAlignment="1" applyProtection="1">
      <alignment horizontal="center" vertical="center" wrapText="1" shrinkToFit="1"/>
    </xf>
    <xf numFmtId="0" fontId="3" fillId="3" borderId="73" xfId="0" applyFont="1" applyFill="1" applyBorder="1" applyAlignment="1" applyProtection="1">
      <alignment horizontal="center" vertical="center" wrapText="1" shrinkToFit="1"/>
    </xf>
    <xf numFmtId="0" fontId="3" fillId="3" borderId="24" xfId="0" applyFont="1" applyFill="1" applyBorder="1" applyAlignment="1" applyProtection="1">
      <alignment horizontal="center" vertical="center" wrapText="1" shrinkToFit="1"/>
    </xf>
    <xf numFmtId="0" fontId="12" fillId="3" borderId="13" xfId="0" applyFont="1" applyFill="1" applyBorder="1" applyAlignment="1" applyProtection="1">
      <alignment horizontal="center" vertical="center" textRotation="90" wrapText="1" shrinkToFit="1"/>
    </xf>
    <xf numFmtId="0" fontId="12" fillId="3" borderId="10" xfId="0" applyFont="1" applyFill="1" applyBorder="1" applyAlignment="1" applyProtection="1">
      <alignment horizontal="center" vertical="center" textRotation="90" wrapText="1" shrinkToFit="1"/>
    </xf>
    <xf numFmtId="0" fontId="3" fillId="2" borderId="12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 shrinkToFit="1"/>
    </xf>
    <xf numFmtId="0" fontId="3" fillId="2" borderId="20" xfId="0" applyFont="1" applyFill="1" applyBorder="1" applyAlignment="1" applyProtection="1">
      <alignment horizontal="center" vertical="center" shrinkToFit="1"/>
    </xf>
    <xf numFmtId="0" fontId="3" fillId="2" borderId="21" xfId="0" applyFont="1" applyFill="1" applyBorder="1" applyAlignment="1" applyProtection="1">
      <alignment horizontal="center" vertical="center" shrinkToFit="1"/>
    </xf>
    <xf numFmtId="0" fontId="3" fillId="2" borderId="22" xfId="0" applyFont="1" applyFill="1" applyBorder="1" applyAlignment="1" applyProtection="1">
      <alignment horizontal="center" vertical="center" shrinkToFit="1"/>
    </xf>
    <xf numFmtId="0" fontId="3" fillId="2" borderId="23" xfId="0" applyFont="1" applyFill="1" applyBorder="1" applyAlignment="1" applyProtection="1">
      <alignment horizontal="center" vertical="center" shrinkToFit="1"/>
    </xf>
    <xf numFmtId="0" fontId="3" fillId="2" borderId="24" xfId="0" applyFont="1" applyFill="1" applyBorder="1" applyAlignment="1" applyProtection="1">
      <alignment horizontal="center" vertical="center" shrinkToFit="1"/>
    </xf>
    <xf numFmtId="0" fontId="3" fillId="3" borderId="13" xfId="0" applyNumberFormat="1" applyFont="1" applyFill="1" applyBorder="1" applyAlignment="1" applyProtection="1">
      <alignment horizontal="center" vertical="center"/>
    </xf>
    <xf numFmtId="0" fontId="8" fillId="3" borderId="13" xfId="0" applyFont="1" applyFill="1" applyBorder="1" applyAlignment="1" applyProtection="1">
      <alignment horizontal="center" vertical="center" shrinkToFit="1"/>
    </xf>
    <xf numFmtId="0" fontId="21" fillId="3" borderId="29" xfId="0" applyNumberFormat="1" applyFont="1" applyFill="1" applyBorder="1" applyAlignment="1" applyProtection="1">
      <alignment horizontal="center" vertical="center" shrinkToFit="1"/>
    </xf>
    <xf numFmtId="0" fontId="21" fillId="3" borderId="15" xfId="0" applyNumberFormat="1" applyFont="1" applyFill="1" applyBorder="1" applyAlignment="1" applyProtection="1">
      <alignment horizontal="center" vertical="center" shrinkToFit="1"/>
    </xf>
    <xf numFmtId="0" fontId="3" fillId="2" borderId="9" xfId="0" applyFont="1" applyFill="1" applyBorder="1" applyAlignment="1" applyProtection="1">
      <alignment horizontal="center" vertical="center" shrinkToFit="1"/>
    </xf>
    <xf numFmtId="0" fontId="3" fillId="2" borderId="10" xfId="0" applyFont="1" applyFill="1" applyBorder="1" applyAlignment="1" applyProtection="1">
      <alignment horizontal="center" vertical="center" shrinkToFit="1"/>
    </xf>
    <xf numFmtId="0" fontId="3" fillId="2" borderId="65" xfId="0" applyFont="1" applyFill="1" applyBorder="1" applyAlignment="1" applyProtection="1">
      <alignment horizontal="center" vertical="center" shrinkToFit="1"/>
    </xf>
    <xf numFmtId="0" fontId="3" fillId="2" borderId="11" xfId="0" applyFont="1" applyFill="1" applyBorder="1" applyAlignment="1" applyProtection="1">
      <alignment horizontal="center" vertical="center" shrinkToFit="1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21" fillId="3" borderId="63" xfId="0" applyNumberFormat="1" applyFont="1" applyFill="1" applyBorder="1" applyAlignment="1" applyProtection="1">
      <alignment horizontal="center" shrinkToFit="1"/>
    </xf>
    <xf numFmtId="0" fontId="21" fillId="3" borderId="30" xfId="0" applyNumberFormat="1" applyFont="1" applyFill="1" applyBorder="1" applyAlignment="1" applyProtection="1">
      <alignment horizontal="center" shrinkToFit="1"/>
    </xf>
    <xf numFmtId="0" fontId="21" fillId="3" borderId="31" xfId="0" applyNumberFormat="1" applyFont="1" applyFill="1" applyBorder="1" applyAlignment="1" applyProtection="1">
      <alignment horizontal="center" shrinkToFit="1"/>
    </xf>
    <xf numFmtId="0" fontId="21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21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21" fillId="0" borderId="57" xfId="0" applyNumberFormat="1" applyFont="1" applyFill="1" applyBorder="1" applyAlignment="1" applyProtection="1">
      <alignment horizontal="center" vertical="center" shrinkToFit="1"/>
      <protection locked="0"/>
    </xf>
    <xf numFmtId="0" fontId="29" fillId="3" borderId="63" xfId="0" applyFont="1" applyFill="1" applyBorder="1" applyAlignment="1" applyProtection="1">
      <alignment horizontal="center" vertical="center" wrapText="1" readingOrder="2"/>
    </xf>
    <xf numFmtId="0" fontId="29" fillId="3" borderId="30" xfId="0" applyFont="1" applyFill="1" applyBorder="1" applyAlignment="1" applyProtection="1">
      <alignment horizontal="center" vertical="center" wrapText="1" readingOrder="2"/>
    </xf>
    <xf numFmtId="0" fontId="29" fillId="3" borderId="31" xfId="0" applyFont="1" applyFill="1" applyBorder="1" applyAlignment="1" applyProtection="1">
      <alignment horizontal="center" vertical="center" wrapText="1" readingOrder="2"/>
    </xf>
  </cellXfs>
  <cellStyles count="6">
    <cellStyle name="Comma 2" xfId="5"/>
    <cellStyle name="Normal" xfId="0" builtinId="0"/>
    <cellStyle name="Normal 2" xfId="2"/>
    <cellStyle name="Normal 3" xfId="1"/>
    <cellStyle name="Normal 3 2" xfId="3"/>
    <cellStyle name="Normal 4" xfId="4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0066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1"/>
  <sheetViews>
    <sheetView showGridLines="0" tabSelected="1" zoomScaleNormal="100" zoomScaleSheetLayoutView="120" workbookViewId="0">
      <selection activeCell="H16" sqref="H16"/>
    </sheetView>
  </sheetViews>
  <sheetFormatPr defaultRowHeight="12.75"/>
  <cols>
    <col min="1" max="1" width="1" style="2" customWidth="1"/>
    <col min="2" max="34" width="3.85546875" style="2" customWidth="1"/>
    <col min="35" max="35" width="9.14062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102</v>
      </c>
      <c r="C2" s="182"/>
      <c r="D2" s="182"/>
      <c r="E2" s="182"/>
      <c r="F2" s="182"/>
      <c r="G2" s="183"/>
      <c r="H2" s="184"/>
      <c r="L2" s="185" t="s">
        <v>21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186" t="s">
        <v>20</v>
      </c>
      <c r="AG2" s="187"/>
      <c r="AH2" s="187"/>
      <c r="AI2" s="187"/>
      <c r="AJ2" s="18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189"/>
      <c r="AG3" s="190"/>
      <c r="AH3" s="190"/>
      <c r="AI3" s="190"/>
      <c r="AJ3" s="19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189"/>
      <c r="AG4" s="190"/>
      <c r="AH4" s="190"/>
      <c r="AI4" s="190"/>
      <c r="AJ4" s="191"/>
      <c r="AK4" s="5"/>
    </row>
    <row r="5" spans="1:41" ht="26.1" customHeight="1">
      <c r="A5" s="3"/>
      <c r="B5" s="181" t="s">
        <v>17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00"/>
      <c r="AG5" s="201"/>
      <c r="AH5" s="201"/>
      <c r="AI5" s="201"/>
      <c r="AJ5" s="202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00"/>
      <c r="AG6" s="201"/>
      <c r="AH6" s="201"/>
      <c r="AI6" s="201"/>
      <c r="AJ6" s="20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03"/>
      <c r="AG7" s="204"/>
      <c r="AH7" s="204"/>
      <c r="AI7" s="204"/>
      <c r="AJ7" s="20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38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23.1" customHeight="1">
      <c r="A16" s="3"/>
      <c r="B16" s="96">
        <f>کراچی!B27</f>
        <v>0</v>
      </c>
      <c r="C16" s="97">
        <f>کراچی!C27</f>
        <v>0</v>
      </c>
      <c r="D16" s="98">
        <f>کراچی!D27</f>
        <v>0</v>
      </c>
      <c r="E16" s="97">
        <f>کراچی!E27</f>
        <v>0</v>
      </c>
      <c r="F16" s="98">
        <f>کراچی!F27</f>
        <v>0</v>
      </c>
      <c r="G16" s="40">
        <f>کراچی!G27</f>
        <v>0</v>
      </c>
      <c r="H16" s="45">
        <f>کراچی!H27</f>
        <v>0</v>
      </c>
      <c r="I16" s="40">
        <f>کراچی!I27</f>
        <v>0</v>
      </c>
      <c r="J16" s="118">
        <f>کراچی!J27</f>
        <v>0</v>
      </c>
      <c r="K16" s="118">
        <f>کراچی!K27</f>
        <v>0</v>
      </c>
      <c r="L16" s="119">
        <f>کراچی!L27</f>
        <v>0</v>
      </c>
      <c r="M16" s="99">
        <f>کراچی!M27</f>
        <v>0</v>
      </c>
      <c r="N16" s="100">
        <f>کراچی!N27</f>
        <v>0</v>
      </c>
      <c r="O16" s="99">
        <f>کراچی!O27</f>
        <v>0</v>
      </c>
      <c r="P16" s="100">
        <f>کراچی!P27</f>
        <v>0</v>
      </c>
      <c r="Q16" s="101">
        <f>کراچی!Q27</f>
        <v>0</v>
      </c>
      <c r="R16" s="102">
        <f>کراچی!R27</f>
        <v>0</v>
      </c>
      <c r="S16" s="99">
        <f>کراچی!S27</f>
        <v>0</v>
      </c>
      <c r="T16" s="103">
        <f>کراچی!T27</f>
        <v>0</v>
      </c>
      <c r="U16" s="104">
        <f>کراچی!U27</f>
        <v>0</v>
      </c>
      <c r="V16" s="102">
        <f>کراچی!V27</f>
        <v>0</v>
      </c>
      <c r="W16" s="99">
        <f>کراچی!W27</f>
        <v>0</v>
      </c>
      <c r="X16" s="103">
        <f>کراچی!X27</f>
        <v>0</v>
      </c>
      <c r="Y16" s="103">
        <f>کراچی!Y27</f>
        <v>0</v>
      </c>
      <c r="Z16" s="100">
        <f>کراچی!Z27</f>
        <v>0</v>
      </c>
      <c r="AA16" s="99">
        <f>کراچی!AA27</f>
        <v>0</v>
      </c>
      <c r="AB16" s="103">
        <f>کراچی!AB27</f>
        <v>0</v>
      </c>
      <c r="AC16" s="103">
        <f>کراچی!AC27</f>
        <v>0</v>
      </c>
      <c r="AD16" s="100">
        <f>کراچی!AD27</f>
        <v>0</v>
      </c>
      <c r="AE16" s="99">
        <f>کراچی!AE27</f>
        <v>0</v>
      </c>
      <c r="AF16" s="103">
        <f>کراچی!AF27</f>
        <v>0</v>
      </c>
      <c r="AG16" s="103">
        <f>کراچی!AG27</f>
        <v>0</v>
      </c>
      <c r="AH16" s="100">
        <f>کراچی!AH27</f>
        <v>0</v>
      </c>
      <c r="AI16" s="82" t="s">
        <v>6</v>
      </c>
      <c r="AJ16" s="27">
        <v>1</v>
      </c>
      <c r="AK16" s="5"/>
    </row>
    <row r="17" spans="1:37" ht="23.1" customHeight="1">
      <c r="A17" s="3"/>
      <c r="B17" s="105">
        <f>'حیدر آباد'!B28</f>
        <v>0</v>
      </c>
      <c r="C17" s="106">
        <f>'حیدر آباد'!C28</f>
        <v>0</v>
      </c>
      <c r="D17" s="98">
        <f>'حیدر آباد'!D28</f>
        <v>0</v>
      </c>
      <c r="E17" s="97">
        <f>'حیدر آباد'!E28</f>
        <v>0</v>
      </c>
      <c r="F17" s="98">
        <f>'حیدر آباد'!F28</f>
        <v>0</v>
      </c>
      <c r="G17" s="48">
        <f>'حیدر آباد'!G28</f>
        <v>0</v>
      </c>
      <c r="H17" s="45">
        <f>'حیدر آباد'!H28</f>
        <v>0</v>
      </c>
      <c r="I17" s="40">
        <f>'حیدر آباد'!I28</f>
        <v>0</v>
      </c>
      <c r="J17" s="118">
        <f>'حیدر آباد'!J28</f>
        <v>0</v>
      </c>
      <c r="K17" s="118">
        <f>'حیدر آباد'!K28</f>
        <v>0</v>
      </c>
      <c r="L17" s="119">
        <f>'حیدر آباد'!L28</f>
        <v>0</v>
      </c>
      <c r="M17" s="99">
        <f>'حیدر آباد'!M28</f>
        <v>0</v>
      </c>
      <c r="N17" s="100">
        <f>'حیدر آباد'!N28</f>
        <v>0</v>
      </c>
      <c r="O17" s="99">
        <f>'حیدر آباد'!O28</f>
        <v>0</v>
      </c>
      <c r="P17" s="100">
        <f>'حیدر آباد'!P28</f>
        <v>0</v>
      </c>
      <c r="Q17" s="101">
        <f>'حیدر آباد'!Q28</f>
        <v>0</v>
      </c>
      <c r="R17" s="102">
        <f>'حیدر آباد'!R28</f>
        <v>0</v>
      </c>
      <c r="S17" s="99">
        <f>'حیدر آباد'!S28</f>
        <v>0</v>
      </c>
      <c r="T17" s="103">
        <f>'حیدر آباد'!T28</f>
        <v>0</v>
      </c>
      <c r="U17" s="104">
        <f>'حیدر آباد'!U28</f>
        <v>0</v>
      </c>
      <c r="V17" s="102">
        <f>'حیدر آباد'!V28</f>
        <v>0</v>
      </c>
      <c r="W17" s="99">
        <f>'حیدر آباد'!W28</f>
        <v>0</v>
      </c>
      <c r="X17" s="103">
        <f>'حیدر آباد'!X28</f>
        <v>0</v>
      </c>
      <c r="Y17" s="107">
        <f>'حیدر آباد'!Y28</f>
        <v>0</v>
      </c>
      <c r="Z17" s="108">
        <f>'حیدر آباد'!Z28</f>
        <v>0</v>
      </c>
      <c r="AA17" s="109">
        <f>'حیدر آباد'!AA28</f>
        <v>0</v>
      </c>
      <c r="AB17" s="107">
        <f>'حیدر آباد'!AB28</f>
        <v>0</v>
      </c>
      <c r="AC17" s="107">
        <f>'حیدر آباد'!AC28</f>
        <v>0</v>
      </c>
      <c r="AD17" s="108">
        <f>'حیدر آباد'!AD28</f>
        <v>0</v>
      </c>
      <c r="AE17" s="109">
        <f>'حیدر آباد'!AE28</f>
        <v>0</v>
      </c>
      <c r="AF17" s="107">
        <f>'حیدر آباد'!AF28</f>
        <v>0</v>
      </c>
      <c r="AG17" s="107">
        <f>'حیدر آباد'!AG28</f>
        <v>0</v>
      </c>
      <c r="AH17" s="108">
        <f>'حیدر آباد'!AH28</f>
        <v>0</v>
      </c>
      <c r="AI17" s="83" t="s">
        <v>7</v>
      </c>
      <c r="AJ17" s="28">
        <f>AJ16+1</f>
        <v>2</v>
      </c>
      <c r="AK17" s="5"/>
    </row>
    <row r="18" spans="1:37" ht="23.1" customHeight="1">
      <c r="A18" s="3"/>
      <c r="B18" s="105">
        <f>ملتان!B28</f>
        <v>0</v>
      </c>
      <c r="C18" s="106">
        <f>ملتان!C28</f>
        <v>0</v>
      </c>
      <c r="D18" s="98">
        <f>ملتان!D28</f>
        <v>0</v>
      </c>
      <c r="E18" s="97">
        <f>ملتان!E28</f>
        <v>0</v>
      </c>
      <c r="F18" s="98">
        <f>ملتان!F28</f>
        <v>0</v>
      </c>
      <c r="G18" s="48">
        <f>ملتان!G28</f>
        <v>0</v>
      </c>
      <c r="H18" s="45">
        <f>ملتان!H28</f>
        <v>0</v>
      </c>
      <c r="I18" s="40">
        <f>ملتان!I28</f>
        <v>0</v>
      </c>
      <c r="J18" s="118">
        <f>ملتان!J28</f>
        <v>0</v>
      </c>
      <c r="K18" s="118">
        <f>ملتان!K28</f>
        <v>0</v>
      </c>
      <c r="L18" s="119">
        <f>ملتان!L28</f>
        <v>0</v>
      </c>
      <c r="M18" s="99">
        <f>ملتان!M28</f>
        <v>0</v>
      </c>
      <c r="N18" s="100">
        <f>ملتان!N28</f>
        <v>0</v>
      </c>
      <c r="O18" s="99">
        <f>ملتان!O28</f>
        <v>0</v>
      </c>
      <c r="P18" s="100">
        <f>ملتان!P28</f>
        <v>0</v>
      </c>
      <c r="Q18" s="101">
        <f>ملتان!Q28</f>
        <v>0</v>
      </c>
      <c r="R18" s="102">
        <f>ملتان!R28</f>
        <v>0</v>
      </c>
      <c r="S18" s="99">
        <f>ملتان!S28</f>
        <v>0</v>
      </c>
      <c r="T18" s="103">
        <f>ملتان!T28</f>
        <v>0</v>
      </c>
      <c r="U18" s="104">
        <f>ملتان!U28</f>
        <v>0</v>
      </c>
      <c r="V18" s="102">
        <f>ملتان!V28</f>
        <v>0</v>
      </c>
      <c r="W18" s="99">
        <f>ملتان!W28</f>
        <v>0</v>
      </c>
      <c r="X18" s="103">
        <f>ملتان!X28</f>
        <v>0</v>
      </c>
      <c r="Y18" s="107">
        <f>ملتان!Y28</f>
        <v>0</v>
      </c>
      <c r="Z18" s="108">
        <f>ملتان!Z28</f>
        <v>0</v>
      </c>
      <c r="AA18" s="109">
        <f>ملتان!AA28</f>
        <v>0</v>
      </c>
      <c r="AB18" s="107">
        <f>ملتان!AB28</f>
        <v>0</v>
      </c>
      <c r="AC18" s="107">
        <f>ملتان!AC28</f>
        <v>0</v>
      </c>
      <c r="AD18" s="108">
        <f>ملتان!AD28</f>
        <v>0</v>
      </c>
      <c r="AE18" s="109">
        <f>ملتان!AE28</f>
        <v>0</v>
      </c>
      <c r="AF18" s="107">
        <f>ملتان!AF28</f>
        <v>0</v>
      </c>
      <c r="AG18" s="107">
        <f>ملتان!AG28</f>
        <v>0</v>
      </c>
      <c r="AH18" s="108">
        <f>ملتان!AH28</f>
        <v>0</v>
      </c>
      <c r="AI18" s="84" t="s">
        <v>8</v>
      </c>
      <c r="AJ18" s="28">
        <f t="shared" ref="AJ18:AJ25" si="0">AJ17+1</f>
        <v>3</v>
      </c>
      <c r="AK18" s="5"/>
    </row>
    <row r="19" spans="1:37" ht="23.1" customHeight="1">
      <c r="A19" s="3"/>
      <c r="B19" s="105">
        <f>'فیصل آباد'!B28</f>
        <v>0</v>
      </c>
      <c r="C19" s="106">
        <f>'فیصل آباد'!C28</f>
        <v>0</v>
      </c>
      <c r="D19" s="98">
        <f>'فیصل آباد'!D28</f>
        <v>0</v>
      </c>
      <c r="E19" s="97">
        <f>'فیصل آباد'!E28</f>
        <v>0</v>
      </c>
      <c r="F19" s="98">
        <f>'فیصل آباد'!F28</f>
        <v>0</v>
      </c>
      <c r="G19" s="48">
        <f>'فیصل آباد'!G28</f>
        <v>0</v>
      </c>
      <c r="H19" s="45">
        <f>'فیصل آباد'!H28</f>
        <v>0</v>
      </c>
      <c r="I19" s="40">
        <f>'فیصل آباد'!I28</f>
        <v>0</v>
      </c>
      <c r="J19" s="118">
        <f>'فیصل آباد'!J28</f>
        <v>0</v>
      </c>
      <c r="K19" s="118">
        <f>'فیصل آباد'!K28</f>
        <v>0</v>
      </c>
      <c r="L19" s="119">
        <f>'فیصل آباد'!L28</f>
        <v>0</v>
      </c>
      <c r="M19" s="99">
        <f>'فیصل آباد'!M28</f>
        <v>0</v>
      </c>
      <c r="N19" s="100">
        <f>'فیصل آباد'!N28</f>
        <v>0</v>
      </c>
      <c r="O19" s="99">
        <f>'فیصل آباد'!O28</f>
        <v>0</v>
      </c>
      <c r="P19" s="100">
        <f>'فیصل آباد'!P28</f>
        <v>0</v>
      </c>
      <c r="Q19" s="101">
        <f>'فیصل آباد'!Q28</f>
        <v>0</v>
      </c>
      <c r="R19" s="102">
        <f>'فیصل آباد'!R28</f>
        <v>0</v>
      </c>
      <c r="S19" s="99">
        <f>'فیصل آباد'!S28</f>
        <v>0</v>
      </c>
      <c r="T19" s="103">
        <f>'فیصل آباد'!T28</f>
        <v>0</v>
      </c>
      <c r="U19" s="104">
        <f>'فیصل آباد'!U28</f>
        <v>0</v>
      </c>
      <c r="V19" s="102">
        <f>'فیصل آباد'!V28</f>
        <v>0</v>
      </c>
      <c r="W19" s="99">
        <f>'فیصل آباد'!W28</f>
        <v>0</v>
      </c>
      <c r="X19" s="103">
        <f>'فیصل آباد'!X28</f>
        <v>0</v>
      </c>
      <c r="Y19" s="107">
        <f>'فیصل آباد'!Y28</f>
        <v>0</v>
      </c>
      <c r="Z19" s="108">
        <f>'فیصل آباد'!Z28</f>
        <v>0</v>
      </c>
      <c r="AA19" s="109">
        <f>'فیصل آباد'!AA28</f>
        <v>0</v>
      </c>
      <c r="AB19" s="107">
        <f>'فیصل آباد'!AB28</f>
        <v>0</v>
      </c>
      <c r="AC19" s="107">
        <f>'فیصل آباد'!AC28</f>
        <v>0</v>
      </c>
      <c r="AD19" s="108">
        <f>'فیصل آباد'!AD28</f>
        <v>0</v>
      </c>
      <c r="AE19" s="109">
        <f>'فیصل آباد'!AE28</f>
        <v>0</v>
      </c>
      <c r="AF19" s="107">
        <f>'فیصل آباد'!AF28</f>
        <v>0</v>
      </c>
      <c r="AG19" s="107">
        <f>'فیصل آباد'!AG28</f>
        <v>0</v>
      </c>
      <c r="AH19" s="108">
        <f>'فیصل آباد'!AH28</f>
        <v>0</v>
      </c>
      <c r="AI19" s="84" t="s">
        <v>9</v>
      </c>
      <c r="AJ19" s="28">
        <f t="shared" si="0"/>
        <v>4</v>
      </c>
      <c r="AK19" s="5"/>
    </row>
    <row r="20" spans="1:37" ht="23.1" customHeight="1">
      <c r="A20" s="3"/>
      <c r="B20" s="105">
        <f>لاہور!B28</f>
        <v>0</v>
      </c>
      <c r="C20" s="106">
        <f>لاہور!C28</f>
        <v>0</v>
      </c>
      <c r="D20" s="98">
        <f>لاہور!D28</f>
        <v>0</v>
      </c>
      <c r="E20" s="97">
        <f>لاہور!E28</f>
        <v>0</v>
      </c>
      <c r="F20" s="98">
        <f>لاہور!F28</f>
        <v>0</v>
      </c>
      <c r="G20" s="48">
        <f>لاہور!G28</f>
        <v>0</v>
      </c>
      <c r="H20" s="45">
        <f>لاہور!H28</f>
        <v>0</v>
      </c>
      <c r="I20" s="40">
        <f>لاہور!I28</f>
        <v>0</v>
      </c>
      <c r="J20" s="118">
        <f>لاہور!J28</f>
        <v>0</v>
      </c>
      <c r="K20" s="118">
        <f>لاہور!K28</f>
        <v>0</v>
      </c>
      <c r="L20" s="119">
        <f>لاہور!L28</f>
        <v>0</v>
      </c>
      <c r="M20" s="99">
        <f>لاہور!M28</f>
        <v>0</v>
      </c>
      <c r="N20" s="100">
        <f>لاہور!N28</f>
        <v>0</v>
      </c>
      <c r="O20" s="99">
        <f>لاہور!O28</f>
        <v>0</v>
      </c>
      <c r="P20" s="100">
        <f>لاہور!P28</f>
        <v>0</v>
      </c>
      <c r="Q20" s="101">
        <f>لاہور!Q28</f>
        <v>0</v>
      </c>
      <c r="R20" s="102">
        <f>لاہور!R28</f>
        <v>0</v>
      </c>
      <c r="S20" s="99">
        <f>لاہور!S28</f>
        <v>0</v>
      </c>
      <c r="T20" s="103">
        <f>لاہور!T28</f>
        <v>0</v>
      </c>
      <c r="U20" s="104">
        <f>لاہور!U28</f>
        <v>0</v>
      </c>
      <c r="V20" s="102">
        <f>لاہور!V28</f>
        <v>0</v>
      </c>
      <c r="W20" s="99">
        <f>لاہور!W28</f>
        <v>0</v>
      </c>
      <c r="X20" s="103">
        <f>لاہور!X28</f>
        <v>0</v>
      </c>
      <c r="Y20" s="107">
        <f>لاہور!Y28</f>
        <v>0</v>
      </c>
      <c r="Z20" s="108">
        <f>لاہور!Z28</f>
        <v>0</v>
      </c>
      <c r="AA20" s="109">
        <f>لاہور!AA28</f>
        <v>0</v>
      </c>
      <c r="AB20" s="107">
        <f>لاہور!AB28</f>
        <v>0</v>
      </c>
      <c r="AC20" s="107">
        <f>لاہور!AC28</f>
        <v>0</v>
      </c>
      <c r="AD20" s="108">
        <f>لاہور!AD28</f>
        <v>0</v>
      </c>
      <c r="AE20" s="109">
        <f>لاہور!AE28</f>
        <v>0</v>
      </c>
      <c r="AF20" s="107">
        <f>لاہور!AF28</f>
        <v>0</v>
      </c>
      <c r="AG20" s="107">
        <f>لاہور!AG28</f>
        <v>0</v>
      </c>
      <c r="AH20" s="108">
        <f>لاہور!AH28</f>
        <v>0</v>
      </c>
      <c r="AI20" s="84" t="s">
        <v>10</v>
      </c>
      <c r="AJ20" s="28">
        <f t="shared" si="0"/>
        <v>5</v>
      </c>
      <c r="AK20" s="5"/>
    </row>
    <row r="21" spans="1:37" ht="23.1" customHeight="1" thickBot="1">
      <c r="A21" s="3"/>
      <c r="B21" s="105">
        <f>'اسلام آباد'!B28</f>
        <v>0</v>
      </c>
      <c r="C21" s="106">
        <f>'اسلام آباد'!C28</f>
        <v>0</v>
      </c>
      <c r="D21" s="98">
        <f>'اسلام آباد'!D28</f>
        <v>0</v>
      </c>
      <c r="E21" s="97">
        <f>'اسلام آباد'!E28</f>
        <v>0</v>
      </c>
      <c r="F21" s="98">
        <f>'اسلام آباد'!F28</f>
        <v>0</v>
      </c>
      <c r="G21" s="48">
        <f>'اسلام آباد'!G28</f>
        <v>0</v>
      </c>
      <c r="H21" s="45">
        <f>'اسلام آباد'!H28</f>
        <v>0</v>
      </c>
      <c r="I21" s="40">
        <f>'اسلام آباد'!I28</f>
        <v>0</v>
      </c>
      <c r="J21" s="118">
        <f>'اسلام آباد'!J28</f>
        <v>0</v>
      </c>
      <c r="K21" s="118">
        <f>'اسلام آباد'!K28</f>
        <v>0</v>
      </c>
      <c r="L21" s="119">
        <f>'اسلام آباد'!L28</f>
        <v>0</v>
      </c>
      <c r="M21" s="99">
        <f>'اسلام آباد'!M28</f>
        <v>0</v>
      </c>
      <c r="N21" s="100">
        <f>'اسلام آباد'!N28</f>
        <v>0</v>
      </c>
      <c r="O21" s="99">
        <f>'اسلام آباد'!O28</f>
        <v>0</v>
      </c>
      <c r="P21" s="100">
        <f>'اسلام آباد'!P28</f>
        <v>0</v>
      </c>
      <c r="Q21" s="101">
        <f>'اسلام آباد'!Q28</f>
        <v>0</v>
      </c>
      <c r="R21" s="102">
        <f>'اسلام آباد'!R28</f>
        <v>0</v>
      </c>
      <c r="S21" s="99">
        <f>'اسلام آباد'!S28</f>
        <v>0</v>
      </c>
      <c r="T21" s="103">
        <f>'اسلام آباد'!T28</f>
        <v>0</v>
      </c>
      <c r="U21" s="104">
        <f>'اسلام آباد'!U28</f>
        <v>0</v>
      </c>
      <c r="V21" s="102">
        <f>'اسلام آباد'!V28</f>
        <v>0</v>
      </c>
      <c r="W21" s="99">
        <f>'اسلام آباد'!W28</f>
        <v>0</v>
      </c>
      <c r="X21" s="103">
        <f>'اسلام آباد'!X28</f>
        <v>0</v>
      </c>
      <c r="Y21" s="107">
        <f>'اسلام آباد'!Y28</f>
        <v>0</v>
      </c>
      <c r="Z21" s="108">
        <f>'اسلام آباد'!Z28</f>
        <v>0</v>
      </c>
      <c r="AA21" s="109">
        <f>'اسلام آباد'!AA28</f>
        <v>0</v>
      </c>
      <c r="AB21" s="107">
        <f>'اسلام آباد'!AB28</f>
        <v>0</v>
      </c>
      <c r="AC21" s="107">
        <f>'اسلام آباد'!AC28</f>
        <v>0</v>
      </c>
      <c r="AD21" s="108">
        <f>'اسلام آباد'!AD28</f>
        <v>0</v>
      </c>
      <c r="AE21" s="109">
        <f>'اسلام آباد'!AE28</f>
        <v>0</v>
      </c>
      <c r="AF21" s="107">
        <f>'اسلام آباد'!AF28</f>
        <v>0</v>
      </c>
      <c r="AG21" s="107">
        <f>'اسلام آباد'!AG28</f>
        <v>0</v>
      </c>
      <c r="AH21" s="108">
        <f>'اسلام آباد'!AH28</f>
        <v>0</v>
      </c>
      <c r="AI21" s="84" t="s">
        <v>19</v>
      </c>
      <c r="AJ21" s="28">
        <f t="shared" si="0"/>
        <v>6</v>
      </c>
      <c r="AK21" s="5"/>
    </row>
    <row r="22" spans="1:37" ht="24" hidden="1" customHeight="1">
      <c r="A22" s="3"/>
      <c r="B22" s="105"/>
      <c r="C22" s="106"/>
      <c r="D22" s="98"/>
      <c r="E22" s="97"/>
      <c r="F22" s="98"/>
      <c r="G22" s="48">
        <f t="shared" ref="G22:G25" si="1">K22+I22</f>
        <v>0</v>
      </c>
      <c r="H22" s="45">
        <f t="shared" ref="H22:H25" si="2">L22+J22</f>
        <v>0</v>
      </c>
      <c r="I22" s="40">
        <f t="shared" ref="I22:I25" si="3">AE22+AA22+W22+S22+O22</f>
        <v>0</v>
      </c>
      <c r="J22" s="118">
        <f t="shared" ref="J22:J25" si="4">AF22+AB22+X22+T22+P22</f>
        <v>0</v>
      </c>
      <c r="K22" s="118">
        <f t="shared" ref="K22:K25" si="5">AG22+AC22+Y22+U22+Q22+M22</f>
        <v>0</v>
      </c>
      <c r="L22" s="119">
        <f t="shared" ref="L22:L25" si="6">AH22+AD22+Z22+V22+R22+N22</f>
        <v>0</v>
      </c>
      <c r="M22" s="99"/>
      <c r="N22" s="100"/>
      <c r="O22" s="99"/>
      <c r="P22" s="100"/>
      <c r="Q22" s="101"/>
      <c r="R22" s="102"/>
      <c r="S22" s="99"/>
      <c r="T22" s="103"/>
      <c r="U22" s="104"/>
      <c r="V22" s="102"/>
      <c r="W22" s="99"/>
      <c r="X22" s="103"/>
      <c r="Y22" s="107"/>
      <c r="Z22" s="108"/>
      <c r="AA22" s="109"/>
      <c r="AB22" s="107"/>
      <c r="AC22" s="107"/>
      <c r="AD22" s="108"/>
      <c r="AE22" s="109"/>
      <c r="AF22" s="107"/>
      <c r="AG22" s="107"/>
      <c r="AH22" s="108"/>
      <c r="AI22" s="85"/>
      <c r="AJ22" s="28">
        <f t="shared" si="0"/>
        <v>7</v>
      </c>
      <c r="AK22" s="5"/>
    </row>
    <row r="23" spans="1:37" ht="24" hidden="1" customHeight="1" thickBot="1">
      <c r="A23" s="3"/>
      <c r="B23" s="105"/>
      <c r="C23" s="97"/>
      <c r="D23" s="98"/>
      <c r="E23" s="97"/>
      <c r="F23" s="98"/>
      <c r="G23" s="48">
        <f t="shared" si="1"/>
        <v>0</v>
      </c>
      <c r="H23" s="45">
        <f t="shared" si="2"/>
        <v>0</v>
      </c>
      <c r="I23" s="40">
        <f t="shared" si="3"/>
        <v>0</v>
      </c>
      <c r="J23" s="118">
        <f t="shared" si="4"/>
        <v>0</v>
      </c>
      <c r="K23" s="118">
        <f t="shared" si="5"/>
        <v>0</v>
      </c>
      <c r="L23" s="119">
        <f t="shared" si="6"/>
        <v>0</v>
      </c>
      <c r="M23" s="99"/>
      <c r="N23" s="100"/>
      <c r="O23" s="99"/>
      <c r="P23" s="100"/>
      <c r="Q23" s="101"/>
      <c r="R23" s="102"/>
      <c r="S23" s="99"/>
      <c r="T23" s="103"/>
      <c r="U23" s="104"/>
      <c r="V23" s="102"/>
      <c r="W23" s="99"/>
      <c r="X23" s="103"/>
      <c r="Y23" s="107"/>
      <c r="Z23" s="108"/>
      <c r="AA23" s="109"/>
      <c r="AB23" s="107"/>
      <c r="AC23" s="107"/>
      <c r="AD23" s="108"/>
      <c r="AE23" s="109"/>
      <c r="AF23" s="107"/>
      <c r="AG23" s="107"/>
      <c r="AH23" s="108"/>
      <c r="AI23" s="85"/>
      <c r="AJ23" s="28">
        <f t="shared" si="0"/>
        <v>8</v>
      </c>
      <c r="AK23" s="5"/>
    </row>
    <row r="24" spans="1:37" ht="24" hidden="1" customHeight="1">
      <c r="A24" s="3"/>
      <c r="B24" s="105"/>
      <c r="C24" s="106"/>
      <c r="D24" s="98"/>
      <c r="E24" s="97"/>
      <c r="F24" s="98"/>
      <c r="G24" s="48">
        <f t="shared" si="1"/>
        <v>0</v>
      </c>
      <c r="H24" s="45">
        <f t="shared" si="2"/>
        <v>0</v>
      </c>
      <c r="I24" s="40">
        <f t="shared" si="3"/>
        <v>0</v>
      </c>
      <c r="J24" s="118">
        <f t="shared" si="4"/>
        <v>0</v>
      </c>
      <c r="K24" s="118">
        <f t="shared" si="5"/>
        <v>0</v>
      </c>
      <c r="L24" s="119">
        <f t="shared" si="6"/>
        <v>0</v>
      </c>
      <c r="M24" s="99"/>
      <c r="N24" s="100"/>
      <c r="O24" s="99"/>
      <c r="P24" s="100"/>
      <c r="Q24" s="101"/>
      <c r="R24" s="102"/>
      <c r="S24" s="99"/>
      <c r="T24" s="103"/>
      <c r="U24" s="104"/>
      <c r="V24" s="102"/>
      <c r="W24" s="99"/>
      <c r="X24" s="103"/>
      <c r="Y24" s="107"/>
      <c r="Z24" s="108"/>
      <c r="AA24" s="109"/>
      <c r="AB24" s="107"/>
      <c r="AC24" s="107"/>
      <c r="AD24" s="108"/>
      <c r="AE24" s="109"/>
      <c r="AF24" s="107"/>
      <c r="AG24" s="107"/>
      <c r="AH24" s="108"/>
      <c r="AI24" s="85"/>
      <c r="AJ24" s="28">
        <f>AJ23+1</f>
        <v>9</v>
      </c>
      <c r="AK24" s="5"/>
    </row>
    <row r="25" spans="1:37" ht="24" hidden="1" customHeight="1" thickBot="1">
      <c r="A25" s="3"/>
      <c r="B25" s="105"/>
      <c r="C25" s="106"/>
      <c r="D25" s="98"/>
      <c r="E25" s="97"/>
      <c r="F25" s="98"/>
      <c r="G25" s="48">
        <f t="shared" si="1"/>
        <v>0</v>
      </c>
      <c r="H25" s="45">
        <f t="shared" si="2"/>
        <v>0</v>
      </c>
      <c r="I25" s="40">
        <f t="shared" si="3"/>
        <v>0</v>
      </c>
      <c r="J25" s="118">
        <f t="shared" si="4"/>
        <v>0</v>
      </c>
      <c r="K25" s="118">
        <f t="shared" si="5"/>
        <v>0</v>
      </c>
      <c r="L25" s="119">
        <f t="shared" si="6"/>
        <v>0</v>
      </c>
      <c r="M25" s="99"/>
      <c r="N25" s="100"/>
      <c r="O25" s="99"/>
      <c r="P25" s="100"/>
      <c r="Q25" s="101"/>
      <c r="R25" s="102"/>
      <c r="S25" s="99"/>
      <c r="T25" s="103"/>
      <c r="U25" s="104"/>
      <c r="V25" s="102"/>
      <c r="W25" s="99"/>
      <c r="X25" s="103"/>
      <c r="Y25" s="107"/>
      <c r="Z25" s="108"/>
      <c r="AA25" s="109"/>
      <c r="AB25" s="107"/>
      <c r="AC25" s="107"/>
      <c r="AD25" s="108"/>
      <c r="AE25" s="109"/>
      <c r="AF25" s="107"/>
      <c r="AG25" s="107"/>
      <c r="AH25" s="108"/>
      <c r="AI25" s="85"/>
      <c r="AJ25" s="28">
        <f t="shared" si="0"/>
        <v>10</v>
      </c>
      <c r="AK25" s="5"/>
    </row>
    <row r="26" spans="1:37" s="17" customFormat="1" ht="30.95" customHeight="1">
      <c r="A26" s="15"/>
      <c r="B26" s="29">
        <f t="shared" ref="B26:AH26" si="7">SUM(B16:B25)</f>
        <v>0</v>
      </c>
      <c r="C26" s="33">
        <f t="shared" si="7"/>
        <v>0</v>
      </c>
      <c r="D26" s="43">
        <f t="shared" si="7"/>
        <v>0</v>
      </c>
      <c r="E26" s="33">
        <f t="shared" si="7"/>
        <v>0</v>
      </c>
      <c r="F26" s="43">
        <f t="shared" si="7"/>
        <v>0</v>
      </c>
      <c r="G26" s="33">
        <f t="shared" si="7"/>
        <v>0</v>
      </c>
      <c r="H26" s="43">
        <f t="shared" si="7"/>
        <v>0</v>
      </c>
      <c r="I26" s="30">
        <f t="shared" si="7"/>
        <v>0</v>
      </c>
      <c r="J26" s="32">
        <f t="shared" si="7"/>
        <v>0</v>
      </c>
      <c r="K26" s="32">
        <f t="shared" si="7"/>
        <v>0</v>
      </c>
      <c r="L26" s="31">
        <f t="shared" si="7"/>
        <v>0</v>
      </c>
      <c r="M26" s="30">
        <f t="shared" si="7"/>
        <v>0</v>
      </c>
      <c r="N26" s="31">
        <f t="shared" si="7"/>
        <v>0</v>
      </c>
      <c r="O26" s="30">
        <f t="shared" si="7"/>
        <v>0</v>
      </c>
      <c r="P26" s="31">
        <f t="shared" si="7"/>
        <v>0</v>
      </c>
      <c r="Q26" s="30">
        <f t="shared" si="7"/>
        <v>0</v>
      </c>
      <c r="R26" s="31">
        <f t="shared" si="7"/>
        <v>0</v>
      </c>
      <c r="S26" s="30">
        <f t="shared" si="7"/>
        <v>0</v>
      </c>
      <c r="T26" s="32">
        <f t="shared" si="7"/>
        <v>0</v>
      </c>
      <c r="U26" s="32">
        <f t="shared" si="7"/>
        <v>0</v>
      </c>
      <c r="V26" s="31">
        <f t="shared" si="7"/>
        <v>0</v>
      </c>
      <c r="W26" s="30">
        <f t="shared" si="7"/>
        <v>0</v>
      </c>
      <c r="X26" s="32">
        <f t="shared" si="7"/>
        <v>0</v>
      </c>
      <c r="Y26" s="32">
        <f t="shared" si="7"/>
        <v>0</v>
      </c>
      <c r="Z26" s="31">
        <f t="shared" si="7"/>
        <v>0</v>
      </c>
      <c r="AA26" s="30">
        <f t="shared" si="7"/>
        <v>0</v>
      </c>
      <c r="AB26" s="32">
        <f t="shared" si="7"/>
        <v>0</v>
      </c>
      <c r="AC26" s="32">
        <f t="shared" si="7"/>
        <v>0</v>
      </c>
      <c r="AD26" s="31">
        <f t="shared" si="7"/>
        <v>0</v>
      </c>
      <c r="AE26" s="30">
        <f t="shared" si="7"/>
        <v>0</v>
      </c>
      <c r="AF26" s="32">
        <f t="shared" si="7"/>
        <v>0</v>
      </c>
      <c r="AG26" s="32">
        <f t="shared" si="7"/>
        <v>0</v>
      </c>
      <c r="AH26" s="31">
        <f t="shared" si="7"/>
        <v>0</v>
      </c>
      <c r="AI26" s="129" t="s">
        <v>11</v>
      </c>
      <c r="AJ26" s="130"/>
      <c r="AK26" s="16"/>
    </row>
    <row r="27" spans="1:37" ht="30.95" customHeight="1">
      <c r="A27" s="3"/>
      <c r="B27" s="111">
        <f>'49 Zones'!B72</f>
        <v>0</v>
      </c>
      <c r="C27" s="112">
        <f>'49 Zones'!C72</f>
        <v>0</v>
      </c>
      <c r="D27" s="113">
        <f>'49 Zones'!D72</f>
        <v>0</v>
      </c>
      <c r="E27" s="112">
        <f>'49 Zones'!E72</f>
        <v>0</v>
      </c>
      <c r="F27" s="113">
        <f>'49 Zones'!F72</f>
        <v>0</v>
      </c>
      <c r="G27" s="49">
        <f>'49 Zones'!G72</f>
        <v>0</v>
      </c>
      <c r="H27" s="46">
        <f>'49 Zones'!H72</f>
        <v>0</v>
      </c>
      <c r="I27" s="120">
        <f>'49 Zones'!I72</f>
        <v>0</v>
      </c>
      <c r="J27" s="121">
        <f>'49 Zones'!J72</f>
        <v>0</v>
      </c>
      <c r="K27" s="121">
        <f>'49 Zones'!K72</f>
        <v>0</v>
      </c>
      <c r="L27" s="122">
        <f>'49 Zones'!L72</f>
        <v>0</v>
      </c>
      <c r="M27" s="114">
        <f>'49 Zones'!M72</f>
        <v>0</v>
      </c>
      <c r="N27" s="115">
        <f>'49 Zones'!N72</f>
        <v>0</v>
      </c>
      <c r="O27" s="114">
        <f>'49 Zones'!O72</f>
        <v>0</v>
      </c>
      <c r="P27" s="115">
        <f>'49 Zones'!P72</f>
        <v>0</v>
      </c>
      <c r="Q27" s="114">
        <f>'49 Zones'!Q72</f>
        <v>0</v>
      </c>
      <c r="R27" s="115">
        <f>'49 Zones'!R72</f>
        <v>0</v>
      </c>
      <c r="S27" s="114">
        <f>'49 Zones'!S72</f>
        <v>0</v>
      </c>
      <c r="T27" s="116">
        <f>'49 Zones'!T72</f>
        <v>0</v>
      </c>
      <c r="U27" s="116">
        <f>'49 Zones'!U72</f>
        <v>0</v>
      </c>
      <c r="V27" s="115">
        <f>'49 Zones'!V72</f>
        <v>0</v>
      </c>
      <c r="W27" s="114">
        <f>'49 Zones'!W72</f>
        <v>0</v>
      </c>
      <c r="X27" s="116">
        <f>'49 Zones'!X72</f>
        <v>0</v>
      </c>
      <c r="Y27" s="116">
        <f>'49 Zones'!Y72</f>
        <v>0</v>
      </c>
      <c r="Z27" s="115">
        <f>'49 Zones'!Z72</f>
        <v>0</v>
      </c>
      <c r="AA27" s="114">
        <f>'49 Zones'!AA72</f>
        <v>0</v>
      </c>
      <c r="AB27" s="116">
        <f>'49 Zones'!AB72</f>
        <v>0</v>
      </c>
      <c r="AC27" s="116">
        <f>'49 Zones'!AC72</f>
        <v>0</v>
      </c>
      <c r="AD27" s="115">
        <f>'49 Zones'!AD72</f>
        <v>0</v>
      </c>
      <c r="AE27" s="114">
        <f>'49 Zones'!AE72</f>
        <v>0</v>
      </c>
      <c r="AF27" s="116">
        <f>'49 Zones'!AF72</f>
        <v>0</v>
      </c>
      <c r="AG27" s="116">
        <f>'49 Zones'!AG72</f>
        <v>0</v>
      </c>
      <c r="AH27" s="115">
        <f>'49 Zones'!AH72</f>
        <v>0</v>
      </c>
      <c r="AI27" s="131" t="s">
        <v>12</v>
      </c>
      <c r="AJ27" s="132"/>
      <c r="AK27" s="5"/>
    </row>
    <row r="28" spans="1:37" ht="30.95" customHeight="1" thickBot="1">
      <c r="A28" s="3"/>
      <c r="B28" s="34">
        <f t="shared" ref="B28:AH28" si="8">IF(SUM(B26:B27)=0,0,IF(B27=0,1*100.0001,IF(B26=0,1*-100.0001,(B26/B27*100-100))))</f>
        <v>0</v>
      </c>
      <c r="C28" s="38">
        <f t="shared" si="8"/>
        <v>0</v>
      </c>
      <c r="D28" s="44">
        <f t="shared" si="8"/>
        <v>0</v>
      </c>
      <c r="E28" s="38">
        <f t="shared" si="8"/>
        <v>0</v>
      </c>
      <c r="F28" s="44">
        <f t="shared" si="8"/>
        <v>0</v>
      </c>
      <c r="G28" s="38">
        <f t="shared" si="8"/>
        <v>0</v>
      </c>
      <c r="H28" s="44">
        <f t="shared" si="8"/>
        <v>0</v>
      </c>
      <c r="I28" s="35">
        <f t="shared" si="8"/>
        <v>0</v>
      </c>
      <c r="J28" s="37">
        <f t="shared" si="8"/>
        <v>0</v>
      </c>
      <c r="K28" s="37">
        <f t="shared" si="8"/>
        <v>0</v>
      </c>
      <c r="L28" s="36">
        <f t="shared" si="8"/>
        <v>0</v>
      </c>
      <c r="M28" s="35">
        <f t="shared" si="8"/>
        <v>0</v>
      </c>
      <c r="N28" s="36">
        <f t="shared" si="8"/>
        <v>0</v>
      </c>
      <c r="O28" s="35">
        <f t="shared" si="8"/>
        <v>0</v>
      </c>
      <c r="P28" s="36">
        <f t="shared" si="8"/>
        <v>0</v>
      </c>
      <c r="Q28" s="35">
        <f t="shared" si="8"/>
        <v>0</v>
      </c>
      <c r="R28" s="36">
        <f t="shared" si="8"/>
        <v>0</v>
      </c>
      <c r="S28" s="35">
        <f t="shared" si="8"/>
        <v>0</v>
      </c>
      <c r="T28" s="37">
        <f t="shared" si="8"/>
        <v>0</v>
      </c>
      <c r="U28" s="47">
        <f t="shared" si="8"/>
        <v>0</v>
      </c>
      <c r="V28" s="39">
        <f t="shared" si="8"/>
        <v>0</v>
      </c>
      <c r="W28" s="35">
        <f t="shared" si="8"/>
        <v>0</v>
      </c>
      <c r="X28" s="37">
        <f t="shared" si="8"/>
        <v>0</v>
      </c>
      <c r="Y28" s="37">
        <f t="shared" si="8"/>
        <v>0</v>
      </c>
      <c r="Z28" s="36">
        <f t="shared" si="8"/>
        <v>0</v>
      </c>
      <c r="AA28" s="35">
        <f t="shared" si="8"/>
        <v>0</v>
      </c>
      <c r="AB28" s="37">
        <f t="shared" si="8"/>
        <v>0</v>
      </c>
      <c r="AC28" s="37">
        <f t="shared" si="8"/>
        <v>0</v>
      </c>
      <c r="AD28" s="36">
        <f t="shared" si="8"/>
        <v>0</v>
      </c>
      <c r="AE28" s="35">
        <f t="shared" si="8"/>
        <v>0</v>
      </c>
      <c r="AF28" s="37">
        <f t="shared" si="8"/>
        <v>0</v>
      </c>
      <c r="AG28" s="37">
        <f t="shared" si="8"/>
        <v>0</v>
      </c>
      <c r="AH28" s="36">
        <f t="shared" si="8"/>
        <v>0</v>
      </c>
      <c r="AI28" s="229" t="s">
        <v>40</v>
      </c>
      <c r="AJ28" s="230"/>
      <c r="AK28" s="5"/>
    </row>
    <row r="29" spans="1:37" s="19" customFormat="1" ht="21.75" customHeight="1">
      <c r="A29" s="18"/>
      <c r="B29" s="225"/>
      <c r="C29" s="225"/>
      <c r="D29" s="225"/>
      <c r="E29" s="225"/>
      <c r="F29" s="225"/>
      <c r="G29" s="226" t="s">
        <v>13</v>
      </c>
      <c r="H29" s="226"/>
      <c r="I29" s="226"/>
      <c r="J29" s="226"/>
      <c r="K29" s="226"/>
      <c r="L29" s="226"/>
      <c r="M29" s="50"/>
      <c r="N29" s="50"/>
      <c r="O29" s="26"/>
      <c r="P29" s="24"/>
      <c r="Q29" s="25"/>
      <c r="R29" s="42"/>
      <c r="S29" s="42"/>
      <c r="T29" s="42"/>
      <c r="U29" s="219" t="s">
        <v>37</v>
      </c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0"/>
    </row>
    <row r="30" spans="1:37" s="19" customFormat="1" ht="25.5" thickBot="1">
      <c r="A30" s="21"/>
      <c r="B30" s="220" t="s">
        <v>22</v>
      </c>
      <c r="C30" s="220"/>
      <c r="D30" s="220"/>
      <c r="E30" s="220"/>
      <c r="F30" s="220"/>
      <c r="G30" s="221"/>
      <c r="H30" s="221"/>
      <c r="I30" s="222">
        <v>44523</v>
      </c>
      <c r="J30" s="222"/>
      <c r="K30" s="222"/>
      <c r="L30" s="222"/>
      <c r="M30" s="224" t="s">
        <v>18</v>
      </c>
      <c r="N30" s="224"/>
      <c r="O30" s="224"/>
      <c r="P30" s="224"/>
      <c r="Q30" s="224"/>
      <c r="R30" s="223" t="s">
        <v>36</v>
      </c>
      <c r="S30" s="223"/>
      <c r="T30" s="223"/>
      <c r="U30" s="223"/>
      <c r="V30" s="223"/>
      <c r="W30" s="223" t="s">
        <v>35</v>
      </c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"/>
    </row>
    <row r="31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4">
    <mergeCell ref="AC9:AH9"/>
    <mergeCell ref="Y9:AB9"/>
    <mergeCell ref="U29:AJ29"/>
    <mergeCell ref="B30:H30"/>
    <mergeCell ref="I30:L30"/>
    <mergeCell ref="R30:V30"/>
    <mergeCell ref="W30:AJ30"/>
    <mergeCell ref="M30:Q30"/>
    <mergeCell ref="B29:F29"/>
    <mergeCell ref="G29:L29"/>
    <mergeCell ref="Q9:T9"/>
    <mergeCell ref="S14:T14"/>
    <mergeCell ref="U14:V14"/>
    <mergeCell ref="E9:H9"/>
    <mergeCell ref="I9:L9"/>
    <mergeCell ref="AI28:AJ28"/>
    <mergeCell ref="L2:AB3"/>
    <mergeCell ref="AF2:AJ4"/>
    <mergeCell ref="B3:H3"/>
    <mergeCell ref="B5:H5"/>
    <mergeCell ref="K5:O5"/>
    <mergeCell ref="P5:S5"/>
    <mergeCell ref="U5:Y5"/>
    <mergeCell ref="Z5:AC5"/>
    <mergeCell ref="AF5:AJ7"/>
    <mergeCell ref="B6:H7"/>
    <mergeCell ref="J7:AD7"/>
    <mergeCell ref="H14:H15"/>
    <mergeCell ref="C14:C15"/>
    <mergeCell ref="I14:J14"/>
    <mergeCell ref="B2:H2"/>
    <mergeCell ref="E14:E15"/>
    <mergeCell ref="U9:X9"/>
    <mergeCell ref="M9:P9"/>
    <mergeCell ref="W14:X14"/>
    <mergeCell ref="B11:F11"/>
    <mergeCell ref="G11:AH11"/>
    <mergeCell ref="B12:F12"/>
    <mergeCell ref="G12:AH12"/>
    <mergeCell ref="C13:E13"/>
    <mergeCell ref="F13:F15"/>
    <mergeCell ref="G13:L13"/>
    <mergeCell ref="M13:N14"/>
    <mergeCell ref="O13:P14"/>
    <mergeCell ref="Q13:R14"/>
    <mergeCell ref="S13:V13"/>
    <mergeCell ref="W13:Z13"/>
    <mergeCell ref="G14:G15"/>
    <mergeCell ref="K14:L14"/>
    <mergeCell ref="AI26:AJ26"/>
    <mergeCell ref="AI27:AJ27"/>
    <mergeCell ref="B1:AK1"/>
    <mergeCell ref="AC14:AD14"/>
    <mergeCell ref="AI11:AJ11"/>
    <mergeCell ref="AJ12:AJ15"/>
    <mergeCell ref="AI12:AI15"/>
    <mergeCell ref="AE14:AF14"/>
    <mergeCell ref="AG14:AH14"/>
    <mergeCell ref="B13:B15"/>
    <mergeCell ref="Y14:Z14"/>
    <mergeCell ref="AA14:AB14"/>
    <mergeCell ref="D14:D15"/>
    <mergeCell ref="AA13:AD13"/>
    <mergeCell ref="AE13:AH13"/>
  </mergeCells>
  <conditionalFormatting sqref="E9:H9">
    <cfRule type="cellIs" dxfId="7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75"/>
  <sheetViews>
    <sheetView showGridLines="0" zoomScaleNormal="100" zoomScaleSheetLayoutView="120" workbookViewId="0">
      <selection activeCell="H16" sqref="H16"/>
    </sheetView>
  </sheetViews>
  <sheetFormatPr defaultRowHeight="12.75"/>
  <cols>
    <col min="1" max="1" width="1" style="2" customWidth="1"/>
    <col min="2" max="34" width="3.7109375" style="2" customWidth="1"/>
    <col min="35" max="35" width="11" style="2" customWidth="1"/>
    <col min="36" max="36" width="3.28515625" style="2" customWidth="1"/>
    <col min="37" max="37" width="3.42578125" style="2" customWidth="1"/>
    <col min="38" max="38" width="1" style="2" customWidth="1"/>
    <col min="39" max="260" width="9.140625" style="2"/>
    <col min="261" max="261" width="1.28515625" style="2" customWidth="1"/>
    <col min="262" max="263" width="10.5703125" style="2" customWidth="1"/>
    <col min="264" max="278" width="8.28515625" style="2" customWidth="1"/>
    <col min="279" max="279" width="6.7109375" style="2" customWidth="1"/>
    <col min="280" max="280" width="8.28515625" style="2" customWidth="1"/>
    <col min="281" max="281" width="6.7109375" style="2" customWidth="1"/>
    <col min="282" max="287" width="8" style="2" customWidth="1"/>
    <col min="288" max="288" width="14.28515625" style="2" customWidth="1"/>
    <col min="289" max="289" width="4.7109375" style="2" customWidth="1"/>
    <col min="290" max="290" width="1.42578125" style="2" customWidth="1"/>
    <col min="291" max="516" width="9.140625" style="2"/>
    <col min="517" max="517" width="1.28515625" style="2" customWidth="1"/>
    <col min="518" max="519" width="10.5703125" style="2" customWidth="1"/>
    <col min="520" max="534" width="8.28515625" style="2" customWidth="1"/>
    <col min="535" max="535" width="6.7109375" style="2" customWidth="1"/>
    <col min="536" max="536" width="8.28515625" style="2" customWidth="1"/>
    <col min="537" max="537" width="6.7109375" style="2" customWidth="1"/>
    <col min="538" max="543" width="8" style="2" customWidth="1"/>
    <col min="544" max="544" width="14.28515625" style="2" customWidth="1"/>
    <col min="545" max="545" width="4.7109375" style="2" customWidth="1"/>
    <col min="546" max="546" width="1.42578125" style="2" customWidth="1"/>
    <col min="547" max="772" width="9.140625" style="2"/>
    <col min="773" max="773" width="1.28515625" style="2" customWidth="1"/>
    <col min="774" max="775" width="10.5703125" style="2" customWidth="1"/>
    <col min="776" max="790" width="8.28515625" style="2" customWidth="1"/>
    <col min="791" max="791" width="6.7109375" style="2" customWidth="1"/>
    <col min="792" max="792" width="8.28515625" style="2" customWidth="1"/>
    <col min="793" max="793" width="6.7109375" style="2" customWidth="1"/>
    <col min="794" max="799" width="8" style="2" customWidth="1"/>
    <col min="800" max="800" width="14.28515625" style="2" customWidth="1"/>
    <col min="801" max="801" width="4.7109375" style="2" customWidth="1"/>
    <col min="802" max="802" width="1.42578125" style="2" customWidth="1"/>
    <col min="803" max="1028" width="9.140625" style="2"/>
    <col min="1029" max="1029" width="1.28515625" style="2" customWidth="1"/>
    <col min="1030" max="1031" width="10.5703125" style="2" customWidth="1"/>
    <col min="1032" max="1046" width="8.28515625" style="2" customWidth="1"/>
    <col min="1047" max="1047" width="6.7109375" style="2" customWidth="1"/>
    <col min="1048" max="1048" width="8.28515625" style="2" customWidth="1"/>
    <col min="1049" max="1049" width="6.7109375" style="2" customWidth="1"/>
    <col min="1050" max="1055" width="8" style="2" customWidth="1"/>
    <col min="1056" max="1056" width="14.28515625" style="2" customWidth="1"/>
    <col min="1057" max="1057" width="4.7109375" style="2" customWidth="1"/>
    <col min="1058" max="1058" width="1.42578125" style="2" customWidth="1"/>
    <col min="1059" max="1284" width="9.140625" style="2"/>
    <col min="1285" max="1285" width="1.28515625" style="2" customWidth="1"/>
    <col min="1286" max="1287" width="10.5703125" style="2" customWidth="1"/>
    <col min="1288" max="1302" width="8.28515625" style="2" customWidth="1"/>
    <col min="1303" max="1303" width="6.7109375" style="2" customWidth="1"/>
    <col min="1304" max="1304" width="8.28515625" style="2" customWidth="1"/>
    <col min="1305" max="1305" width="6.7109375" style="2" customWidth="1"/>
    <col min="1306" max="1311" width="8" style="2" customWidth="1"/>
    <col min="1312" max="1312" width="14.28515625" style="2" customWidth="1"/>
    <col min="1313" max="1313" width="4.7109375" style="2" customWidth="1"/>
    <col min="1314" max="1314" width="1.42578125" style="2" customWidth="1"/>
    <col min="1315" max="1540" width="9.140625" style="2"/>
    <col min="1541" max="1541" width="1.28515625" style="2" customWidth="1"/>
    <col min="1542" max="1543" width="10.5703125" style="2" customWidth="1"/>
    <col min="1544" max="1558" width="8.28515625" style="2" customWidth="1"/>
    <col min="1559" max="1559" width="6.7109375" style="2" customWidth="1"/>
    <col min="1560" max="1560" width="8.28515625" style="2" customWidth="1"/>
    <col min="1561" max="1561" width="6.7109375" style="2" customWidth="1"/>
    <col min="1562" max="1567" width="8" style="2" customWidth="1"/>
    <col min="1568" max="1568" width="14.28515625" style="2" customWidth="1"/>
    <col min="1569" max="1569" width="4.7109375" style="2" customWidth="1"/>
    <col min="1570" max="1570" width="1.42578125" style="2" customWidth="1"/>
    <col min="1571" max="1796" width="9.140625" style="2"/>
    <col min="1797" max="1797" width="1.28515625" style="2" customWidth="1"/>
    <col min="1798" max="1799" width="10.5703125" style="2" customWidth="1"/>
    <col min="1800" max="1814" width="8.28515625" style="2" customWidth="1"/>
    <col min="1815" max="1815" width="6.7109375" style="2" customWidth="1"/>
    <col min="1816" max="1816" width="8.28515625" style="2" customWidth="1"/>
    <col min="1817" max="1817" width="6.7109375" style="2" customWidth="1"/>
    <col min="1818" max="1823" width="8" style="2" customWidth="1"/>
    <col min="1824" max="1824" width="14.28515625" style="2" customWidth="1"/>
    <col min="1825" max="1825" width="4.7109375" style="2" customWidth="1"/>
    <col min="1826" max="1826" width="1.42578125" style="2" customWidth="1"/>
    <col min="1827" max="2052" width="9.140625" style="2"/>
    <col min="2053" max="2053" width="1.28515625" style="2" customWidth="1"/>
    <col min="2054" max="2055" width="10.5703125" style="2" customWidth="1"/>
    <col min="2056" max="2070" width="8.28515625" style="2" customWidth="1"/>
    <col min="2071" max="2071" width="6.7109375" style="2" customWidth="1"/>
    <col min="2072" max="2072" width="8.28515625" style="2" customWidth="1"/>
    <col min="2073" max="2073" width="6.7109375" style="2" customWidth="1"/>
    <col min="2074" max="2079" width="8" style="2" customWidth="1"/>
    <col min="2080" max="2080" width="14.28515625" style="2" customWidth="1"/>
    <col min="2081" max="2081" width="4.7109375" style="2" customWidth="1"/>
    <col min="2082" max="2082" width="1.42578125" style="2" customWidth="1"/>
    <col min="2083" max="2308" width="9.140625" style="2"/>
    <col min="2309" max="2309" width="1.28515625" style="2" customWidth="1"/>
    <col min="2310" max="2311" width="10.5703125" style="2" customWidth="1"/>
    <col min="2312" max="2326" width="8.28515625" style="2" customWidth="1"/>
    <col min="2327" max="2327" width="6.7109375" style="2" customWidth="1"/>
    <col min="2328" max="2328" width="8.28515625" style="2" customWidth="1"/>
    <col min="2329" max="2329" width="6.7109375" style="2" customWidth="1"/>
    <col min="2330" max="2335" width="8" style="2" customWidth="1"/>
    <col min="2336" max="2336" width="14.28515625" style="2" customWidth="1"/>
    <col min="2337" max="2337" width="4.7109375" style="2" customWidth="1"/>
    <col min="2338" max="2338" width="1.42578125" style="2" customWidth="1"/>
    <col min="2339" max="2564" width="9.140625" style="2"/>
    <col min="2565" max="2565" width="1.28515625" style="2" customWidth="1"/>
    <col min="2566" max="2567" width="10.5703125" style="2" customWidth="1"/>
    <col min="2568" max="2582" width="8.28515625" style="2" customWidth="1"/>
    <col min="2583" max="2583" width="6.7109375" style="2" customWidth="1"/>
    <col min="2584" max="2584" width="8.28515625" style="2" customWidth="1"/>
    <col min="2585" max="2585" width="6.7109375" style="2" customWidth="1"/>
    <col min="2586" max="2591" width="8" style="2" customWidth="1"/>
    <col min="2592" max="2592" width="14.28515625" style="2" customWidth="1"/>
    <col min="2593" max="2593" width="4.7109375" style="2" customWidth="1"/>
    <col min="2594" max="2594" width="1.42578125" style="2" customWidth="1"/>
    <col min="2595" max="2820" width="9.140625" style="2"/>
    <col min="2821" max="2821" width="1.28515625" style="2" customWidth="1"/>
    <col min="2822" max="2823" width="10.5703125" style="2" customWidth="1"/>
    <col min="2824" max="2838" width="8.28515625" style="2" customWidth="1"/>
    <col min="2839" max="2839" width="6.7109375" style="2" customWidth="1"/>
    <col min="2840" max="2840" width="8.28515625" style="2" customWidth="1"/>
    <col min="2841" max="2841" width="6.7109375" style="2" customWidth="1"/>
    <col min="2842" max="2847" width="8" style="2" customWidth="1"/>
    <col min="2848" max="2848" width="14.28515625" style="2" customWidth="1"/>
    <col min="2849" max="2849" width="4.7109375" style="2" customWidth="1"/>
    <col min="2850" max="2850" width="1.42578125" style="2" customWidth="1"/>
    <col min="2851" max="3076" width="9.140625" style="2"/>
    <col min="3077" max="3077" width="1.28515625" style="2" customWidth="1"/>
    <col min="3078" max="3079" width="10.5703125" style="2" customWidth="1"/>
    <col min="3080" max="3094" width="8.28515625" style="2" customWidth="1"/>
    <col min="3095" max="3095" width="6.7109375" style="2" customWidth="1"/>
    <col min="3096" max="3096" width="8.28515625" style="2" customWidth="1"/>
    <col min="3097" max="3097" width="6.7109375" style="2" customWidth="1"/>
    <col min="3098" max="3103" width="8" style="2" customWidth="1"/>
    <col min="3104" max="3104" width="14.28515625" style="2" customWidth="1"/>
    <col min="3105" max="3105" width="4.7109375" style="2" customWidth="1"/>
    <col min="3106" max="3106" width="1.42578125" style="2" customWidth="1"/>
    <col min="3107" max="3332" width="9.140625" style="2"/>
    <col min="3333" max="3333" width="1.28515625" style="2" customWidth="1"/>
    <col min="3334" max="3335" width="10.5703125" style="2" customWidth="1"/>
    <col min="3336" max="3350" width="8.28515625" style="2" customWidth="1"/>
    <col min="3351" max="3351" width="6.7109375" style="2" customWidth="1"/>
    <col min="3352" max="3352" width="8.28515625" style="2" customWidth="1"/>
    <col min="3353" max="3353" width="6.7109375" style="2" customWidth="1"/>
    <col min="3354" max="3359" width="8" style="2" customWidth="1"/>
    <col min="3360" max="3360" width="14.28515625" style="2" customWidth="1"/>
    <col min="3361" max="3361" width="4.7109375" style="2" customWidth="1"/>
    <col min="3362" max="3362" width="1.42578125" style="2" customWidth="1"/>
    <col min="3363" max="3588" width="9.140625" style="2"/>
    <col min="3589" max="3589" width="1.28515625" style="2" customWidth="1"/>
    <col min="3590" max="3591" width="10.5703125" style="2" customWidth="1"/>
    <col min="3592" max="3606" width="8.28515625" style="2" customWidth="1"/>
    <col min="3607" max="3607" width="6.7109375" style="2" customWidth="1"/>
    <col min="3608" max="3608" width="8.28515625" style="2" customWidth="1"/>
    <col min="3609" max="3609" width="6.7109375" style="2" customWidth="1"/>
    <col min="3610" max="3615" width="8" style="2" customWidth="1"/>
    <col min="3616" max="3616" width="14.28515625" style="2" customWidth="1"/>
    <col min="3617" max="3617" width="4.7109375" style="2" customWidth="1"/>
    <col min="3618" max="3618" width="1.42578125" style="2" customWidth="1"/>
    <col min="3619" max="3844" width="9.140625" style="2"/>
    <col min="3845" max="3845" width="1.28515625" style="2" customWidth="1"/>
    <col min="3846" max="3847" width="10.5703125" style="2" customWidth="1"/>
    <col min="3848" max="3862" width="8.28515625" style="2" customWidth="1"/>
    <col min="3863" max="3863" width="6.7109375" style="2" customWidth="1"/>
    <col min="3864" max="3864" width="8.28515625" style="2" customWidth="1"/>
    <col min="3865" max="3865" width="6.7109375" style="2" customWidth="1"/>
    <col min="3866" max="3871" width="8" style="2" customWidth="1"/>
    <col min="3872" max="3872" width="14.28515625" style="2" customWidth="1"/>
    <col min="3873" max="3873" width="4.7109375" style="2" customWidth="1"/>
    <col min="3874" max="3874" width="1.42578125" style="2" customWidth="1"/>
    <col min="3875" max="4100" width="9.140625" style="2"/>
    <col min="4101" max="4101" width="1.28515625" style="2" customWidth="1"/>
    <col min="4102" max="4103" width="10.5703125" style="2" customWidth="1"/>
    <col min="4104" max="4118" width="8.28515625" style="2" customWidth="1"/>
    <col min="4119" max="4119" width="6.7109375" style="2" customWidth="1"/>
    <col min="4120" max="4120" width="8.28515625" style="2" customWidth="1"/>
    <col min="4121" max="4121" width="6.7109375" style="2" customWidth="1"/>
    <col min="4122" max="4127" width="8" style="2" customWidth="1"/>
    <col min="4128" max="4128" width="14.28515625" style="2" customWidth="1"/>
    <col min="4129" max="4129" width="4.7109375" style="2" customWidth="1"/>
    <col min="4130" max="4130" width="1.42578125" style="2" customWidth="1"/>
    <col min="4131" max="4356" width="9.140625" style="2"/>
    <col min="4357" max="4357" width="1.28515625" style="2" customWidth="1"/>
    <col min="4358" max="4359" width="10.5703125" style="2" customWidth="1"/>
    <col min="4360" max="4374" width="8.28515625" style="2" customWidth="1"/>
    <col min="4375" max="4375" width="6.7109375" style="2" customWidth="1"/>
    <col min="4376" max="4376" width="8.28515625" style="2" customWidth="1"/>
    <col min="4377" max="4377" width="6.7109375" style="2" customWidth="1"/>
    <col min="4378" max="4383" width="8" style="2" customWidth="1"/>
    <col min="4384" max="4384" width="14.28515625" style="2" customWidth="1"/>
    <col min="4385" max="4385" width="4.7109375" style="2" customWidth="1"/>
    <col min="4386" max="4386" width="1.42578125" style="2" customWidth="1"/>
    <col min="4387" max="4612" width="9.140625" style="2"/>
    <col min="4613" max="4613" width="1.28515625" style="2" customWidth="1"/>
    <col min="4614" max="4615" width="10.5703125" style="2" customWidth="1"/>
    <col min="4616" max="4630" width="8.28515625" style="2" customWidth="1"/>
    <col min="4631" max="4631" width="6.7109375" style="2" customWidth="1"/>
    <col min="4632" max="4632" width="8.28515625" style="2" customWidth="1"/>
    <col min="4633" max="4633" width="6.7109375" style="2" customWidth="1"/>
    <col min="4634" max="4639" width="8" style="2" customWidth="1"/>
    <col min="4640" max="4640" width="14.28515625" style="2" customWidth="1"/>
    <col min="4641" max="4641" width="4.7109375" style="2" customWidth="1"/>
    <col min="4642" max="4642" width="1.42578125" style="2" customWidth="1"/>
    <col min="4643" max="4868" width="9.140625" style="2"/>
    <col min="4869" max="4869" width="1.28515625" style="2" customWidth="1"/>
    <col min="4870" max="4871" width="10.5703125" style="2" customWidth="1"/>
    <col min="4872" max="4886" width="8.28515625" style="2" customWidth="1"/>
    <col min="4887" max="4887" width="6.7109375" style="2" customWidth="1"/>
    <col min="4888" max="4888" width="8.28515625" style="2" customWidth="1"/>
    <col min="4889" max="4889" width="6.7109375" style="2" customWidth="1"/>
    <col min="4890" max="4895" width="8" style="2" customWidth="1"/>
    <col min="4896" max="4896" width="14.28515625" style="2" customWidth="1"/>
    <col min="4897" max="4897" width="4.7109375" style="2" customWidth="1"/>
    <col min="4898" max="4898" width="1.42578125" style="2" customWidth="1"/>
    <col min="4899" max="5124" width="9.140625" style="2"/>
    <col min="5125" max="5125" width="1.28515625" style="2" customWidth="1"/>
    <col min="5126" max="5127" width="10.5703125" style="2" customWidth="1"/>
    <col min="5128" max="5142" width="8.28515625" style="2" customWidth="1"/>
    <col min="5143" max="5143" width="6.7109375" style="2" customWidth="1"/>
    <col min="5144" max="5144" width="8.28515625" style="2" customWidth="1"/>
    <col min="5145" max="5145" width="6.7109375" style="2" customWidth="1"/>
    <col min="5146" max="5151" width="8" style="2" customWidth="1"/>
    <col min="5152" max="5152" width="14.28515625" style="2" customWidth="1"/>
    <col min="5153" max="5153" width="4.7109375" style="2" customWidth="1"/>
    <col min="5154" max="5154" width="1.42578125" style="2" customWidth="1"/>
    <col min="5155" max="5380" width="9.140625" style="2"/>
    <col min="5381" max="5381" width="1.28515625" style="2" customWidth="1"/>
    <col min="5382" max="5383" width="10.5703125" style="2" customWidth="1"/>
    <col min="5384" max="5398" width="8.28515625" style="2" customWidth="1"/>
    <col min="5399" max="5399" width="6.7109375" style="2" customWidth="1"/>
    <col min="5400" max="5400" width="8.28515625" style="2" customWidth="1"/>
    <col min="5401" max="5401" width="6.7109375" style="2" customWidth="1"/>
    <col min="5402" max="5407" width="8" style="2" customWidth="1"/>
    <col min="5408" max="5408" width="14.28515625" style="2" customWidth="1"/>
    <col min="5409" max="5409" width="4.7109375" style="2" customWidth="1"/>
    <col min="5410" max="5410" width="1.42578125" style="2" customWidth="1"/>
    <col min="5411" max="5636" width="9.140625" style="2"/>
    <col min="5637" max="5637" width="1.28515625" style="2" customWidth="1"/>
    <col min="5638" max="5639" width="10.5703125" style="2" customWidth="1"/>
    <col min="5640" max="5654" width="8.28515625" style="2" customWidth="1"/>
    <col min="5655" max="5655" width="6.7109375" style="2" customWidth="1"/>
    <col min="5656" max="5656" width="8.28515625" style="2" customWidth="1"/>
    <col min="5657" max="5657" width="6.7109375" style="2" customWidth="1"/>
    <col min="5658" max="5663" width="8" style="2" customWidth="1"/>
    <col min="5664" max="5664" width="14.28515625" style="2" customWidth="1"/>
    <col min="5665" max="5665" width="4.7109375" style="2" customWidth="1"/>
    <col min="5666" max="5666" width="1.42578125" style="2" customWidth="1"/>
    <col min="5667" max="5892" width="9.140625" style="2"/>
    <col min="5893" max="5893" width="1.28515625" style="2" customWidth="1"/>
    <col min="5894" max="5895" width="10.5703125" style="2" customWidth="1"/>
    <col min="5896" max="5910" width="8.28515625" style="2" customWidth="1"/>
    <col min="5911" max="5911" width="6.7109375" style="2" customWidth="1"/>
    <col min="5912" max="5912" width="8.28515625" style="2" customWidth="1"/>
    <col min="5913" max="5913" width="6.7109375" style="2" customWidth="1"/>
    <col min="5914" max="5919" width="8" style="2" customWidth="1"/>
    <col min="5920" max="5920" width="14.28515625" style="2" customWidth="1"/>
    <col min="5921" max="5921" width="4.7109375" style="2" customWidth="1"/>
    <col min="5922" max="5922" width="1.42578125" style="2" customWidth="1"/>
    <col min="5923" max="6148" width="9.140625" style="2"/>
    <col min="6149" max="6149" width="1.28515625" style="2" customWidth="1"/>
    <col min="6150" max="6151" width="10.5703125" style="2" customWidth="1"/>
    <col min="6152" max="6166" width="8.28515625" style="2" customWidth="1"/>
    <col min="6167" max="6167" width="6.7109375" style="2" customWidth="1"/>
    <col min="6168" max="6168" width="8.28515625" style="2" customWidth="1"/>
    <col min="6169" max="6169" width="6.7109375" style="2" customWidth="1"/>
    <col min="6170" max="6175" width="8" style="2" customWidth="1"/>
    <col min="6176" max="6176" width="14.28515625" style="2" customWidth="1"/>
    <col min="6177" max="6177" width="4.7109375" style="2" customWidth="1"/>
    <col min="6178" max="6178" width="1.42578125" style="2" customWidth="1"/>
    <col min="6179" max="6404" width="9.140625" style="2"/>
    <col min="6405" max="6405" width="1.28515625" style="2" customWidth="1"/>
    <col min="6406" max="6407" width="10.5703125" style="2" customWidth="1"/>
    <col min="6408" max="6422" width="8.28515625" style="2" customWidth="1"/>
    <col min="6423" max="6423" width="6.7109375" style="2" customWidth="1"/>
    <col min="6424" max="6424" width="8.28515625" style="2" customWidth="1"/>
    <col min="6425" max="6425" width="6.7109375" style="2" customWidth="1"/>
    <col min="6426" max="6431" width="8" style="2" customWidth="1"/>
    <col min="6432" max="6432" width="14.28515625" style="2" customWidth="1"/>
    <col min="6433" max="6433" width="4.7109375" style="2" customWidth="1"/>
    <col min="6434" max="6434" width="1.42578125" style="2" customWidth="1"/>
    <col min="6435" max="6660" width="9.140625" style="2"/>
    <col min="6661" max="6661" width="1.28515625" style="2" customWidth="1"/>
    <col min="6662" max="6663" width="10.5703125" style="2" customWidth="1"/>
    <col min="6664" max="6678" width="8.28515625" style="2" customWidth="1"/>
    <col min="6679" max="6679" width="6.7109375" style="2" customWidth="1"/>
    <col min="6680" max="6680" width="8.28515625" style="2" customWidth="1"/>
    <col min="6681" max="6681" width="6.7109375" style="2" customWidth="1"/>
    <col min="6682" max="6687" width="8" style="2" customWidth="1"/>
    <col min="6688" max="6688" width="14.28515625" style="2" customWidth="1"/>
    <col min="6689" max="6689" width="4.7109375" style="2" customWidth="1"/>
    <col min="6690" max="6690" width="1.42578125" style="2" customWidth="1"/>
    <col min="6691" max="6916" width="9.140625" style="2"/>
    <col min="6917" max="6917" width="1.28515625" style="2" customWidth="1"/>
    <col min="6918" max="6919" width="10.5703125" style="2" customWidth="1"/>
    <col min="6920" max="6934" width="8.28515625" style="2" customWidth="1"/>
    <col min="6935" max="6935" width="6.7109375" style="2" customWidth="1"/>
    <col min="6936" max="6936" width="8.28515625" style="2" customWidth="1"/>
    <col min="6937" max="6937" width="6.7109375" style="2" customWidth="1"/>
    <col min="6938" max="6943" width="8" style="2" customWidth="1"/>
    <col min="6944" max="6944" width="14.28515625" style="2" customWidth="1"/>
    <col min="6945" max="6945" width="4.7109375" style="2" customWidth="1"/>
    <col min="6946" max="6946" width="1.42578125" style="2" customWidth="1"/>
    <col min="6947" max="7172" width="9.140625" style="2"/>
    <col min="7173" max="7173" width="1.28515625" style="2" customWidth="1"/>
    <col min="7174" max="7175" width="10.5703125" style="2" customWidth="1"/>
    <col min="7176" max="7190" width="8.28515625" style="2" customWidth="1"/>
    <col min="7191" max="7191" width="6.7109375" style="2" customWidth="1"/>
    <col min="7192" max="7192" width="8.28515625" style="2" customWidth="1"/>
    <col min="7193" max="7193" width="6.7109375" style="2" customWidth="1"/>
    <col min="7194" max="7199" width="8" style="2" customWidth="1"/>
    <col min="7200" max="7200" width="14.28515625" style="2" customWidth="1"/>
    <col min="7201" max="7201" width="4.7109375" style="2" customWidth="1"/>
    <col min="7202" max="7202" width="1.42578125" style="2" customWidth="1"/>
    <col min="7203" max="7428" width="9.140625" style="2"/>
    <col min="7429" max="7429" width="1.28515625" style="2" customWidth="1"/>
    <col min="7430" max="7431" width="10.5703125" style="2" customWidth="1"/>
    <col min="7432" max="7446" width="8.28515625" style="2" customWidth="1"/>
    <col min="7447" max="7447" width="6.7109375" style="2" customWidth="1"/>
    <col min="7448" max="7448" width="8.28515625" style="2" customWidth="1"/>
    <col min="7449" max="7449" width="6.7109375" style="2" customWidth="1"/>
    <col min="7450" max="7455" width="8" style="2" customWidth="1"/>
    <col min="7456" max="7456" width="14.28515625" style="2" customWidth="1"/>
    <col min="7457" max="7457" width="4.7109375" style="2" customWidth="1"/>
    <col min="7458" max="7458" width="1.42578125" style="2" customWidth="1"/>
    <col min="7459" max="7684" width="9.140625" style="2"/>
    <col min="7685" max="7685" width="1.28515625" style="2" customWidth="1"/>
    <col min="7686" max="7687" width="10.5703125" style="2" customWidth="1"/>
    <col min="7688" max="7702" width="8.28515625" style="2" customWidth="1"/>
    <col min="7703" max="7703" width="6.7109375" style="2" customWidth="1"/>
    <col min="7704" max="7704" width="8.28515625" style="2" customWidth="1"/>
    <col min="7705" max="7705" width="6.7109375" style="2" customWidth="1"/>
    <col min="7706" max="7711" width="8" style="2" customWidth="1"/>
    <col min="7712" max="7712" width="14.28515625" style="2" customWidth="1"/>
    <col min="7713" max="7713" width="4.7109375" style="2" customWidth="1"/>
    <col min="7714" max="7714" width="1.42578125" style="2" customWidth="1"/>
    <col min="7715" max="7940" width="9.140625" style="2"/>
    <col min="7941" max="7941" width="1.28515625" style="2" customWidth="1"/>
    <col min="7942" max="7943" width="10.5703125" style="2" customWidth="1"/>
    <col min="7944" max="7958" width="8.28515625" style="2" customWidth="1"/>
    <col min="7959" max="7959" width="6.7109375" style="2" customWidth="1"/>
    <col min="7960" max="7960" width="8.28515625" style="2" customWidth="1"/>
    <col min="7961" max="7961" width="6.7109375" style="2" customWidth="1"/>
    <col min="7962" max="7967" width="8" style="2" customWidth="1"/>
    <col min="7968" max="7968" width="14.28515625" style="2" customWidth="1"/>
    <col min="7969" max="7969" width="4.7109375" style="2" customWidth="1"/>
    <col min="7970" max="7970" width="1.42578125" style="2" customWidth="1"/>
    <col min="7971" max="8196" width="9.140625" style="2"/>
    <col min="8197" max="8197" width="1.28515625" style="2" customWidth="1"/>
    <col min="8198" max="8199" width="10.5703125" style="2" customWidth="1"/>
    <col min="8200" max="8214" width="8.28515625" style="2" customWidth="1"/>
    <col min="8215" max="8215" width="6.7109375" style="2" customWidth="1"/>
    <col min="8216" max="8216" width="8.28515625" style="2" customWidth="1"/>
    <col min="8217" max="8217" width="6.7109375" style="2" customWidth="1"/>
    <col min="8218" max="8223" width="8" style="2" customWidth="1"/>
    <col min="8224" max="8224" width="14.28515625" style="2" customWidth="1"/>
    <col min="8225" max="8225" width="4.7109375" style="2" customWidth="1"/>
    <col min="8226" max="8226" width="1.42578125" style="2" customWidth="1"/>
    <col min="8227" max="8452" width="9.140625" style="2"/>
    <col min="8453" max="8453" width="1.28515625" style="2" customWidth="1"/>
    <col min="8454" max="8455" width="10.5703125" style="2" customWidth="1"/>
    <col min="8456" max="8470" width="8.28515625" style="2" customWidth="1"/>
    <col min="8471" max="8471" width="6.7109375" style="2" customWidth="1"/>
    <col min="8472" max="8472" width="8.28515625" style="2" customWidth="1"/>
    <col min="8473" max="8473" width="6.7109375" style="2" customWidth="1"/>
    <col min="8474" max="8479" width="8" style="2" customWidth="1"/>
    <col min="8480" max="8480" width="14.28515625" style="2" customWidth="1"/>
    <col min="8481" max="8481" width="4.7109375" style="2" customWidth="1"/>
    <col min="8482" max="8482" width="1.42578125" style="2" customWidth="1"/>
    <col min="8483" max="8708" width="9.140625" style="2"/>
    <col min="8709" max="8709" width="1.28515625" style="2" customWidth="1"/>
    <col min="8710" max="8711" width="10.5703125" style="2" customWidth="1"/>
    <col min="8712" max="8726" width="8.28515625" style="2" customWidth="1"/>
    <col min="8727" max="8727" width="6.7109375" style="2" customWidth="1"/>
    <col min="8728" max="8728" width="8.28515625" style="2" customWidth="1"/>
    <col min="8729" max="8729" width="6.7109375" style="2" customWidth="1"/>
    <col min="8730" max="8735" width="8" style="2" customWidth="1"/>
    <col min="8736" max="8736" width="14.28515625" style="2" customWidth="1"/>
    <col min="8737" max="8737" width="4.7109375" style="2" customWidth="1"/>
    <col min="8738" max="8738" width="1.42578125" style="2" customWidth="1"/>
    <col min="8739" max="8964" width="9.140625" style="2"/>
    <col min="8965" max="8965" width="1.28515625" style="2" customWidth="1"/>
    <col min="8966" max="8967" width="10.5703125" style="2" customWidth="1"/>
    <col min="8968" max="8982" width="8.28515625" style="2" customWidth="1"/>
    <col min="8983" max="8983" width="6.7109375" style="2" customWidth="1"/>
    <col min="8984" max="8984" width="8.28515625" style="2" customWidth="1"/>
    <col min="8985" max="8985" width="6.7109375" style="2" customWidth="1"/>
    <col min="8986" max="8991" width="8" style="2" customWidth="1"/>
    <col min="8992" max="8992" width="14.28515625" style="2" customWidth="1"/>
    <col min="8993" max="8993" width="4.7109375" style="2" customWidth="1"/>
    <col min="8994" max="8994" width="1.42578125" style="2" customWidth="1"/>
    <col min="8995" max="9220" width="9.140625" style="2"/>
    <col min="9221" max="9221" width="1.28515625" style="2" customWidth="1"/>
    <col min="9222" max="9223" width="10.5703125" style="2" customWidth="1"/>
    <col min="9224" max="9238" width="8.28515625" style="2" customWidth="1"/>
    <col min="9239" max="9239" width="6.7109375" style="2" customWidth="1"/>
    <col min="9240" max="9240" width="8.28515625" style="2" customWidth="1"/>
    <col min="9241" max="9241" width="6.7109375" style="2" customWidth="1"/>
    <col min="9242" max="9247" width="8" style="2" customWidth="1"/>
    <col min="9248" max="9248" width="14.28515625" style="2" customWidth="1"/>
    <col min="9249" max="9249" width="4.7109375" style="2" customWidth="1"/>
    <col min="9250" max="9250" width="1.42578125" style="2" customWidth="1"/>
    <col min="9251" max="9476" width="9.140625" style="2"/>
    <col min="9477" max="9477" width="1.28515625" style="2" customWidth="1"/>
    <col min="9478" max="9479" width="10.5703125" style="2" customWidth="1"/>
    <col min="9480" max="9494" width="8.28515625" style="2" customWidth="1"/>
    <col min="9495" max="9495" width="6.7109375" style="2" customWidth="1"/>
    <col min="9496" max="9496" width="8.28515625" style="2" customWidth="1"/>
    <col min="9497" max="9497" width="6.7109375" style="2" customWidth="1"/>
    <col min="9498" max="9503" width="8" style="2" customWidth="1"/>
    <col min="9504" max="9504" width="14.28515625" style="2" customWidth="1"/>
    <col min="9505" max="9505" width="4.7109375" style="2" customWidth="1"/>
    <col min="9506" max="9506" width="1.42578125" style="2" customWidth="1"/>
    <col min="9507" max="9732" width="9.140625" style="2"/>
    <col min="9733" max="9733" width="1.28515625" style="2" customWidth="1"/>
    <col min="9734" max="9735" width="10.5703125" style="2" customWidth="1"/>
    <col min="9736" max="9750" width="8.28515625" style="2" customWidth="1"/>
    <col min="9751" max="9751" width="6.7109375" style="2" customWidth="1"/>
    <col min="9752" max="9752" width="8.28515625" style="2" customWidth="1"/>
    <col min="9753" max="9753" width="6.7109375" style="2" customWidth="1"/>
    <col min="9754" max="9759" width="8" style="2" customWidth="1"/>
    <col min="9760" max="9760" width="14.28515625" style="2" customWidth="1"/>
    <col min="9761" max="9761" width="4.7109375" style="2" customWidth="1"/>
    <col min="9762" max="9762" width="1.42578125" style="2" customWidth="1"/>
    <col min="9763" max="9988" width="9.140625" style="2"/>
    <col min="9989" max="9989" width="1.28515625" style="2" customWidth="1"/>
    <col min="9990" max="9991" width="10.5703125" style="2" customWidth="1"/>
    <col min="9992" max="10006" width="8.28515625" style="2" customWidth="1"/>
    <col min="10007" max="10007" width="6.7109375" style="2" customWidth="1"/>
    <col min="10008" max="10008" width="8.28515625" style="2" customWidth="1"/>
    <col min="10009" max="10009" width="6.7109375" style="2" customWidth="1"/>
    <col min="10010" max="10015" width="8" style="2" customWidth="1"/>
    <col min="10016" max="10016" width="14.28515625" style="2" customWidth="1"/>
    <col min="10017" max="10017" width="4.7109375" style="2" customWidth="1"/>
    <col min="10018" max="10018" width="1.42578125" style="2" customWidth="1"/>
    <col min="10019" max="10244" width="9.140625" style="2"/>
    <col min="10245" max="10245" width="1.28515625" style="2" customWidth="1"/>
    <col min="10246" max="10247" width="10.5703125" style="2" customWidth="1"/>
    <col min="10248" max="10262" width="8.28515625" style="2" customWidth="1"/>
    <col min="10263" max="10263" width="6.7109375" style="2" customWidth="1"/>
    <col min="10264" max="10264" width="8.28515625" style="2" customWidth="1"/>
    <col min="10265" max="10265" width="6.7109375" style="2" customWidth="1"/>
    <col min="10266" max="10271" width="8" style="2" customWidth="1"/>
    <col min="10272" max="10272" width="14.28515625" style="2" customWidth="1"/>
    <col min="10273" max="10273" width="4.7109375" style="2" customWidth="1"/>
    <col min="10274" max="10274" width="1.42578125" style="2" customWidth="1"/>
    <col min="10275" max="10500" width="9.140625" style="2"/>
    <col min="10501" max="10501" width="1.28515625" style="2" customWidth="1"/>
    <col min="10502" max="10503" width="10.5703125" style="2" customWidth="1"/>
    <col min="10504" max="10518" width="8.28515625" style="2" customWidth="1"/>
    <col min="10519" max="10519" width="6.7109375" style="2" customWidth="1"/>
    <col min="10520" max="10520" width="8.28515625" style="2" customWidth="1"/>
    <col min="10521" max="10521" width="6.7109375" style="2" customWidth="1"/>
    <col min="10522" max="10527" width="8" style="2" customWidth="1"/>
    <col min="10528" max="10528" width="14.28515625" style="2" customWidth="1"/>
    <col min="10529" max="10529" width="4.7109375" style="2" customWidth="1"/>
    <col min="10530" max="10530" width="1.42578125" style="2" customWidth="1"/>
    <col min="10531" max="10756" width="9.140625" style="2"/>
    <col min="10757" max="10757" width="1.28515625" style="2" customWidth="1"/>
    <col min="10758" max="10759" width="10.5703125" style="2" customWidth="1"/>
    <col min="10760" max="10774" width="8.28515625" style="2" customWidth="1"/>
    <col min="10775" max="10775" width="6.7109375" style="2" customWidth="1"/>
    <col min="10776" max="10776" width="8.28515625" style="2" customWidth="1"/>
    <col min="10777" max="10777" width="6.7109375" style="2" customWidth="1"/>
    <col min="10778" max="10783" width="8" style="2" customWidth="1"/>
    <col min="10784" max="10784" width="14.28515625" style="2" customWidth="1"/>
    <col min="10785" max="10785" width="4.7109375" style="2" customWidth="1"/>
    <col min="10786" max="10786" width="1.42578125" style="2" customWidth="1"/>
    <col min="10787" max="11012" width="9.140625" style="2"/>
    <col min="11013" max="11013" width="1.28515625" style="2" customWidth="1"/>
    <col min="11014" max="11015" width="10.5703125" style="2" customWidth="1"/>
    <col min="11016" max="11030" width="8.28515625" style="2" customWidth="1"/>
    <col min="11031" max="11031" width="6.7109375" style="2" customWidth="1"/>
    <col min="11032" max="11032" width="8.28515625" style="2" customWidth="1"/>
    <col min="11033" max="11033" width="6.7109375" style="2" customWidth="1"/>
    <col min="11034" max="11039" width="8" style="2" customWidth="1"/>
    <col min="11040" max="11040" width="14.28515625" style="2" customWidth="1"/>
    <col min="11041" max="11041" width="4.7109375" style="2" customWidth="1"/>
    <col min="11042" max="11042" width="1.42578125" style="2" customWidth="1"/>
    <col min="11043" max="11268" width="9.140625" style="2"/>
    <col min="11269" max="11269" width="1.28515625" style="2" customWidth="1"/>
    <col min="11270" max="11271" width="10.5703125" style="2" customWidth="1"/>
    <col min="11272" max="11286" width="8.28515625" style="2" customWidth="1"/>
    <col min="11287" max="11287" width="6.7109375" style="2" customWidth="1"/>
    <col min="11288" max="11288" width="8.28515625" style="2" customWidth="1"/>
    <col min="11289" max="11289" width="6.7109375" style="2" customWidth="1"/>
    <col min="11290" max="11295" width="8" style="2" customWidth="1"/>
    <col min="11296" max="11296" width="14.28515625" style="2" customWidth="1"/>
    <col min="11297" max="11297" width="4.7109375" style="2" customWidth="1"/>
    <col min="11298" max="11298" width="1.42578125" style="2" customWidth="1"/>
    <col min="11299" max="11524" width="9.140625" style="2"/>
    <col min="11525" max="11525" width="1.28515625" style="2" customWidth="1"/>
    <col min="11526" max="11527" width="10.5703125" style="2" customWidth="1"/>
    <col min="11528" max="11542" width="8.28515625" style="2" customWidth="1"/>
    <col min="11543" max="11543" width="6.7109375" style="2" customWidth="1"/>
    <col min="11544" max="11544" width="8.28515625" style="2" customWidth="1"/>
    <col min="11545" max="11545" width="6.7109375" style="2" customWidth="1"/>
    <col min="11546" max="11551" width="8" style="2" customWidth="1"/>
    <col min="11552" max="11552" width="14.28515625" style="2" customWidth="1"/>
    <col min="11553" max="11553" width="4.7109375" style="2" customWidth="1"/>
    <col min="11554" max="11554" width="1.42578125" style="2" customWidth="1"/>
    <col min="11555" max="11780" width="9.140625" style="2"/>
    <col min="11781" max="11781" width="1.28515625" style="2" customWidth="1"/>
    <col min="11782" max="11783" width="10.5703125" style="2" customWidth="1"/>
    <col min="11784" max="11798" width="8.28515625" style="2" customWidth="1"/>
    <col min="11799" max="11799" width="6.7109375" style="2" customWidth="1"/>
    <col min="11800" max="11800" width="8.28515625" style="2" customWidth="1"/>
    <col min="11801" max="11801" width="6.7109375" style="2" customWidth="1"/>
    <col min="11802" max="11807" width="8" style="2" customWidth="1"/>
    <col min="11808" max="11808" width="14.28515625" style="2" customWidth="1"/>
    <col min="11809" max="11809" width="4.7109375" style="2" customWidth="1"/>
    <col min="11810" max="11810" width="1.42578125" style="2" customWidth="1"/>
    <col min="11811" max="12036" width="9.140625" style="2"/>
    <col min="12037" max="12037" width="1.28515625" style="2" customWidth="1"/>
    <col min="12038" max="12039" width="10.5703125" style="2" customWidth="1"/>
    <col min="12040" max="12054" width="8.28515625" style="2" customWidth="1"/>
    <col min="12055" max="12055" width="6.7109375" style="2" customWidth="1"/>
    <col min="12056" max="12056" width="8.28515625" style="2" customWidth="1"/>
    <col min="12057" max="12057" width="6.7109375" style="2" customWidth="1"/>
    <col min="12058" max="12063" width="8" style="2" customWidth="1"/>
    <col min="12064" max="12064" width="14.28515625" style="2" customWidth="1"/>
    <col min="12065" max="12065" width="4.7109375" style="2" customWidth="1"/>
    <col min="12066" max="12066" width="1.42578125" style="2" customWidth="1"/>
    <col min="12067" max="12292" width="9.140625" style="2"/>
    <col min="12293" max="12293" width="1.28515625" style="2" customWidth="1"/>
    <col min="12294" max="12295" width="10.5703125" style="2" customWidth="1"/>
    <col min="12296" max="12310" width="8.28515625" style="2" customWidth="1"/>
    <col min="12311" max="12311" width="6.7109375" style="2" customWidth="1"/>
    <col min="12312" max="12312" width="8.28515625" style="2" customWidth="1"/>
    <col min="12313" max="12313" width="6.7109375" style="2" customWidth="1"/>
    <col min="12314" max="12319" width="8" style="2" customWidth="1"/>
    <col min="12320" max="12320" width="14.28515625" style="2" customWidth="1"/>
    <col min="12321" max="12321" width="4.7109375" style="2" customWidth="1"/>
    <col min="12322" max="12322" width="1.42578125" style="2" customWidth="1"/>
    <col min="12323" max="12548" width="9.140625" style="2"/>
    <col min="12549" max="12549" width="1.28515625" style="2" customWidth="1"/>
    <col min="12550" max="12551" width="10.5703125" style="2" customWidth="1"/>
    <col min="12552" max="12566" width="8.28515625" style="2" customWidth="1"/>
    <col min="12567" max="12567" width="6.7109375" style="2" customWidth="1"/>
    <col min="12568" max="12568" width="8.28515625" style="2" customWidth="1"/>
    <col min="12569" max="12569" width="6.7109375" style="2" customWidth="1"/>
    <col min="12570" max="12575" width="8" style="2" customWidth="1"/>
    <col min="12576" max="12576" width="14.28515625" style="2" customWidth="1"/>
    <col min="12577" max="12577" width="4.7109375" style="2" customWidth="1"/>
    <col min="12578" max="12578" width="1.42578125" style="2" customWidth="1"/>
    <col min="12579" max="12804" width="9.140625" style="2"/>
    <col min="12805" max="12805" width="1.28515625" style="2" customWidth="1"/>
    <col min="12806" max="12807" width="10.5703125" style="2" customWidth="1"/>
    <col min="12808" max="12822" width="8.28515625" style="2" customWidth="1"/>
    <col min="12823" max="12823" width="6.7109375" style="2" customWidth="1"/>
    <col min="12824" max="12824" width="8.28515625" style="2" customWidth="1"/>
    <col min="12825" max="12825" width="6.7109375" style="2" customWidth="1"/>
    <col min="12826" max="12831" width="8" style="2" customWidth="1"/>
    <col min="12832" max="12832" width="14.28515625" style="2" customWidth="1"/>
    <col min="12833" max="12833" width="4.7109375" style="2" customWidth="1"/>
    <col min="12834" max="12834" width="1.42578125" style="2" customWidth="1"/>
    <col min="12835" max="13060" width="9.140625" style="2"/>
    <col min="13061" max="13061" width="1.28515625" style="2" customWidth="1"/>
    <col min="13062" max="13063" width="10.5703125" style="2" customWidth="1"/>
    <col min="13064" max="13078" width="8.28515625" style="2" customWidth="1"/>
    <col min="13079" max="13079" width="6.7109375" style="2" customWidth="1"/>
    <col min="13080" max="13080" width="8.28515625" style="2" customWidth="1"/>
    <col min="13081" max="13081" width="6.7109375" style="2" customWidth="1"/>
    <col min="13082" max="13087" width="8" style="2" customWidth="1"/>
    <col min="13088" max="13088" width="14.28515625" style="2" customWidth="1"/>
    <col min="13089" max="13089" width="4.7109375" style="2" customWidth="1"/>
    <col min="13090" max="13090" width="1.42578125" style="2" customWidth="1"/>
    <col min="13091" max="13316" width="9.140625" style="2"/>
    <col min="13317" max="13317" width="1.28515625" style="2" customWidth="1"/>
    <col min="13318" max="13319" width="10.5703125" style="2" customWidth="1"/>
    <col min="13320" max="13334" width="8.28515625" style="2" customWidth="1"/>
    <col min="13335" max="13335" width="6.7109375" style="2" customWidth="1"/>
    <col min="13336" max="13336" width="8.28515625" style="2" customWidth="1"/>
    <col min="13337" max="13337" width="6.7109375" style="2" customWidth="1"/>
    <col min="13338" max="13343" width="8" style="2" customWidth="1"/>
    <col min="13344" max="13344" width="14.28515625" style="2" customWidth="1"/>
    <col min="13345" max="13345" width="4.7109375" style="2" customWidth="1"/>
    <col min="13346" max="13346" width="1.42578125" style="2" customWidth="1"/>
    <col min="13347" max="13572" width="9.140625" style="2"/>
    <col min="13573" max="13573" width="1.28515625" style="2" customWidth="1"/>
    <col min="13574" max="13575" width="10.5703125" style="2" customWidth="1"/>
    <col min="13576" max="13590" width="8.28515625" style="2" customWidth="1"/>
    <col min="13591" max="13591" width="6.7109375" style="2" customWidth="1"/>
    <col min="13592" max="13592" width="8.28515625" style="2" customWidth="1"/>
    <col min="13593" max="13593" width="6.7109375" style="2" customWidth="1"/>
    <col min="13594" max="13599" width="8" style="2" customWidth="1"/>
    <col min="13600" max="13600" width="14.28515625" style="2" customWidth="1"/>
    <col min="13601" max="13601" width="4.7109375" style="2" customWidth="1"/>
    <col min="13602" max="13602" width="1.42578125" style="2" customWidth="1"/>
    <col min="13603" max="13828" width="9.140625" style="2"/>
    <col min="13829" max="13829" width="1.28515625" style="2" customWidth="1"/>
    <col min="13830" max="13831" width="10.5703125" style="2" customWidth="1"/>
    <col min="13832" max="13846" width="8.28515625" style="2" customWidth="1"/>
    <col min="13847" max="13847" width="6.7109375" style="2" customWidth="1"/>
    <col min="13848" max="13848" width="8.28515625" style="2" customWidth="1"/>
    <col min="13849" max="13849" width="6.7109375" style="2" customWidth="1"/>
    <col min="13850" max="13855" width="8" style="2" customWidth="1"/>
    <col min="13856" max="13856" width="14.28515625" style="2" customWidth="1"/>
    <col min="13857" max="13857" width="4.7109375" style="2" customWidth="1"/>
    <col min="13858" max="13858" width="1.42578125" style="2" customWidth="1"/>
    <col min="13859" max="14084" width="9.140625" style="2"/>
    <col min="14085" max="14085" width="1.28515625" style="2" customWidth="1"/>
    <col min="14086" max="14087" width="10.5703125" style="2" customWidth="1"/>
    <col min="14088" max="14102" width="8.28515625" style="2" customWidth="1"/>
    <col min="14103" max="14103" width="6.7109375" style="2" customWidth="1"/>
    <col min="14104" max="14104" width="8.28515625" style="2" customWidth="1"/>
    <col min="14105" max="14105" width="6.7109375" style="2" customWidth="1"/>
    <col min="14106" max="14111" width="8" style="2" customWidth="1"/>
    <col min="14112" max="14112" width="14.28515625" style="2" customWidth="1"/>
    <col min="14113" max="14113" width="4.7109375" style="2" customWidth="1"/>
    <col min="14114" max="14114" width="1.42578125" style="2" customWidth="1"/>
    <col min="14115" max="14340" width="9.140625" style="2"/>
    <col min="14341" max="14341" width="1.28515625" style="2" customWidth="1"/>
    <col min="14342" max="14343" width="10.5703125" style="2" customWidth="1"/>
    <col min="14344" max="14358" width="8.28515625" style="2" customWidth="1"/>
    <col min="14359" max="14359" width="6.7109375" style="2" customWidth="1"/>
    <col min="14360" max="14360" width="8.28515625" style="2" customWidth="1"/>
    <col min="14361" max="14361" width="6.7109375" style="2" customWidth="1"/>
    <col min="14362" max="14367" width="8" style="2" customWidth="1"/>
    <col min="14368" max="14368" width="14.28515625" style="2" customWidth="1"/>
    <col min="14369" max="14369" width="4.7109375" style="2" customWidth="1"/>
    <col min="14370" max="14370" width="1.42578125" style="2" customWidth="1"/>
    <col min="14371" max="14596" width="9.140625" style="2"/>
    <col min="14597" max="14597" width="1.28515625" style="2" customWidth="1"/>
    <col min="14598" max="14599" width="10.5703125" style="2" customWidth="1"/>
    <col min="14600" max="14614" width="8.28515625" style="2" customWidth="1"/>
    <col min="14615" max="14615" width="6.7109375" style="2" customWidth="1"/>
    <col min="14616" max="14616" width="8.28515625" style="2" customWidth="1"/>
    <col min="14617" max="14617" width="6.7109375" style="2" customWidth="1"/>
    <col min="14618" max="14623" width="8" style="2" customWidth="1"/>
    <col min="14624" max="14624" width="14.28515625" style="2" customWidth="1"/>
    <col min="14625" max="14625" width="4.7109375" style="2" customWidth="1"/>
    <col min="14626" max="14626" width="1.42578125" style="2" customWidth="1"/>
    <col min="14627" max="14852" width="9.140625" style="2"/>
    <col min="14853" max="14853" width="1.28515625" style="2" customWidth="1"/>
    <col min="14854" max="14855" width="10.5703125" style="2" customWidth="1"/>
    <col min="14856" max="14870" width="8.28515625" style="2" customWidth="1"/>
    <col min="14871" max="14871" width="6.7109375" style="2" customWidth="1"/>
    <col min="14872" max="14872" width="8.28515625" style="2" customWidth="1"/>
    <col min="14873" max="14873" width="6.7109375" style="2" customWidth="1"/>
    <col min="14874" max="14879" width="8" style="2" customWidth="1"/>
    <col min="14880" max="14880" width="14.28515625" style="2" customWidth="1"/>
    <col min="14881" max="14881" width="4.7109375" style="2" customWidth="1"/>
    <col min="14882" max="14882" width="1.42578125" style="2" customWidth="1"/>
    <col min="14883" max="15108" width="9.140625" style="2"/>
    <col min="15109" max="15109" width="1.28515625" style="2" customWidth="1"/>
    <col min="15110" max="15111" width="10.5703125" style="2" customWidth="1"/>
    <col min="15112" max="15126" width="8.28515625" style="2" customWidth="1"/>
    <col min="15127" max="15127" width="6.7109375" style="2" customWidth="1"/>
    <col min="15128" max="15128" width="8.28515625" style="2" customWidth="1"/>
    <col min="15129" max="15129" width="6.7109375" style="2" customWidth="1"/>
    <col min="15130" max="15135" width="8" style="2" customWidth="1"/>
    <col min="15136" max="15136" width="14.28515625" style="2" customWidth="1"/>
    <col min="15137" max="15137" width="4.7109375" style="2" customWidth="1"/>
    <col min="15138" max="15138" width="1.42578125" style="2" customWidth="1"/>
    <col min="15139" max="15364" width="9.140625" style="2"/>
    <col min="15365" max="15365" width="1.28515625" style="2" customWidth="1"/>
    <col min="15366" max="15367" width="10.5703125" style="2" customWidth="1"/>
    <col min="15368" max="15382" width="8.28515625" style="2" customWidth="1"/>
    <col min="15383" max="15383" width="6.7109375" style="2" customWidth="1"/>
    <col min="15384" max="15384" width="8.28515625" style="2" customWidth="1"/>
    <col min="15385" max="15385" width="6.7109375" style="2" customWidth="1"/>
    <col min="15386" max="15391" width="8" style="2" customWidth="1"/>
    <col min="15392" max="15392" width="14.28515625" style="2" customWidth="1"/>
    <col min="15393" max="15393" width="4.7109375" style="2" customWidth="1"/>
    <col min="15394" max="15394" width="1.42578125" style="2" customWidth="1"/>
    <col min="15395" max="15620" width="9.140625" style="2"/>
    <col min="15621" max="15621" width="1.28515625" style="2" customWidth="1"/>
    <col min="15622" max="15623" width="10.5703125" style="2" customWidth="1"/>
    <col min="15624" max="15638" width="8.28515625" style="2" customWidth="1"/>
    <col min="15639" max="15639" width="6.7109375" style="2" customWidth="1"/>
    <col min="15640" max="15640" width="8.28515625" style="2" customWidth="1"/>
    <col min="15641" max="15641" width="6.7109375" style="2" customWidth="1"/>
    <col min="15642" max="15647" width="8" style="2" customWidth="1"/>
    <col min="15648" max="15648" width="14.28515625" style="2" customWidth="1"/>
    <col min="15649" max="15649" width="4.7109375" style="2" customWidth="1"/>
    <col min="15650" max="15650" width="1.42578125" style="2" customWidth="1"/>
    <col min="15651" max="15876" width="9.140625" style="2"/>
    <col min="15877" max="15877" width="1.28515625" style="2" customWidth="1"/>
    <col min="15878" max="15879" width="10.5703125" style="2" customWidth="1"/>
    <col min="15880" max="15894" width="8.28515625" style="2" customWidth="1"/>
    <col min="15895" max="15895" width="6.7109375" style="2" customWidth="1"/>
    <col min="15896" max="15896" width="8.28515625" style="2" customWidth="1"/>
    <col min="15897" max="15897" width="6.7109375" style="2" customWidth="1"/>
    <col min="15898" max="15903" width="8" style="2" customWidth="1"/>
    <col min="15904" max="15904" width="14.28515625" style="2" customWidth="1"/>
    <col min="15905" max="15905" width="4.7109375" style="2" customWidth="1"/>
    <col min="15906" max="15906" width="1.42578125" style="2" customWidth="1"/>
    <col min="15907" max="16132" width="9.140625" style="2"/>
    <col min="16133" max="16133" width="1.28515625" style="2" customWidth="1"/>
    <col min="16134" max="16135" width="10.5703125" style="2" customWidth="1"/>
    <col min="16136" max="16150" width="8.28515625" style="2" customWidth="1"/>
    <col min="16151" max="16151" width="6.7109375" style="2" customWidth="1"/>
    <col min="16152" max="16152" width="8.28515625" style="2" customWidth="1"/>
    <col min="16153" max="16153" width="6.7109375" style="2" customWidth="1"/>
    <col min="16154" max="16159" width="8" style="2" customWidth="1"/>
    <col min="16160" max="16160" width="14.28515625" style="2" customWidth="1"/>
    <col min="16161" max="16161" width="4.7109375" style="2" customWidth="1"/>
    <col min="16162" max="16162" width="1.42578125" style="2" customWidth="1"/>
    <col min="16163" max="16384" width="9.140625" style="2"/>
  </cols>
  <sheetData>
    <row r="1" spans="1:42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4"/>
    </row>
    <row r="2" spans="1:42" ht="26.1" customHeight="1">
      <c r="A2" s="3"/>
      <c r="B2" s="181" t="s">
        <v>102</v>
      </c>
      <c r="C2" s="182"/>
      <c r="D2" s="182"/>
      <c r="E2" s="182"/>
      <c r="F2" s="182"/>
      <c r="G2" s="183"/>
      <c r="H2" s="184"/>
      <c r="L2" s="185" t="s">
        <v>21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186" t="s">
        <v>20</v>
      </c>
      <c r="AG2" s="187"/>
      <c r="AH2" s="187"/>
      <c r="AI2" s="187"/>
      <c r="AJ2" s="264"/>
      <c r="AK2" s="188"/>
      <c r="AL2" s="5"/>
    </row>
    <row r="3" spans="1:42" ht="26.1" customHeight="1" thickBot="1">
      <c r="A3" s="3"/>
      <c r="B3" s="266">
        <f>Pakistan!B3</f>
        <v>0</v>
      </c>
      <c r="C3" s="267"/>
      <c r="D3" s="267"/>
      <c r="E3" s="267"/>
      <c r="F3" s="267"/>
      <c r="G3" s="268"/>
      <c r="H3" s="269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189"/>
      <c r="AG3" s="190"/>
      <c r="AH3" s="190"/>
      <c r="AI3" s="190"/>
      <c r="AJ3" s="265"/>
      <c r="AK3" s="191"/>
      <c r="AL3" s="5"/>
    </row>
    <row r="4" spans="1:42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189"/>
      <c r="AG4" s="190"/>
      <c r="AH4" s="190"/>
      <c r="AI4" s="190"/>
      <c r="AJ4" s="265"/>
      <c r="AK4" s="191"/>
      <c r="AL4" s="5"/>
    </row>
    <row r="5" spans="1:42" ht="26.1" customHeight="1">
      <c r="A5" s="3"/>
      <c r="B5" s="181" t="s">
        <v>17</v>
      </c>
      <c r="C5" s="182"/>
      <c r="D5" s="182"/>
      <c r="E5" s="182"/>
      <c r="F5" s="182"/>
      <c r="G5" s="183"/>
      <c r="H5" s="184"/>
      <c r="K5" s="262">
        <f>Pakistan!K5</f>
        <v>0</v>
      </c>
      <c r="L5" s="262"/>
      <c r="M5" s="262"/>
      <c r="N5" s="262"/>
      <c r="O5" s="262"/>
      <c r="P5" s="197" t="s">
        <v>0</v>
      </c>
      <c r="Q5" s="198"/>
      <c r="R5" s="198"/>
      <c r="S5" s="198"/>
      <c r="T5" s="10"/>
      <c r="U5" s="263">
        <f>Pakistan!U5</f>
        <v>0</v>
      </c>
      <c r="V5" s="263"/>
      <c r="W5" s="263"/>
      <c r="X5" s="263"/>
      <c r="Y5" s="263"/>
      <c r="Z5" s="197" t="s">
        <v>14</v>
      </c>
      <c r="AA5" s="198"/>
      <c r="AB5" s="198"/>
      <c r="AC5" s="198"/>
      <c r="AF5" s="248">
        <f>Pakistan!AF5</f>
        <v>0</v>
      </c>
      <c r="AG5" s="249"/>
      <c r="AH5" s="249"/>
      <c r="AI5" s="249"/>
      <c r="AJ5" s="250"/>
      <c r="AK5" s="251"/>
      <c r="AL5" s="5"/>
    </row>
    <row r="6" spans="1:42" ht="5.0999999999999996" customHeight="1">
      <c r="A6" s="3"/>
      <c r="B6" s="256">
        <f>Pakistan!B6</f>
        <v>0</v>
      </c>
      <c r="C6" s="257"/>
      <c r="D6" s="257"/>
      <c r="E6" s="257"/>
      <c r="F6" s="257"/>
      <c r="G6" s="257"/>
      <c r="H6" s="25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48"/>
      <c r="AG6" s="249"/>
      <c r="AH6" s="249"/>
      <c r="AI6" s="249"/>
      <c r="AJ6" s="250"/>
      <c r="AK6" s="251"/>
      <c r="AL6" s="5"/>
    </row>
    <row r="7" spans="1:42" ht="21.6" customHeight="1" thickBot="1">
      <c r="A7" s="3"/>
      <c r="B7" s="259"/>
      <c r="C7" s="260"/>
      <c r="D7" s="260"/>
      <c r="E7" s="260"/>
      <c r="F7" s="260"/>
      <c r="G7" s="260"/>
      <c r="H7" s="26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52"/>
      <c r="AG7" s="253"/>
      <c r="AH7" s="253"/>
      <c r="AI7" s="253"/>
      <c r="AJ7" s="254"/>
      <c r="AK7" s="255"/>
      <c r="AL7" s="12"/>
    </row>
    <row r="8" spans="1:42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N8" s="6"/>
      <c r="AO8" s="6"/>
      <c r="AP8" s="6"/>
    </row>
    <row r="9" spans="1:42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228">
        <f>Pakistan!M9</f>
        <v>0</v>
      </c>
      <c r="N9" s="228"/>
      <c r="O9" s="228"/>
      <c r="P9" s="228"/>
      <c r="Q9" s="218" t="s">
        <v>39</v>
      </c>
      <c r="R9" s="218"/>
      <c r="S9" s="218"/>
      <c r="T9" s="218"/>
      <c r="U9" s="228">
        <f>Pakistan!U9</f>
        <v>0</v>
      </c>
      <c r="V9" s="228"/>
      <c r="W9" s="228"/>
      <c r="X9" s="228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L9" s="14"/>
    </row>
    <row r="10" spans="1:42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N10" s="6"/>
      <c r="AO10" s="6"/>
      <c r="AP10" s="6"/>
    </row>
    <row r="11" spans="1:42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5"/>
      <c r="AK11" s="136"/>
      <c r="AL11" s="5"/>
    </row>
    <row r="12" spans="1:42" ht="30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246" t="s">
        <v>91</v>
      </c>
      <c r="AK12" s="243" t="s">
        <v>1</v>
      </c>
      <c r="AL12" s="5"/>
    </row>
    <row r="13" spans="1:42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246"/>
      <c r="AK13" s="244"/>
      <c r="AL13" s="5"/>
    </row>
    <row r="14" spans="1:42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246"/>
      <c r="AK14" s="244"/>
      <c r="AL14" s="5"/>
    </row>
    <row r="15" spans="1:42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247"/>
      <c r="AK15" s="245"/>
      <c r="AL15" s="5"/>
    </row>
    <row r="16" spans="1:42" ht="23.1" customHeight="1">
      <c r="A16" s="3"/>
      <c r="B16" s="96">
        <f>کراچی!B16</f>
        <v>0</v>
      </c>
      <c r="C16" s="97">
        <f>کراچی!C16</f>
        <v>0</v>
      </c>
      <c r="D16" s="98">
        <f>کراچی!D16</f>
        <v>0</v>
      </c>
      <c r="E16" s="97">
        <f>کراچی!E16</f>
        <v>0</v>
      </c>
      <c r="F16" s="98">
        <f>کراچی!F16</f>
        <v>0</v>
      </c>
      <c r="G16" s="40">
        <f>کراچی!G16</f>
        <v>0</v>
      </c>
      <c r="H16" s="45">
        <f>کراچی!H16</f>
        <v>0</v>
      </c>
      <c r="I16" s="40">
        <f>کراچی!I16</f>
        <v>0</v>
      </c>
      <c r="J16" s="118">
        <f>کراچی!J16</f>
        <v>0</v>
      </c>
      <c r="K16" s="118">
        <f t="shared" ref="K16:K47" si="0">AG16+AC16+Y16+U16+Q16</f>
        <v>0</v>
      </c>
      <c r="L16" s="119">
        <f t="shared" ref="L16:L47" si="1">AH16+AD16+Z16+V16+R16</f>
        <v>0</v>
      </c>
      <c r="M16" s="99">
        <f>کراچی!M16</f>
        <v>0</v>
      </c>
      <c r="N16" s="100">
        <f>کراچی!N16</f>
        <v>0</v>
      </c>
      <c r="O16" s="99">
        <f>کراچی!O16</f>
        <v>0</v>
      </c>
      <c r="P16" s="100">
        <f>کراچی!P16</f>
        <v>0</v>
      </c>
      <c r="Q16" s="101">
        <f>کراچی!Q16</f>
        <v>0</v>
      </c>
      <c r="R16" s="102">
        <f>کراچی!R16</f>
        <v>0</v>
      </c>
      <c r="S16" s="99">
        <f>کراچی!S16</f>
        <v>0</v>
      </c>
      <c r="T16" s="103">
        <f>کراچی!T16</f>
        <v>0</v>
      </c>
      <c r="U16" s="104">
        <f>کراچی!U16</f>
        <v>0</v>
      </c>
      <c r="V16" s="102">
        <f>کراچی!V16</f>
        <v>0</v>
      </c>
      <c r="W16" s="99">
        <f>کراچی!W16</f>
        <v>0</v>
      </c>
      <c r="X16" s="103">
        <f>کراچی!X16</f>
        <v>0</v>
      </c>
      <c r="Y16" s="103">
        <f>کراچی!Y16</f>
        <v>0</v>
      </c>
      <c r="Z16" s="100">
        <f>کراچی!Z16</f>
        <v>0</v>
      </c>
      <c r="AA16" s="99">
        <f>کراچی!AA16</f>
        <v>0</v>
      </c>
      <c r="AB16" s="103">
        <f>کراچی!AB16</f>
        <v>0</v>
      </c>
      <c r="AC16" s="103">
        <f>کراچی!AC16</f>
        <v>0</v>
      </c>
      <c r="AD16" s="100">
        <f>کراچی!AD16</f>
        <v>0</v>
      </c>
      <c r="AE16" s="99">
        <f>کراچی!AE16</f>
        <v>0</v>
      </c>
      <c r="AF16" s="103">
        <f>کراچی!AF16</f>
        <v>0</v>
      </c>
      <c r="AG16" s="103">
        <f>کراچی!AG16</f>
        <v>0</v>
      </c>
      <c r="AH16" s="100">
        <f>کراچی!AH16</f>
        <v>0</v>
      </c>
      <c r="AI16" s="55" t="s">
        <v>109</v>
      </c>
      <c r="AJ16" s="233" t="s">
        <v>6</v>
      </c>
      <c r="AK16" s="27">
        <v>1</v>
      </c>
      <c r="AL16" s="5"/>
    </row>
    <row r="17" spans="1:38" ht="23.1" customHeight="1">
      <c r="A17" s="3"/>
      <c r="B17" s="105">
        <f>کراچی!B17</f>
        <v>0</v>
      </c>
      <c r="C17" s="106">
        <f>کراچی!C17</f>
        <v>0</v>
      </c>
      <c r="D17" s="98">
        <f>کراچی!D17</f>
        <v>0</v>
      </c>
      <c r="E17" s="97">
        <f>کراچی!E17</f>
        <v>0</v>
      </c>
      <c r="F17" s="98">
        <f>کراچی!F17</f>
        <v>0</v>
      </c>
      <c r="G17" s="48">
        <f>کراچی!G17</f>
        <v>0</v>
      </c>
      <c r="H17" s="45">
        <f>کراچی!H17</f>
        <v>0</v>
      </c>
      <c r="I17" s="40">
        <f>کراچی!I17</f>
        <v>0</v>
      </c>
      <c r="J17" s="118">
        <f>کراچی!J17</f>
        <v>0</v>
      </c>
      <c r="K17" s="118">
        <f t="shared" si="0"/>
        <v>0</v>
      </c>
      <c r="L17" s="119">
        <f t="shared" si="1"/>
        <v>0</v>
      </c>
      <c r="M17" s="99">
        <f>کراچی!M17</f>
        <v>0</v>
      </c>
      <c r="N17" s="100">
        <f>کراچی!N17</f>
        <v>0</v>
      </c>
      <c r="O17" s="99">
        <f>کراچی!O17</f>
        <v>0</v>
      </c>
      <c r="P17" s="100">
        <f>کراچی!P17</f>
        <v>0</v>
      </c>
      <c r="Q17" s="101">
        <f>کراچی!Q17</f>
        <v>0</v>
      </c>
      <c r="R17" s="102">
        <f>کراچی!R17</f>
        <v>0</v>
      </c>
      <c r="S17" s="99">
        <f>کراچی!S17</f>
        <v>0</v>
      </c>
      <c r="T17" s="103">
        <f>کراچی!T17</f>
        <v>0</v>
      </c>
      <c r="U17" s="104">
        <f>کراچی!U17</f>
        <v>0</v>
      </c>
      <c r="V17" s="102">
        <f>کراچی!V17</f>
        <v>0</v>
      </c>
      <c r="W17" s="99">
        <f>کراچی!W17</f>
        <v>0</v>
      </c>
      <c r="X17" s="103">
        <f>کراچی!X17</f>
        <v>0</v>
      </c>
      <c r="Y17" s="107">
        <f>کراچی!Y17</f>
        <v>0</v>
      </c>
      <c r="Z17" s="108">
        <f>کراچی!Z17</f>
        <v>0</v>
      </c>
      <c r="AA17" s="109">
        <f>کراچی!AA17</f>
        <v>0</v>
      </c>
      <c r="AB17" s="107">
        <f>کراچی!AB17</f>
        <v>0</v>
      </c>
      <c r="AC17" s="107">
        <f>کراچی!AC17</f>
        <v>0</v>
      </c>
      <c r="AD17" s="108">
        <f>کراچی!AD17</f>
        <v>0</v>
      </c>
      <c r="AE17" s="109">
        <f>کراچی!AE17</f>
        <v>0</v>
      </c>
      <c r="AF17" s="107">
        <f>کراچی!AF17</f>
        <v>0</v>
      </c>
      <c r="AG17" s="107">
        <f>کراچی!AG17</f>
        <v>0</v>
      </c>
      <c r="AH17" s="100">
        <f>کراچی!AH17</f>
        <v>0</v>
      </c>
      <c r="AI17" s="56" t="s">
        <v>110</v>
      </c>
      <c r="AJ17" s="233"/>
      <c r="AK17" s="28">
        <f>AK16+1</f>
        <v>2</v>
      </c>
      <c r="AL17" s="5"/>
    </row>
    <row r="18" spans="1:38" ht="23.1" customHeight="1">
      <c r="A18" s="3"/>
      <c r="B18" s="105">
        <f>کراچی!B18</f>
        <v>0</v>
      </c>
      <c r="C18" s="106">
        <f>کراچی!C18</f>
        <v>0</v>
      </c>
      <c r="D18" s="98">
        <f>کراچی!D18</f>
        <v>0</v>
      </c>
      <c r="E18" s="97">
        <f>کراچی!E18</f>
        <v>0</v>
      </c>
      <c r="F18" s="98">
        <f>کراچی!F18</f>
        <v>0</v>
      </c>
      <c r="G18" s="48">
        <f>کراچی!G18</f>
        <v>0</v>
      </c>
      <c r="H18" s="45">
        <f>کراچی!H18</f>
        <v>0</v>
      </c>
      <c r="I18" s="40">
        <f>کراچی!I18</f>
        <v>0</v>
      </c>
      <c r="J18" s="118">
        <f>کراچی!J18</f>
        <v>0</v>
      </c>
      <c r="K18" s="118">
        <f t="shared" si="0"/>
        <v>0</v>
      </c>
      <c r="L18" s="119">
        <f t="shared" si="1"/>
        <v>0</v>
      </c>
      <c r="M18" s="99">
        <f>کراچی!M18</f>
        <v>0</v>
      </c>
      <c r="N18" s="100">
        <f>کراچی!N18</f>
        <v>0</v>
      </c>
      <c r="O18" s="99">
        <f>کراچی!O18</f>
        <v>0</v>
      </c>
      <c r="P18" s="100">
        <f>کراچی!P18</f>
        <v>0</v>
      </c>
      <c r="Q18" s="101">
        <f>کراچی!Q18</f>
        <v>0</v>
      </c>
      <c r="R18" s="102">
        <f>کراچی!R18</f>
        <v>0</v>
      </c>
      <c r="S18" s="99">
        <f>کراچی!S18</f>
        <v>0</v>
      </c>
      <c r="T18" s="103">
        <f>کراچی!T18</f>
        <v>0</v>
      </c>
      <c r="U18" s="104">
        <f>کراچی!U18</f>
        <v>0</v>
      </c>
      <c r="V18" s="102">
        <f>کراچی!V18</f>
        <v>0</v>
      </c>
      <c r="W18" s="99">
        <f>کراچی!W18</f>
        <v>0</v>
      </c>
      <c r="X18" s="103">
        <f>کراچی!X18</f>
        <v>0</v>
      </c>
      <c r="Y18" s="107">
        <f>کراچی!Y18</f>
        <v>0</v>
      </c>
      <c r="Z18" s="108">
        <f>کراچی!Z18</f>
        <v>0</v>
      </c>
      <c r="AA18" s="109">
        <f>کراچی!AA18</f>
        <v>0</v>
      </c>
      <c r="AB18" s="107">
        <f>کراچی!AB18</f>
        <v>0</v>
      </c>
      <c r="AC18" s="107">
        <f>کراچی!AC18</f>
        <v>0</v>
      </c>
      <c r="AD18" s="108">
        <f>کراچی!AD18</f>
        <v>0</v>
      </c>
      <c r="AE18" s="109">
        <f>کراچی!AE18</f>
        <v>0</v>
      </c>
      <c r="AF18" s="107">
        <f>کراچی!AF18</f>
        <v>0</v>
      </c>
      <c r="AG18" s="107">
        <f>کراچی!AG18</f>
        <v>0</v>
      </c>
      <c r="AH18" s="100">
        <f>کراچی!AH18</f>
        <v>0</v>
      </c>
      <c r="AI18" s="56" t="s">
        <v>46</v>
      </c>
      <c r="AJ18" s="233"/>
      <c r="AK18" s="28">
        <f t="shared" ref="AK18:AK70" si="2">AK17+1</f>
        <v>3</v>
      </c>
      <c r="AL18" s="5"/>
    </row>
    <row r="19" spans="1:38" ht="23.1" customHeight="1">
      <c r="A19" s="3"/>
      <c r="B19" s="105">
        <f>کراچی!B19</f>
        <v>0</v>
      </c>
      <c r="C19" s="106">
        <f>کراچی!C19</f>
        <v>0</v>
      </c>
      <c r="D19" s="98">
        <f>کراچی!D19</f>
        <v>0</v>
      </c>
      <c r="E19" s="97">
        <f>کراچی!E19</f>
        <v>0</v>
      </c>
      <c r="F19" s="98">
        <f>کراچی!F19</f>
        <v>0</v>
      </c>
      <c r="G19" s="48">
        <f>کراچی!G19</f>
        <v>0</v>
      </c>
      <c r="H19" s="45">
        <f>کراچی!H19</f>
        <v>0</v>
      </c>
      <c r="I19" s="40">
        <f>کراچی!I19</f>
        <v>0</v>
      </c>
      <c r="J19" s="118">
        <f>کراچی!J19</f>
        <v>0</v>
      </c>
      <c r="K19" s="118">
        <f t="shared" si="0"/>
        <v>0</v>
      </c>
      <c r="L19" s="119">
        <f t="shared" si="1"/>
        <v>0</v>
      </c>
      <c r="M19" s="99">
        <f>کراچی!M19</f>
        <v>0</v>
      </c>
      <c r="N19" s="100">
        <f>کراچی!N19</f>
        <v>0</v>
      </c>
      <c r="O19" s="99">
        <f>کراچی!O19</f>
        <v>0</v>
      </c>
      <c r="P19" s="100">
        <f>کراچی!P19</f>
        <v>0</v>
      </c>
      <c r="Q19" s="101">
        <f>کراچی!Q19</f>
        <v>0</v>
      </c>
      <c r="R19" s="102">
        <f>کراچی!R19</f>
        <v>0</v>
      </c>
      <c r="S19" s="99">
        <f>کراچی!S19</f>
        <v>0</v>
      </c>
      <c r="T19" s="103">
        <f>کراچی!T19</f>
        <v>0</v>
      </c>
      <c r="U19" s="104">
        <f>کراچی!U19</f>
        <v>0</v>
      </c>
      <c r="V19" s="102">
        <f>کراچی!V19</f>
        <v>0</v>
      </c>
      <c r="W19" s="99">
        <f>کراچی!W19</f>
        <v>0</v>
      </c>
      <c r="X19" s="103">
        <f>کراچی!X19</f>
        <v>0</v>
      </c>
      <c r="Y19" s="107">
        <f>کراچی!Y19</f>
        <v>0</v>
      </c>
      <c r="Z19" s="108">
        <f>کراچی!Z19</f>
        <v>0</v>
      </c>
      <c r="AA19" s="109">
        <f>کراچی!AA19</f>
        <v>0</v>
      </c>
      <c r="AB19" s="107">
        <f>کراچی!AB19</f>
        <v>0</v>
      </c>
      <c r="AC19" s="107">
        <f>کراچی!AC19</f>
        <v>0</v>
      </c>
      <c r="AD19" s="108">
        <f>کراچی!AD19</f>
        <v>0</v>
      </c>
      <c r="AE19" s="109">
        <f>کراچی!AE19</f>
        <v>0</v>
      </c>
      <c r="AF19" s="107">
        <f>کراچی!AF19</f>
        <v>0</v>
      </c>
      <c r="AG19" s="107">
        <f>کراچی!AG19</f>
        <v>0</v>
      </c>
      <c r="AH19" s="100">
        <f>کراچی!AH19</f>
        <v>0</v>
      </c>
      <c r="AI19" s="56" t="s">
        <v>47</v>
      </c>
      <c r="AJ19" s="234"/>
      <c r="AK19" s="28">
        <f t="shared" si="2"/>
        <v>4</v>
      </c>
      <c r="AL19" s="5"/>
    </row>
    <row r="20" spans="1:38" ht="23.1" customHeight="1">
      <c r="A20" s="3"/>
      <c r="B20" s="105">
        <f>'حیدر آباد'!B16</f>
        <v>0</v>
      </c>
      <c r="C20" s="106">
        <f>'حیدر آباد'!C16</f>
        <v>0</v>
      </c>
      <c r="D20" s="98">
        <f>'حیدر آباد'!D16</f>
        <v>0</v>
      </c>
      <c r="E20" s="97">
        <f>'حیدر آباد'!E16</f>
        <v>0</v>
      </c>
      <c r="F20" s="98">
        <f>'حیدر آباد'!F16</f>
        <v>0</v>
      </c>
      <c r="G20" s="48">
        <f>'حیدر آباد'!G16</f>
        <v>0</v>
      </c>
      <c r="H20" s="45">
        <f>'حیدر آباد'!H16</f>
        <v>0</v>
      </c>
      <c r="I20" s="40">
        <f>'حیدر آباد'!I16</f>
        <v>0</v>
      </c>
      <c r="J20" s="118">
        <f>'حیدر آباد'!J16</f>
        <v>0</v>
      </c>
      <c r="K20" s="118">
        <f t="shared" si="0"/>
        <v>0</v>
      </c>
      <c r="L20" s="119">
        <f t="shared" si="1"/>
        <v>0</v>
      </c>
      <c r="M20" s="99">
        <f>'حیدر آباد'!M16</f>
        <v>0</v>
      </c>
      <c r="N20" s="100">
        <f>'حیدر آباد'!N16</f>
        <v>0</v>
      </c>
      <c r="O20" s="99">
        <f>'حیدر آباد'!O16</f>
        <v>0</v>
      </c>
      <c r="P20" s="100">
        <f>'حیدر آباد'!P16</f>
        <v>0</v>
      </c>
      <c r="Q20" s="101">
        <f>'حیدر آباد'!Q16</f>
        <v>0</v>
      </c>
      <c r="R20" s="102">
        <f>'حیدر آباد'!R16</f>
        <v>0</v>
      </c>
      <c r="S20" s="99">
        <f>'حیدر آباد'!S16</f>
        <v>0</v>
      </c>
      <c r="T20" s="103">
        <f>'حیدر آباد'!T16</f>
        <v>0</v>
      </c>
      <c r="U20" s="104">
        <f>'حیدر آباد'!U16</f>
        <v>0</v>
      </c>
      <c r="V20" s="102">
        <f>'حیدر آباد'!V16</f>
        <v>0</v>
      </c>
      <c r="W20" s="99">
        <f>'حیدر آباد'!W16</f>
        <v>0</v>
      </c>
      <c r="X20" s="103">
        <f>'حیدر آباد'!X16</f>
        <v>0</v>
      </c>
      <c r="Y20" s="107">
        <f>'حیدر آباد'!Y16</f>
        <v>0</v>
      </c>
      <c r="Z20" s="108">
        <f>'حیدر آباد'!Z16</f>
        <v>0</v>
      </c>
      <c r="AA20" s="109">
        <f>'حیدر آباد'!AA16</f>
        <v>0</v>
      </c>
      <c r="AB20" s="107">
        <f>'حیدر آباد'!AB16</f>
        <v>0</v>
      </c>
      <c r="AC20" s="107">
        <f>'حیدر آباد'!AC16</f>
        <v>0</v>
      </c>
      <c r="AD20" s="108">
        <f>'حیدر آباد'!AD16</f>
        <v>0</v>
      </c>
      <c r="AE20" s="109">
        <f>'حیدر آباد'!AE16</f>
        <v>0</v>
      </c>
      <c r="AF20" s="107">
        <f>'حیدر آباد'!AF16</f>
        <v>0</v>
      </c>
      <c r="AG20" s="107">
        <f>'حیدر آباد'!AG16</f>
        <v>0</v>
      </c>
      <c r="AH20" s="108">
        <f>'حیدر آباد'!AH16</f>
        <v>0</v>
      </c>
      <c r="AI20" s="55" t="s">
        <v>48</v>
      </c>
      <c r="AJ20" s="235" t="s">
        <v>7</v>
      </c>
      <c r="AK20" s="28">
        <f t="shared" si="2"/>
        <v>5</v>
      </c>
      <c r="AL20" s="5"/>
    </row>
    <row r="21" spans="1:38" ht="23.1" customHeight="1">
      <c r="A21" s="3"/>
      <c r="B21" s="105">
        <f>'حیدر آباد'!B17</f>
        <v>0</v>
      </c>
      <c r="C21" s="106">
        <f>'حیدر آباد'!C17</f>
        <v>0</v>
      </c>
      <c r="D21" s="98">
        <f>'حیدر آباد'!D17</f>
        <v>0</v>
      </c>
      <c r="E21" s="97">
        <f>'حیدر آباد'!E17</f>
        <v>0</v>
      </c>
      <c r="F21" s="98">
        <f>'حیدر آباد'!F17</f>
        <v>0</v>
      </c>
      <c r="G21" s="48">
        <f>'حیدر آباد'!G17</f>
        <v>0</v>
      </c>
      <c r="H21" s="45">
        <f>'حیدر آباد'!H17</f>
        <v>0</v>
      </c>
      <c r="I21" s="40">
        <f>'حیدر آباد'!I17</f>
        <v>0</v>
      </c>
      <c r="J21" s="118">
        <f>'حیدر آباد'!J17</f>
        <v>0</v>
      </c>
      <c r="K21" s="118">
        <f t="shared" si="0"/>
        <v>0</v>
      </c>
      <c r="L21" s="119">
        <f t="shared" si="1"/>
        <v>0</v>
      </c>
      <c r="M21" s="99">
        <f>'حیدر آباد'!M17</f>
        <v>0</v>
      </c>
      <c r="N21" s="100">
        <f>'حیدر آباد'!N17</f>
        <v>0</v>
      </c>
      <c r="O21" s="99">
        <f>'حیدر آباد'!O17</f>
        <v>0</v>
      </c>
      <c r="P21" s="100">
        <f>'حیدر آباد'!P17</f>
        <v>0</v>
      </c>
      <c r="Q21" s="101">
        <f>'حیدر آباد'!Q17</f>
        <v>0</v>
      </c>
      <c r="R21" s="102">
        <f>'حیدر آباد'!R17</f>
        <v>0</v>
      </c>
      <c r="S21" s="99">
        <f>'حیدر آباد'!S17</f>
        <v>0</v>
      </c>
      <c r="T21" s="103">
        <f>'حیدر آباد'!T17</f>
        <v>0</v>
      </c>
      <c r="U21" s="104">
        <f>'حیدر آباد'!U17</f>
        <v>0</v>
      </c>
      <c r="V21" s="102">
        <f>'حیدر آباد'!V17</f>
        <v>0</v>
      </c>
      <c r="W21" s="99">
        <f>'حیدر آباد'!W17</f>
        <v>0</v>
      </c>
      <c r="X21" s="103">
        <f>'حیدر آباد'!X17</f>
        <v>0</v>
      </c>
      <c r="Y21" s="107">
        <f>'حیدر آباد'!Y17</f>
        <v>0</v>
      </c>
      <c r="Z21" s="108">
        <f>'حیدر آباد'!Z17</f>
        <v>0</v>
      </c>
      <c r="AA21" s="109">
        <f>'حیدر آباد'!AA17</f>
        <v>0</v>
      </c>
      <c r="AB21" s="107">
        <f>'حیدر آباد'!AB17</f>
        <v>0</v>
      </c>
      <c r="AC21" s="107">
        <f>'حیدر آباد'!AC17</f>
        <v>0</v>
      </c>
      <c r="AD21" s="108">
        <f>'حیدر آباد'!AD17</f>
        <v>0</v>
      </c>
      <c r="AE21" s="109">
        <f>'حیدر آباد'!AE17</f>
        <v>0</v>
      </c>
      <c r="AF21" s="107">
        <f>'حیدر آباد'!AF17</f>
        <v>0</v>
      </c>
      <c r="AG21" s="107">
        <f>'حیدر آباد'!AG17</f>
        <v>0</v>
      </c>
      <c r="AH21" s="108">
        <f>'حیدر آباد'!AH17</f>
        <v>0</v>
      </c>
      <c r="AI21" s="55" t="s">
        <v>49</v>
      </c>
      <c r="AJ21" s="233"/>
      <c r="AK21" s="28">
        <f t="shared" si="2"/>
        <v>6</v>
      </c>
      <c r="AL21" s="5"/>
    </row>
    <row r="22" spans="1:38" ht="23.1" customHeight="1">
      <c r="A22" s="3"/>
      <c r="B22" s="105">
        <f>'حیدر آباد'!B18</f>
        <v>0</v>
      </c>
      <c r="C22" s="106">
        <f>'حیدر آباد'!C18</f>
        <v>0</v>
      </c>
      <c r="D22" s="98">
        <f>'حیدر آباد'!D18</f>
        <v>0</v>
      </c>
      <c r="E22" s="97">
        <f>'حیدر آباد'!E18</f>
        <v>0</v>
      </c>
      <c r="F22" s="98">
        <f>'حیدر آباد'!F18</f>
        <v>0</v>
      </c>
      <c r="G22" s="48">
        <f>'حیدر آباد'!G18</f>
        <v>0</v>
      </c>
      <c r="H22" s="45">
        <f>'حیدر آباد'!H18</f>
        <v>0</v>
      </c>
      <c r="I22" s="40">
        <f>'حیدر آباد'!I18</f>
        <v>0</v>
      </c>
      <c r="J22" s="118">
        <f>'حیدر آباد'!J18</f>
        <v>0</v>
      </c>
      <c r="K22" s="118">
        <f t="shared" si="0"/>
        <v>0</v>
      </c>
      <c r="L22" s="119">
        <f t="shared" si="1"/>
        <v>0</v>
      </c>
      <c r="M22" s="99">
        <f>'حیدر آباد'!M18</f>
        <v>0</v>
      </c>
      <c r="N22" s="100">
        <f>'حیدر آباد'!N18</f>
        <v>0</v>
      </c>
      <c r="O22" s="99">
        <f>'حیدر آباد'!O18</f>
        <v>0</v>
      </c>
      <c r="P22" s="100">
        <f>'حیدر آباد'!P18</f>
        <v>0</v>
      </c>
      <c r="Q22" s="101">
        <f>'حیدر آباد'!Q18</f>
        <v>0</v>
      </c>
      <c r="R22" s="102">
        <f>'حیدر آباد'!R18</f>
        <v>0</v>
      </c>
      <c r="S22" s="99">
        <f>'حیدر آباد'!S18</f>
        <v>0</v>
      </c>
      <c r="T22" s="103">
        <f>'حیدر آباد'!T18</f>
        <v>0</v>
      </c>
      <c r="U22" s="104">
        <f>'حیدر آباد'!U18</f>
        <v>0</v>
      </c>
      <c r="V22" s="102">
        <f>'حیدر آباد'!V18</f>
        <v>0</v>
      </c>
      <c r="W22" s="99">
        <f>'حیدر آباد'!W18</f>
        <v>0</v>
      </c>
      <c r="X22" s="103">
        <f>'حیدر آباد'!X18</f>
        <v>0</v>
      </c>
      <c r="Y22" s="107">
        <f>'حیدر آباد'!Y18</f>
        <v>0</v>
      </c>
      <c r="Z22" s="108">
        <f>'حیدر آباد'!Z18</f>
        <v>0</v>
      </c>
      <c r="AA22" s="109">
        <f>'حیدر آباد'!AA18</f>
        <v>0</v>
      </c>
      <c r="AB22" s="107">
        <f>'حیدر آباد'!AB18</f>
        <v>0</v>
      </c>
      <c r="AC22" s="107">
        <f>'حیدر آباد'!AC18</f>
        <v>0</v>
      </c>
      <c r="AD22" s="108">
        <f>'حیدر آباد'!AD18</f>
        <v>0</v>
      </c>
      <c r="AE22" s="109">
        <f>'حیدر آباد'!AE18</f>
        <v>0</v>
      </c>
      <c r="AF22" s="107">
        <f>'حیدر آباد'!AF18</f>
        <v>0</v>
      </c>
      <c r="AG22" s="107">
        <f>'حیدر آباد'!AG18</f>
        <v>0</v>
      </c>
      <c r="AH22" s="108">
        <f>'حیدر آباد'!AH18</f>
        <v>0</v>
      </c>
      <c r="AI22" s="52" t="s">
        <v>50</v>
      </c>
      <c r="AJ22" s="233"/>
      <c r="AK22" s="28">
        <f t="shared" si="2"/>
        <v>7</v>
      </c>
      <c r="AL22" s="5"/>
    </row>
    <row r="23" spans="1:38" ht="23.1" customHeight="1">
      <c r="A23" s="3"/>
      <c r="B23" s="105">
        <f>'حیدر آباد'!B19</f>
        <v>0</v>
      </c>
      <c r="C23" s="106">
        <f>'حیدر آباد'!C19</f>
        <v>0</v>
      </c>
      <c r="D23" s="98">
        <f>'حیدر آباد'!D19</f>
        <v>0</v>
      </c>
      <c r="E23" s="97">
        <f>'حیدر آباد'!E19</f>
        <v>0</v>
      </c>
      <c r="F23" s="98">
        <f>'حیدر آباد'!F19</f>
        <v>0</v>
      </c>
      <c r="G23" s="48">
        <f>'حیدر آباد'!G19</f>
        <v>0</v>
      </c>
      <c r="H23" s="45">
        <f>'حیدر آباد'!H19</f>
        <v>0</v>
      </c>
      <c r="I23" s="40">
        <f>'حیدر آباد'!I19</f>
        <v>0</v>
      </c>
      <c r="J23" s="118">
        <f>'حیدر آباد'!J19</f>
        <v>0</v>
      </c>
      <c r="K23" s="118">
        <f t="shared" si="0"/>
        <v>0</v>
      </c>
      <c r="L23" s="119">
        <f t="shared" si="1"/>
        <v>0</v>
      </c>
      <c r="M23" s="99">
        <f>'حیدر آباد'!M19</f>
        <v>0</v>
      </c>
      <c r="N23" s="100">
        <f>'حیدر آباد'!N19</f>
        <v>0</v>
      </c>
      <c r="O23" s="99">
        <f>'حیدر آباد'!O19</f>
        <v>0</v>
      </c>
      <c r="P23" s="100">
        <f>'حیدر آباد'!P19</f>
        <v>0</v>
      </c>
      <c r="Q23" s="101">
        <f>'حیدر آباد'!Q19</f>
        <v>0</v>
      </c>
      <c r="R23" s="102">
        <f>'حیدر آباد'!R19</f>
        <v>0</v>
      </c>
      <c r="S23" s="99">
        <f>'حیدر آباد'!S19</f>
        <v>0</v>
      </c>
      <c r="T23" s="103">
        <f>'حیدر آباد'!T19</f>
        <v>0</v>
      </c>
      <c r="U23" s="104">
        <f>'حیدر آباد'!U19</f>
        <v>0</v>
      </c>
      <c r="V23" s="102">
        <f>'حیدر آباد'!V19</f>
        <v>0</v>
      </c>
      <c r="W23" s="99">
        <f>'حیدر آباد'!W19</f>
        <v>0</v>
      </c>
      <c r="X23" s="103">
        <f>'حیدر آباد'!X19</f>
        <v>0</v>
      </c>
      <c r="Y23" s="107">
        <f>'حیدر آباد'!Y19</f>
        <v>0</v>
      </c>
      <c r="Z23" s="108">
        <f>'حیدر آباد'!Z19</f>
        <v>0</v>
      </c>
      <c r="AA23" s="109">
        <f>'حیدر آباد'!AA19</f>
        <v>0</v>
      </c>
      <c r="AB23" s="107">
        <f>'حیدر آباد'!AB19</f>
        <v>0</v>
      </c>
      <c r="AC23" s="107">
        <f>'حیدر آباد'!AC19</f>
        <v>0</v>
      </c>
      <c r="AD23" s="108">
        <f>'حیدر آباد'!AD19</f>
        <v>0</v>
      </c>
      <c r="AE23" s="109">
        <f>'حیدر آباد'!AE19</f>
        <v>0</v>
      </c>
      <c r="AF23" s="107">
        <f>'حیدر آباد'!AF19</f>
        <v>0</v>
      </c>
      <c r="AG23" s="107">
        <f>'حیدر آباد'!AG19</f>
        <v>0</v>
      </c>
      <c r="AH23" s="108">
        <f>'حیدر آباد'!AH19</f>
        <v>0</v>
      </c>
      <c r="AI23" s="52" t="s">
        <v>51</v>
      </c>
      <c r="AJ23" s="233"/>
      <c r="AK23" s="28">
        <f t="shared" si="2"/>
        <v>8</v>
      </c>
      <c r="AL23" s="5"/>
    </row>
    <row r="24" spans="1:38" ht="23.1" customHeight="1">
      <c r="A24" s="3"/>
      <c r="B24" s="105">
        <f>'حیدر آباد'!B20</f>
        <v>0</v>
      </c>
      <c r="C24" s="106">
        <f>'حیدر آباد'!C20</f>
        <v>0</v>
      </c>
      <c r="D24" s="98">
        <f>'حیدر آباد'!D20</f>
        <v>0</v>
      </c>
      <c r="E24" s="97">
        <f>'حیدر آباد'!E20</f>
        <v>0</v>
      </c>
      <c r="F24" s="98">
        <f>'حیدر آباد'!F20</f>
        <v>0</v>
      </c>
      <c r="G24" s="48">
        <f>'حیدر آباد'!G20</f>
        <v>0</v>
      </c>
      <c r="H24" s="45">
        <f>'حیدر آباد'!H20</f>
        <v>0</v>
      </c>
      <c r="I24" s="40">
        <f>'حیدر آباد'!I20</f>
        <v>0</v>
      </c>
      <c r="J24" s="118">
        <f>'حیدر آباد'!J20</f>
        <v>0</v>
      </c>
      <c r="K24" s="118">
        <f t="shared" si="0"/>
        <v>0</v>
      </c>
      <c r="L24" s="119">
        <f t="shared" si="1"/>
        <v>0</v>
      </c>
      <c r="M24" s="99">
        <f>'حیدر آباد'!M20</f>
        <v>0</v>
      </c>
      <c r="N24" s="100">
        <f>'حیدر آباد'!N20</f>
        <v>0</v>
      </c>
      <c r="O24" s="99">
        <f>'حیدر آباد'!O20</f>
        <v>0</v>
      </c>
      <c r="P24" s="100">
        <f>'حیدر آباد'!P20</f>
        <v>0</v>
      </c>
      <c r="Q24" s="101">
        <f>'حیدر آباد'!Q20</f>
        <v>0</v>
      </c>
      <c r="R24" s="102">
        <f>'حیدر آباد'!R20</f>
        <v>0</v>
      </c>
      <c r="S24" s="99">
        <f>'حیدر آباد'!S20</f>
        <v>0</v>
      </c>
      <c r="T24" s="103">
        <f>'حیدر آباد'!T20</f>
        <v>0</v>
      </c>
      <c r="U24" s="104">
        <f>'حیدر آباد'!U20</f>
        <v>0</v>
      </c>
      <c r="V24" s="102">
        <f>'حیدر آباد'!V20</f>
        <v>0</v>
      </c>
      <c r="W24" s="99">
        <f>'حیدر آباد'!W20</f>
        <v>0</v>
      </c>
      <c r="X24" s="103">
        <f>'حیدر آباد'!X20</f>
        <v>0</v>
      </c>
      <c r="Y24" s="107">
        <f>'حیدر آباد'!Y20</f>
        <v>0</v>
      </c>
      <c r="Z24" s="108">
        <f>'حیدر آباد'!Z20</f>
        <v>0</v>
      </c>
      <c r="AA24" s="109">
        <f>'حیدر آباد'!AA20</f>
        <v>0</v>
      </c>
      <c r="AB24" s="107">
        <f>'حیدر آباد'!AB20</f>
        <v>0</v>
      </c>
      <c r="AC24" s="107">
        <f>'حیدر آباد'!AC20</f>
        <v>0</v>
      </c>
      <c r="AD24" s="108">
        <f>'حیدر آباد'!AD20</f>
        <v>0</v>
      </c>
      <c r="AE24" s="109">
        <f>'حیدر آباد'!AE20</f>
        <v>0</v>
      </c>
      <c r="AF24" s="107">
        <f>'حیدر آباد'!AF20</f>
        <v>0</v>
      </c>
      <c r="AG24" s="107">
        <f>'حیدر آباد'!AG20</f>
        <v>0</v>
      </c>
      <c r="AH24" s="108">
        <f>'حیدر آباد'!AH20</f>
        <v>0</v>
      </c>
      <c r="AI24" s="52" t="s">
        <v>52</v>
      </c>
      <c r="AJ24" s="233"/>
      <c r="AK24" s="28">
        <f t="shared" si="2"/>
        <v>9</v>
      </c>
      <c r="AL24" s="5"/>
    </row>
    <row r="25" spans="1:38" ht="23.1" customHeight="1">
      <c r="A25" s="3"/>
      <c r="B25" s="105">
        <f>'حیدر آباد'!B21</f>
        <v>0</v>
      </c>
      <c r="C25" s="106">
        <f>'حیدر آباد'!C21</f>
        <v>0</v>
      </c>
      <c r="D25" s="98">
        <f>'حیدر آباد'!D21</f>
        <v>0</v>
      </c>
      <c r="E25" s="97">
        <f>'حیدر آباد'!E21</f>
        <v>0</v>
      </c>
      <c r="F25" s="98">
        <f>'حیدر آباد'!F21</f>
        <v>0</v>
      </c>
      <c r="G25" s="48">
        <f>'حیدر آباد'!G21</f>
        <v>0</v>
      </c>
      <c r="H25" s="45">
        <f>'حیدر آباد'!H21</f>
        <v>0</v>
      </c>
      <c r="I25" s="40">
        <f>'حیدر آباد'!I21</f>
        <v>0</v>
      </c>
      <c r="J25" s="118">
        <f>'حیدر آباد'!J21</f>
        <v>0</v>
      </c>
      <c r="K25" s="118">
        <f t="shared" si="0"/>
        <v>0</v>
      </c>
      <c r="L25" s="119">
        <f t="shared" si="1"/>
        <v>0</v>
      </c>
      <c r="M25" s="99">
        <f>'حیدر آباد'!M21</f>
        <v>0</v>
      </c>
      <c r="N25" s="100">
        <f>'حیدر آباد'!N21</f>
        <v>0</v>
      </c>
      <c r="O25" s="99">
        <f>'حیدر آباد'!O21</f>
        <v>0</v>
      </c>
      <c r="P25" s="100">
        <f>'حیدر آباد'!P21</f>
        <v>0</v>
      </c>
      <c r="Q25" s="101">
        <f>'حیدر آباد'!Q21</f>
        <v>0</v>
      </c>
      <c r="R25" s="102">
        <f>'حیدر آباد'!R21</f>
        <v>0</v>
      </c>
      <c r="S25" s="99">
        <f>'حیدر آباد'!S21</f>
        <v>0</v>
      </c>
      <c r="T25" s="103">
        <f>'حیدر آباد'!T21</f>
        <v>0</v>
      </c>
      <c r="U25" s="104">
        <f>'حیدر آباد'!U21</f>
        <v>0</v>
      </c>
      <c r="V25" s="102">
        <f>'حیدر آباد'!V21</f>
        <v>0</v>
      </c>
      <c r="W25" s="99">
        <f>'حیدر آباد'!W21</f>
        <v>0</v>
      </c>
      <c r="X25" s="103">
        <f>'حیدر آباد'!X21</f>
        <v>0</v>
      </c>
      <c r="Y25" s="107">
        <f>'حیدر آباد'!Y21</f>
        <v>0</v>
      </c>
      <c r="Z25" s="108">
        <f>'حیدر آباد'!Z21</f>
        <v>0</v>
      </c>
      <c r="AA25" s="109">
        <f>'حیدر آباد'!AA21</f>
        <v>0</v>
      </c>
      <c r="AB25" s="107">
        <f>'حیدر آباد'!AB21</f>
        <v>0</v>
      </c>
      <c r="AC25" s="107">
        <f>'حیدر آباد'!AC21</f>
        <v>0</v>
      </c>
      <c r="AD25" s="108">
        <f>'حیدر آباد'!AD21</f>
        <v>0</v>
      </c>
      <c r="AE25" s="109">
        <f>'حیدر آباد'!AE21</f>
        <v>0</v>
      </c>
      <c r="AF25" s="107">
        <f>'حیدر آباد'!AF21</f>
        <v>0</v>
      </c>
      <c r="AG25" s="107">
        <f>'حیدر آباد'!AG21</f>
        <v>0</v>
      </c>
      <c r="AH25" s="108">
        <f>'حیدر آباد'!AH21</f>
        <v>0</v>
      </c>
      <c r="AI25" s="52" t="s">
        <v>53</v>
      </c>
      <c r="AJ25" s="233"/>
      <c r="AK25" s="28">
        <f t="shared" si="2"/>
        <v>10</v>
      </c>
      <c r="AL25" s="5"/>
    </row>
    <row r="26" spans="1:38" ht="23.1" customHeight="1">
      <c r="A26" s="3"/>
      <c r="B26" s="105">
        <f>'حیدر آباد'!B22</f>
        <v>0</v>
      </c>
      <c r="C26" s="106">
        <f>'حیدر آباد'!C22</f>
        <v>0</v>
      </c>
      <c r="D26" s="98">
        <f>'حیدر آباد'!D22</f>
        <v>0</v>
      </c>
      <c r="E26" s="97">
        <f>'حیدر آباد'!E22</f>
        <v>0</v>
      </c>
      <c r="F26" s="98">
        <f>'حیدر آباد'!F22</f>
        <v>0</v>
      </c>
      <c r="G26" s="48">
        <f>'حیدر آباد'!G22</f>
        <v>0</v>
      </c>
      <c r="H26" s="45">
        <f>'حیدر آباد'!H22</f>
        <v>0</v>
      </c>
      <c r="I26" s="40">
        <f>'حیدر آباد'!I22</f>
        <v>0</v>
      </c>
      <c r="J26" s="118">
        <f>'حیدر آباد'!J22</f>
        <v>0</v>
      </c>
      <c r="K26" s="118">
        <f t="shared" si="0"/>
        <v>0</v>
      </c>
      <c r="L26" s="119">
        <f t="shared" si="1"/>
        <v>0</v>
      </c>
      <c r="M26" s="99">
        <f>'حیدر آباد'!M22</f>
        <v>0</v>
      </c>
      <c r="N26" s="100">
        <f>'حیدر آباد'!N22</f>
        <v>0</v>
      </c>
      <c r="O26" s="99">
        <f>'حیدر آباد'!O22</f>
        <v>0</v>
      </c>
      <c r="P26" s="100">
        <f>'حیدر آباد'!P22</f>
        <v>0</v>
      </c>
      <c r="Q26" s="101">
        <f>'حیدر آباد'!Q22</f>
        <v>0</v>
      </c>
      <c r="R26" s="102">
        <f>'حیدر آباد'!R22</f>
        <v>0</v>
      </c>
      <c r="S26" s="99">
        <f>'حیدر آباد'!S22</f>
        <v>0</v>
      </c>
      <c r="T26" s="103">
        <f>'حیدر آباد'!T22</f>
        <v>0</v>
      </c>
      <c r="U26" s="104">
        <f>'حیدر آباد'!U22</f>
        <v>0</v>
      </c>
      <c r="V26" s="102">
        <f>'حیدر آباد'!V22</f>
        <v>0</v>
      </c>
      <c r="W26" s="99">
        <f>'حیدر آباد'!W22</f>
        <v>0</v>
      </c>
      <c r="X26" s="103">
        <f>'حیدر آباد'!X22</f>
        <v>0</v>
      </c>
      <c r="Y26" s="107">
        <f>'حیدر آباد'!Y22</f>
        <v>0</v>
      </c>
      <c r="Z26" s="108">
        <f>'حیدر آباد'!Z22</f>
        <v>0</v>
      </c>
      <c r="AA26" s="109">
        <f>'حیدر آباد'!AA22</f>
        <v>0</v>
      </c>
      <c r="AB26" s="107">
        <f>'حیدر آباد'!AB22</f>
        <v>0</v>
      </c>
      <c r="AC26" s="107">
        <f>'حیدر آباد'!AC22</f>
        <v>0</v>
      </c>
      <c r="AD26" s="108">
        <f>'حیدر آباد'!AD22</f>
        <v>0</v>
      </c>
      <c r="AE26" s="109">
        <f>'حیدر آباد'!AE22</f>
        <v>0</v>
      </c>
      <c r="AF26" s="107">
        <f>'حیدر آباد'!AF22</f>
        <v>0</v>
      </c>
      <c r="AG26" s="107">
        <f>'حیدر آباد'!AG22</f>
        <v>0</v>
      </c>
      <c r="AH26" s="108">
        <f>'حیدر آباد'!AH22</f>
        <v>0</v>
      </c>
      <c r="AI26" s="52" t="s">
        <v>54</v>
      </c>
      <c r="AJ26" s="233"/>
      <c r="AK26" s="28">
        <f t="shared" si="2"/>
        <v>11</v>
      </c>
      <c r="AL26" s="5"/>
    </row>
    <row r="27" spans="1:38" ht="23.1" customHeight="1">
      <c r="A27" s="3"/>
      <c r="B27" s="105">
        <f>'حیدر آباد'!B23</f>
        <v>0</v>
      </c>
      <c r="C27" s="106">
        <f>'حیدر آباد'!C23</f>
        <v>0</v>
      </c>
      <c r="D27" s="98">
        <f>'حیدر آباد'!D23</f>
        <v>0</v>
      </c>
      <c r="E27" s="97">
        <f>'حیدر آباد'!E23</f>
        <v>0</v>
      </c>
      <c r="F27" s="98">
        <f>'حیدر آباد'!F23</f>
        <v>0</v>
      </c>
      <c r="G27" s="48">
        <f>'حیدر آباد'!G23</f>
        <v>0</v>
      </c>
      <c r="H27" s="45">
        <f>'حیدر آباد'!H23</f>
        <v>0</v>
      </c>
      <c r="I27" s="40">
        <f>'حیدر آباد'!I23</f>
        <v>0</v>
      </c>
      <c r="J27" s="118">
        <f>'حیدر آباد'!J23</f>
        <v>0</v>
      </c>
      <c r="K27" s="118">
        <f t="shared" si="0"/>
        <v>0</v>
      </c>
      <c r="L27" s="119">
        <f t="shared" si="1"/>
        <v>0</v>
      </c>
      <c r="M27" s="99">
        <f>'حیدر آباد'!M23</f>
        <v>0</v>
      </c>
      <c r="N27" s="100">
        <f>'حیدر آباد'!N23</f>
        <v>0</v>
      </c>
      <c r="O27" s="99">
        <f>'حیدر آباد'!O23</f>
        <v>0</v>
      </c>
      <c r="P27" s="100">
        <f>'حیدر آباد'!P23</f>
        <v>0</v>
      </c>
      <c r="Q27" s="101">
        <f>'حیدر آباد'!Q23</f>
        <v>0</v>
      </c>
      <c r="R27" s="102">
        <f>'حیدر آباد'!R23</f>
        <v>0</v>
      </c>
      <c r="S27" s="99">
        <f>'حیدر آباد'!S23</f>
        <v>0</v>
      </c>
      <c r="T27" s="103">
        <f>'حیدر آباد'!T23</f>
        <v>0</v>
      </c>
      <c r="U27" s="104">
        <f>'حیدر آباد'!U23</f>
        <v>0</v>
      </c>
      <c r="V27" s="102">
        <f>'حیدر آباد'!V23</f>
        <v>0</v>
      </c>
      <c r="W27" s="99">
        <f>'حیدر آباد'!W23</f>
        <v>0</v>
      </c>
      <c r="X27" s="103">
        <f>'حیدر آباد'!X23</f>
        <v>0</v>
      </c>
      <c r="Y27" s="107">
        <f>'حیدر آباد'!Y23</f>
        <v>0</v>
      </c>
      <c r="Z27" s="108">
        <f>'حیدر آباد'!Z23</f>
        <v>0</v>
      </c>
      <c r="AA27" s="109">
        <f>'حیدر آباد'!AA23</f>
        <v>0</v>
      </c>
      <c r="AB27" s="107">
        <f>'حیدر آباد'!AB23</f>
        <v>0</v>
      </c>
      <c r="AC27" s="107">
        <f>'حیدر آباد'!AC23</f>
        <v>0</v>
      </c>
      <c r="AD27" s="108">
        <f>'حیدر آباد'!AD23</f>
        <v>0</v>
      </c>
      <c r="AE27" s="109">
        <f>'حیدر آباد'!AE23</f>
        <v>0</v>
      </c>
      <c r="AF27" s="107">
        <f>'حیدر آباد'!AF23</f>
        <v>0</v>
      </c>
      <c r="AG27" s="107">
        <f>'حیدر آباد'!AG23</f>
        <v>0</v>
      </c>
      <c r="AH27" s="108">
        <f>'حیدر آباد'!AH23</f>
        <v>0</v>
      </c>
      <c r="AI27" s="57" t="s">
        <v>55</v>
      </c>
      <c r="AJ27" s="234"/>
      <c r="AK27" s="28">
        <f t="shared" si="2"/>
        <v>12</v>
      </c>
      <c r="AL27" s="5"/>
    </row>
    <row r="28" spans="1:38" ht="23.1" customHeight="1">
      <c r="A28" s="3"/>
      <c r="B28" s="105">
        <f>ملتان!B16</f>
        <v>0</v>
      </c>
      <c r="C28" s="106">
        <f>ملتان!C16</f>
        <v>0</v>
      </c>
      <c r="D28" s="98">
        <f>ملتان!D16</f>
        <v>0</v>
      </c>
      <c r="E28" s="97">
        <f>ملتان!E16</f>
        <v>0</v>
      </c>
      <c r="F28" s="98">
        <f>ملتان!F16</f>
        <v>0</v>
      </c>
      <c r="G28" s="48">
        <f>ملتان!G16</f>
        <v>0</v>
      </c>
      <c r="H28" s="45">
        <f>ملتان!H16</f>
        <v>0</v>
      </c>
      <c r="I28" s="40">
        <f>ملتان!I16</f>
        <v>0</v>
      </c>
      <c r="J28" s="118">
        <f>ملتان!J16</f>
        <v>0</v>
      </c>
      <c r="K28" s="118">
        <f t="shared" si="0"/>
        <v>0</v>
      </c>
      <c r="L28" s="119">
        <f t="shared" si="1"/>
        <v>0</v>
      </c>
      <c r="M28" s="99">
        <f>ملتان!M16</f>
        <v>0</v>
      </c>
      <c r="N28" s="100">
        <f>ملتان!N16</f>
        <v>0</v>
      </c>
      <c r="O28" s="99">
        <f>ملتان!O16</f>
        <v>0</v>
      </c>
      <c r="P28" s="100">
        <f>ملتان!P16</f>
        <v>0</v>
      </c>
      <c r="Q28" s="101">
        <f>ملتان!Q16</f>
        <v>0</v>
      </c>
      <c r="R28" s="102">
        <f>ملتان!R16</f>
        <v>0</v>
      </c>
      <c r="S28" s="99">
        <f>ملتان!S16</f>
        <v>0</v>
      </c>
      <c r="T28" s="103">
        <f>ملتان!T16</f>
        <v>0</v>
      </c>
      <c r="U28" s="104">
        <f>ملتان!U16</f>
        <v>0</v>
      </c>
      <c r="V28" s="102">
        <f>ملتان!V16</f>
        <v>0</v>
      </c>
      <c r="W28" s="99">
        <f>ملتان!W16</f>
        <v>0</v>
      </c>
      <c r="X28" s="103">
        <f>ملتان!X16</f>
        <v>0</v>
      </c>
      <c r="Y28" s="107">
        <f>ملتان!Y16</f>
        <v>0</v>
      </c>
      <c r="Z28" s="108">
        <f>ملتان!Z16</f>
        <v>0</v>
      </c>
      <c r="AA28" s="109">
        <f>ملتان!AA16</f>
        <v>0</v>
      </c>
      <c r="AB28" s="107">
        <f>ملتان!AB16</f>
        <v>0</v>
      </c>
      <c r="AC28" s="107">
        <f>ملتان!AC16</f>
        <v>0</v>
      </c>
      <c r="AD28" s="108">
        <f>ملتان!AD16</f>
        <v>0</v>
      </c>
      <c r="AE28" s="109">
        <f>ملتان!AE16</f>
        <v>0</v>
      </c>
      <c r="AF28" s="107">
        <f>ملتان!AF16</f>
        <v>0</v>
      </c>
      <c r="AG28" s="107">
        <f>ملتان!AG16</f>
        <v>0</v>
      </c>
      <c r="AH28" s="108">
        <f>ملتان!AH16</f>
        <v>0</v>
      </c>
      <c r="AI28" s="56" t="s">
        <v>56</v>
      </c>
      <c r="AJ28" s="236" t="s">
        <v>8</v>
      </c>
      <c r="AK28" s="28">
        <f t="shared" si="2"/>
        <v>13</v>
      </c>
      <c r="AL28" s="5"/>
    </row>
    <row r="29" spans="1:38" ht="23.1" customHeight="1">
      <c r="A29" s="3"/>
      <c r="B29" s="105">
        <f>ملتان!B17</f>
        <v>0</v>
      </c>
      <c r="C29" s="106">
        <f>ملتان!C17</f>
        <v>0</v>
      </c>
      <c r="D29" s="98">
        <f>ملتان!D17</f>
        <v>0</v>
      </c>
      <c r="E29" s="97">
        <f>ملتان!E17</f>
        <v>0</v>
      </c>
      <c r="F29" s="98">
        <f>ملتان!F17</f>
        <v>0</v>
      </c>
      <c r="G29" s="48">
        <f>ملتان!G17</f>
        <v>0</v>
      </c>
      <c r="H29" s="45">
        <f>ملتان!H17</f>
        <v>0</v>
      </c>
      <c r="I29" s="40">
        <f>ملتان!I17</f>
        <v>0</v>
      </c>
      <c r="J29" s="118">
        <f>ملتان!J17</f>
        <v>0</v>
      </c>
      <c r="K29" s="118">
        <f t="shared" si="0"/>
        <v>0</v>
      </c>
      <c r="L29" s="119">
        <f t="shared" si="1"/>
        <v>0</v>
      </c>
      <c r="M29" s="99">
        <f>ملتان!M17</f>
        <v>0</v>
      </c>
      <c r="N29" s="100">
        <f>ملتان!N17</f>
        <v>0</v>
      </c>
      <c r="O29" s="99">
        <f>ملتان!O17</f>
        <v>0</v>
      </c>
      <c r="P29" s="100">
        <f>ملتان!P17</f>
        <v>0</v>
      </c>
      <c r="Q29" s="101">
        <f>ملتان!Q17</f>
        <v>0</v>
      </c>
      <c r="R29" s="102">
        <f>ملتان!R17</f>
        <v>0</v>
      </c>
      <c r="S29" s="99">
        <f>ملتان!S17</f>
        <v>0</v>
      </c>
      <c r="T29" s="103">
        <f>ملتان!T17</f>
        <v>0</v>
      </c>
      <c r="U29" s="104">
        <f>ملتان!U17</f>
        <v>0</v>
      </c>
      <c r="V29" s="102">
        <f>ملتان!V17</f>
        <v>0</v>
      </c>
      <c r="W29" s="99">
        <f>ملتان!W17</f>
        <v>0</v>
      </c>
      <c r="X29" s="103">
        <f>ملتان!X17</f>
        <v>0</v>
      </c>
      <c r="Y29" s="107">
        <f>ملتان!Y17</f>
        <v>0</v>
      </c>
      <c r="Z29" s="108">
        <f>ملتان!Z17</f>
        <v>0</v>
      </c>
      <c r="AA29" s="109">
        <f>ملتان!AA17</f>
        <v>0</v>
      </c>
      <c r="AB29" s="107">
        <f>ملتان!AB17</f>
        <v>0</v>
      </c>
      <c r="AC29" s="107">
        <f>ملتان!AC17</f>
        <v>0</v>
      </c>
      <c r="AD29" s="108">
        <f>ملتان!AD17</f>
        <v>0</v>
      </c>
      <c r="AE29" s="109">
        <f>ملتان!AE17</f>
        <v>0</v>
      </c>
      <c r="AF29" s="107">
        <f>ملتان!AF17</f>
        <v>0</v>
      </c>
      <c r="AG29" s="107">
        <f>ملتان!AG17</f>
        <v>0</v>
      </c>
      <c r="AH29" s="108">
        <f>ملتان!AH17</f>
        <v>0</v>
      </c>
      <c r="AI29" s="55" t="s">
        <v>57</v>
      </c>
      <c r="AJ29" s="237"/>
      <c r="AK29" s="28">
        <f t="shared" si="2"/>
        <v>14</v>
      </c>
      <c r="AL29" s="5"/>
    </row>
    <row r="30" spans="1:38" ht="23.1" customHeight="1">
      <c r="A30" s="3"/>
      <c r="B30" s="105">
        <f>ملتان!B18</f>
        <v>0</v>
      </c>
      <c r="C30" s="106">
        <f>ملتان!C18</f>
        <v>0</v>
      </c>
      <c r="D30" s="98">
        <f>ملتان!D18</f>
        <v>0</v>
      </c>
      <c r="E30" s="97">
        <f>ملتان!E18</f>
        <v>0</v>
      </c>
      <c r="F30" s="98">
        <f>ملتان!F18</f>
        <v>0</v>
      </c>
      <c r="G30" s="48">
        <f>ملتان!G18</f>
        <v>0</v>
      </c>
      <c r="H30" s="45">
        <f>ملتان!H18</f>
        <v>0</v>
      </c>
      <c r="I30" s="40">
        <f>ملتان!I18</f>
        <v>0</v>
      </c>
      <c r="J30" s="118">
        <f>ملتان!J18</f>
        <v>0</v>
      </c>
      <c r="K30" s="118">
        <f t="shared" si="0"/>
        <v>0</v>
      </c>
      <c r="L30" s="119">
        <f t="shared" si="1"/>
        <v>0</v>
      </c>
      <c r="M30" s="99">
        <f>ملتان!M18</f>
        <v>0</v>
      </c>
      <c r="N30" s="100">
        <f>ملتان!N18</f>
        <v>0</v>
      </c>
      <c r="O30" s="99">
        <f>ملتان!O18</f>
        <v>0</v>
      </c>
      <c r="P30" s="100">
        <f>ملتان!P18</f>
        <v>0</v>
      </c>
      <c r="Q30" s="101">
        <f>ملتان!Q18</f>
        <v>0</v>
      </c>
      <c r="R30" s="102">
        <f>ملتان!R18</f>
        <v>0</v>
      </c>
      <c r="S30" s="99">
        <f>ملتان!S18</f>
        <v>0</v>
      </c>
      <c r="T30" s="103">
        <f>ملتان!T18</f>
        <v>0</v>
      </c>
      <c r="U30" s="104">
        <f>ملتان!U18</f>
        <v>0</v>
      </c>
      <c r="V30" s="102">
        <f>ملتان!V18</f>
        <v>0</v>
      </c>
      <c r="W30" s="99">
        <f>ملتان!W18</f>
        <v>0</v>
      </c>
      <c r="X30" s="103">
        <f>ملتان!X18</f>
        <v>0</v>
      </c>
      <c r="Y30" s="107">
        <f>ملتان!Y18</f>
        <v>0</v>
      </c>
      <c r="Z30" s="108">
        <f>ملتان!Z18</f>
        <v>0</v>
      </c>
      <c r="AA30" s="109">
        <f>ملتان!AA18</f>
        <v>0</v>
      </c>
      <c r="AB30" s="107">
        <f>ملتان!AB18</f>
        <v>0</v>
      </c>
      <c r="AC30" s="107">
        <f>ملتان!AC18</f>
        <v>0</v>
      </c>
      <c r="AD30" s="108">
        <f>ملتان!AD18</f>
        <v>0</v>
      </c>
      <c r="AE30" s="109">
        <f>ملتان!AE18</f>
        <v>0</v>
      </c>
      <c r="AF30" s="107">
        <f>ملتان!AF18</f>
        <v>0</v>
      </c>
      <c r="AG30" s="107">
        <f>ملتان!AG18</f>
        <v>0</v>
      </c>
      <c r="AH30" s="108">
        <f>ملتان!AH18</f>
        <v>0</v>
      </c>
      <c r="AI30" s="52" t="s">
        <v>58</v>
      </c>
      <c r="AJ30" s="237"/>
      <c r="AK30" s="28">
        <f t="shared" si="2"/>
        <v>15</v>
      </c>
      <c r="AL30" s="5"/>
    </row>
    <row r="31" spans="1:38" ht="23.1" customHeight="1">
      <c r="A31" s="3"/>
      <c r="B31" s="105">
        <f>ملتان!B19</f>
        <v>0</v>
      </c>
      <c r="C31" s="106">
        <f>ملتان!C19</f>
        <v>0</v>
      </c>
      <c r="D31" s="98">
        <f>ملتان!D19</f>
        <v>0</v>
      </c>
      <c r="E31" s="97">
        <f>ملتان!E19</f>
        <v>0</v>
      </c>
      <c r="F31" s="98">
        <f>ملتان!F19</f>
        <v>0</v>
      </c>
      <c r="G31" s="48">
        <f>ملتان!G19</f>
        <v>0</v>
      </c>
      <c r="H31" s="45">
        <f>ملتان!H19</f>
        <v>0</v>
      </c>
      <c r="I31" s="40">
        <f>ملتان!I19</f>
        <v>0</v>
      </c>
      <c r="J31" s="118">
        <f>ملتان!J19</f>
        <v>0</v>
      </c>
      <c r="K31" s="118">
        <f t="shared" si="0"/>
        <v>0</v>
      </c>
      <c r="L31" s="119">
        <f t="shared" si="1"/>
        <v>0</v>
      </c>
      <c r="M31" s="99">
        <f>ملتان!M19</f>
        <v>0</v>
      </c>
      <c r="N31" s="100">
        <f>ملتان!N19</f>
        <v>0</v>
      </c>
      <c r="O31" s="99">
        <f>ملتان!O19</f>
        <v>0</v>
      </c>
      <c r="P31" s="100">
        <f>ملتان!P19</f>
        <v>0</v>
      </c>
      <c r="Q31" s="101">
        <f>ملتان!Q19</f>
        <v>0</v>
      </c>
      <c r="R31" s="102">
        <f>ملتان!R19</f>
        <v>0</v>
      </c>
      <c r="S31" s="99">
        <f>ملتان!S19</f>
        <v>0</v>
      </c>
      <c r="T31" s="103">
        <f>ملتان!T19</f>
        <v>0</v>
      </c>
      <c r="U31" s="104">
        <f>ملتان!U19</f>
        <v>0</v>
      </c>
      <c r="V31" s="102">
        <f>ملتان!V19</f>
        <v>0</v>
      </c>
      <c r="W31" s="99">
        <f>ملتان!W19</f>
        <v>0</v>
      </c>
      <c r="X31" s="103">
        <f>ملتان!X19</f>
        <v>0</v>
      </c>
      <c r="Y31" s="107">
        <f>ملتان!Y19</f>
        <v>0</v>
      </c>
      <c r="Z31" s="108">
        <f>ملتان!Z19</f>
        <v>0</v>
      </c>
      <c r="AA31" s="109">
        <f>ملتان!AA19</f>
        <v>0</v>
      </c>
      <c r="AB31" s="107">
        <f>ملتان!AB19</f>
        <v>0</v>
      </c>
      <c r="AC31" s="107">
        <f>ملتان!AC19</f>
        <v>0</v>
      </c>
      <c r="AD31" s="108">
        <f>ملتان!AD19</f>
        <v>0</v>
      </c>
      <c r="AE31" s="109">
        <f>ملتان!AE19</f>
        <v>0</v>
      </c>
      <c r="AF31" s="107">
        <f>ملتان!AF19</f>
        <v>0</v>
      </c>
      <c r="AG31" s="107">
        <f>ملتان!AG19</f>
        <v>0</v>
      </c>
      <c r="AH31" s="108">
        <f>ملتان!AH19</f>
        <v>0</v>
      </c>
      <c r="AI31" s="52" t="s">
        <v>59</v>
      </c>
      <c r="AJ31" s="237"/>
      <c r="AK31" s="28">
        <f t="shared" si="2"/>
        <v>16</v>
      </c>
      <c r="AL31" s="5"/>
    </row>
    <row r="32" spans="1:38" ht="23.1" customHeight="1">
      <c r="A32" s="3"/>
      <c r="B32" s="105">
        <f>ملتان!B20</f>
        <v>0</v>
      </c>
      <c r="C32" s="106">
        <f>ملتان!C20</f>
        <v>0</v>
      </c>
      <c r="D32" s="98">
        <f>ملتان!D20</f>
        <v>0</v>
      </c>
      <c r="E32" s="97">
        <f>ملتان!E20</f>
        <v>0</v>
      </c>
      <c r="F32" s="98">
        <f>ملتان!F20</f>
        <v>0</v>
      </c>
      <c r="G32" s="48">
        <f>ملتان!G20</f>
        <v>0</v>
      </c>
      <c r="H32" s="45">
        <f>ملتان!H20</f>
        <v>0</v>
      </c>
      <c r="I32" s="40">
        <f>ملتان!I20</f>
        <v>0</v>
      </c>
      <c r="J32" s="118">
        <f>ملتان!J20</f>
        <v>0</v>
      </c>
      <c r="K32" s="118">
        <f t="shared" si="0"/>
        <v>0</v>
      </c>
      <c r="L32" s="119">
        <f t="shared" si="1"/>
        <v>0</v>
      </c>
      <c r="M32" s="99">
        <f>ملتان!M20</f>
        <v>0</v>
      </c>
      <c r="N32" s="100">
        <f>ملتان!N20</f>
        <v>0</v>
      </c>
      <c r="O32" s="99">
        <f>ملتان!O20</f>
        <v>0</v>
      </c>
      <c r="P32" s="100">
        <f>ملتان!P20</f>
        <v>0</v>
      </c>
      <c r="Q32" s="101">
        <f>ملتان!Q20</f>
        <v>0</v>
      </c>
      <c r="R32" s="102">
        <f>ملتان!R20</f>
        <v>0</v>
      </c>
      <c r="S32" s="99">
        <f>ملتان!S20</f>
        <v>0</v>
      </c>
      <c r="T32" s="103">
        <f>ملتان!T20</f>
        <v>0</v>
      </c>
      <c r="U32" s="104">
        <f>ملتان!U20</f>
        <v>0</v>
      </c>
      <c r="V32" s="102">
        <f>ملتان!V20</f>
        <v>0</v>
      </c>
      <c r="W32" s="99">
        <f>ملتان!W20</f>
        <v>0</v>
      </c>
      <c r="X32" s="103">
        <f>ملتان!X20</f>
        <v>0</v>
      </c>
      <c r="Y32" s="107">
        <f>ملتان!Y20</f>
        <v>0</v>
      </c>
      <c r="Z32" s="108">
        <f>ملتان!Z20</f>
        <v>0</v>
      </c>
      <c r="AA32" s="109">
        <f>ملتان!AA20</f>
        <v>0</v>
      </c>
      <c r="AB32" s="107">
        <f>ملتان!AB20</f>
        <v>0</v>
      </c>
      <c r="AC32" s="107">
        <f>ملتان!AC20</f>
        <v>0</v>
      </c>
      <c r="AD32" s="108">
        <f>ملتان!AD20</f>
        <v>0</v>
      </c>
      <c r="AE32" s="109">
        <f>ملتان!AE20</f>
        <v>0</v>
      </c>
      <c r="AF32" s="107">
        <f>ملتان!AF20</f>
        <v>0</v>
      </c>
      <c r="AG32" s="107">
        <f>ملتان!AG20</f>
        <v>0</v>
      </c>
      <c r="AH32" s="108">
        <f>ملتان!AH20</f>
        <v>0</v>
      </c>
      <c r="AI32" s="52" t="s">
        <v>60</v>
      </c>
      <c r="AJ32" s="237"/>
      <c r="AK32" s="28">
        <f t="shared" si="2"/>
        <v>17</v>
      </c>
      <c r="AL32" s="5"/>
    </row>
    <row r="33" spans="1:38" ht="23.1" customHeight="1">
      <c r="A33" s="3"/>
      <c r="B33" s="105">
        <f>ملتان!B21</f>
        <v>0</v>
      </c>
      <c r="C33" s="106">
        <f>ملتان!C21</f>
        <v>0</v>
      </c>
      <c r="D33" s="98">
        <f>ملتان!D21</f>
        <v>0</v>
      </c>
      <c r="E33" s="97">
        <f>ملتان!E21</f>
        <v>0</v>
      </c>
      <c r="F33" s="98">
        <f>ملتان!F21</f>
        <v>0</v>
      </c>
      <c r="G33" s="48">
        <f>ملتان!G21</f>
        <v>0</v>
      </c>
      <c r="H33" s="45">
        <f>ملتان!H21</f>
        <v>0</v>
      </c>
      <c r="I33" s="40">
        <f>ملتان!I21</f>
        <v>0</v>
      </c>
      <c r="J33" s="118">
        <f>ملتان!J21</f>
        <v>0</v>
      </c>
      <c r="K33" s="118">
        <f t="shared" si="0"/>
        <v>0</v>
      </c>
      <c r="L33" s="119">
        <f t="shared" si="1"/>
        <v>0</v>
      </c>
      <c r="M33" s="99">
        <f>ملتان!M21</f>
        <v>0</v>
      </c>
      <c r="N33" s="100">
        <f>ملتان!N21</f>
        <v>0</v>
      </c>
      <c r="O33" s="99">
        <f>ملتان!O21</f>
        <v>0</v>
      </c>
      <c r="P33" s="100">
        <f>ملتان!P21</f>
        <v>0</v>
      </c>
      <c r="Q33" s="101">
        <f>ملتان!Q21</f>
        <v>0</v>
      </c>
      <c r="R33" s="102">
        <f>ملتان!R21</f>
        <v>0</v>
      </c>
      <c r="S33" s="99">
        <f>ملتان!S21</f>
        <v>0</v>
      </c>
      <c r="T33" s="103">
        <f>ملتان!T21</f>
        <v>0</v>
      </c>
      <c r="U33" s="104">
        <f>ملتان!U21</f>
        <v>0</v>
      </c>
      <c r="V33" s="102">
        <f>ملتان!V21</f>
        <v>0</v>
      </c>
      <c r="W33" s="99">
        <f>ملتان!W21</f>
        <v>0</v>
      </c>
      <c r="X33" s="103">
        <f>ملتان!X21</f>
        <v>0</v>
      </c>
      <c r="Y33" s="107">
        <f>ملتان!Y21</f>
        <v>0</v>
      </c>
      <c r="Z33" s="108">
        <f>ملتان!Z21</f>
        <v>0</v>
      </c>
      <c r="AA33" s="109">
        <f>ملتان!AA21</f>
        <v>0</v>
      </c>
      <c r="AB33" s="107">
        <f>ملتان!AB21</f>
        <v>0</v>
      </c>
      <c r="AC33" s="107">
        <f>ملتان!AC21</f>
        <v>0</v>
      </c>
      <c r="AD33" s="108">
        <f>ملتان!AD21</f>
        <v>0</v>
      </c>
      <c r="AE33" s="109">
        <f>ملتان!AE21</f>
        <v>0</v>
      </c>
      <c r="AF33" s="107">
        <f>ملتان!AF21</f>
        <v>0</v>
      </c>
      <c r="AG33" s="107">
        <f>ملتان!AG21</f>
        <v>0</v>
      </c>
      <c r="AH33" s="108">
        <f>ملتان!AH21</f>
        <v>0</v>
      </c>
      <c r="AI33" s="52" t="s">
        <v>61</v>
      </c>
      <c r="AJ33" s="237"/>
      <c r="AK33" s="28">
        <f t="shared" si="2"/>
        <v>18</v>
      </c>
      <c r="AL33" s="5"/>
    </row>
    <row r="34" spans="1:38" ht="23.1" customHeight="1">
      <c r="A34" s="3"/>
      <c r="B34" s="105">
        <f>ملتان!B22</f>
        <v>0</v>
      </c>
      <c r="C34" s="106">
        <f>ملتان!C22</f>
        <v>0</v>
      </c>
      <c r="D34" s="98">
        <f>ملتان!D22</f>
        <v>0</v>
      </c>
      <c r="E34" s="97">
        <f>ملتان!E22</f>
        <v>0</v>
      </c>
      <c r="F34" s="98">
        <f>ملتان!F22</f>
        <v>0</v>
      </c>
      <c r="G34" s="48">
        <f>ملتان!G22</f>
        <v>0</v>
      </c>
      <c r="H34" s="45">
        <f>ملتان!H22</f>
        <v>0</v>
      </c>
      <c r="I34" s="40">
        <f>ملتان!I22</f>
        <v>0</v>
      </c>
      <c r="J34" s="118">
        <f>ملتان!J22</f>
        <v>0</v>
      </c>
      <c r="K34" s="118">
        <f t="shared" si="0"/>
        <v>0</v>
      </c>
      <c r="L34" s="119">
        <f t="shared" si="1"/>
        <v>0</v>
      </c>
      <c r="M34" s="99">
        <f>ملتان!M22</f>
        <v>0</v>
      </c>
      <c r="N34" s="100">
        <f>ملتان!N22</f>
        <v>0</v>
      </c>
      <c r="O34" s="99">
        <f>ملتان!O22</f>
        <v>0</v>
      </c>
      <c r="P34" s="100">
        <f>ملتان!P22</f>
        <v>0</v>
      </c>
      <c r="Q34" s="101">
        <f>ملتان!Q22</f>
        <v>0</v>
      </c>
      <c r="R34" s="102">
        <f>ملتان!R22</f>
        <v>0</v>
      </c>
      <c r="S34" s="99">
        <f>ملتان!S22</f>
        <v>0</v>
      </c>
      <c r="T34" s="103">
        <f>ملتان!T22</f>
        <v>0</v>
      </c>
      <c r="U34" s="104">
        <f>ملتان!U22</f>
        <v>0</v>
      </c>
      <c r="V34" s="102">
        <f>ملتان!V22</f>
        <v>0</v>
      </c>
      <c r="W34" s="99">
        <f>ملتان!W22</f>
        <v>0</v>
      </c>
      <c r="X34" s="103">
        <f>ملتان!X22</f>
        <v>0</v>
      </c>
      <c r="Y34" s="107">
        <f>ملتان!Y22</f>
        <v>0</v>
      </c>
      <c r="Z34" s="108">
        <f>ملتان!Z22</f>
        <v>0</v>
      </c>
      <c r="AA34" s="109">
        <f>ملتان!AA22</f>
        <v>0</v>
      </c>
      <c r="AB34" s="107">
        <f>ملتان!AB22</f>
        <v>0</v>
      </c>
      <c r="AC34" s="107">
        <f>ملتان!AC22</f>
        <v>0</v>
      </c>
      <c r="AD34" s="108">
        <f>ملتان!AD22</f>
        <v>0</v>
      </c>
      <c r="AE34" s="109">
        <f>ملتان!AE22</f>
        <v>0</v>
      </c>
      <c r="AF34" s="107">
        <f>ملتان!AF22</f>
        <v>0</v>
      </c>
      <c r="AG34" s="107">
        <f>ملتان!AG22</f>
        <v>0</v>
      </c>
      <c r="AH34" s="108">
        <f>ملتان!AH22</f>
        <v>0</v>
      </c>
      <c r="AI34" s="52" t="s">
        <v>8</v>
      </c>
      <c r="AJ34" s="237"/>
      <c r="AK34" s="28">
        <f t="shared" si="2"/>
        <v>19</v>
      </c>
      <c r="AL34" s="5"/>
    </row>
    <row r="35" spans="1:38" ht="23.1" customHeight="1">
      <c r="A35" s="3"/>
      <c r="B35" s="105">
        <f>ملتان!B23</f>
        <v>0</v>
      </c>
      <c r="C35" s="106">
        <f>ملتان!C23</f>
        <v>0</v>
      </c>
      <c r="D35" s="98">
        <f>ملتان!D23</f>
        <v>0</v>
      </c>
      <c r="E35" s="97">
        <f>ملتان!E23</f>
        <v>0</v>
      </c>
      <c r="F35" s="98">
        <f>ملتان!F23</f>
        <v>0</v>
      </c>
      <c r="G35" s="48">
        <f>ملتان!G23</f>
        <v>0</v>
      </c>
      <c r="H35" s="45">
        <f>ملتان!H23</f>
        <v>0</v>
      </c>
      <c r="I35" s="40">
        <f>ملتان!I23</f>
        <v>0</v>
      </c>
      <c r="J35" s="118">
        <f>ملتان!J23</f>
        <v>0</v>
      </c>
      <c r="K35" s="118">
        <f t="shared" si="0"/>
        <v>0</v>
      </c>
      <c r="L35" s="119">
        <f t="shared" si="1"/>
        <v>0</v>
      </c>
      <c r="M35" s="99">
        <f>ملتان!M23</f>
        <v>0</v>
      </c>
      <c r="N35" s="100">
        <f>ملتان!N23</f>
        <v>0</v>
      </c>
      <c r="O35" s="99">
        <f>ملتان!O23</f>
        <v>0</v>
      </c>
      <c r="P35" s="100">
        <f>ملتان!P23</f>
        <v>0</v>
      </c>
      <c r="Q35" s="101">
        <f>ملتان!Q23</f>
        <v>0</v>
      </c>
      <c r="R35" s="102">
        <f>ملتان!R23</f>
        <v>0</v>
      </c>
      <c r="S35" s="99">
        <f>ملتان!S23</f>
        <v>0</v>
      </c>
      <c r="T35" s="103">
        <f>ملتان!T23</f>
        <v>0</v>
      </c>
      <c r="U35" s="104">
        <f>ملتان!U23</f>
        <v>0</v>
      </c>
      <c r="V35" s="102">
        <f>ملتان!V23</f>
        <v>0</v>
      </c>
      <c r="W35" s="99">
        <f>ملتان!W23</f>
        <v>0</v>
      </c>
      <c r="X35" s="103">
        <f>ملتان!X23</f>
        <v>0</v>
      </c>
      <c r="Y35" s="107">
        <f>ملتان!Y23</f>
        <v>0</v>
      </c>
      <c r="Z35" s="108">
        <f>ملتان!Z23</f>
        <v>0</v>
      </c>
      <c r="AA35" s="109">
        <f>ملتان!AA23</f>
        <v>0</v>
      </c>
      <c r="AB35" s="107">
        <f>ملتان!AB23</f>
        <v>0</v>
      </c>
      <c r="AC35" s="107">
        <f>ملتان!AC23</f>
        <v>0</v>
      </c>
      <c r="AD35" s="108">
        <f>ملتان!AD23</f>
        <v>0</v>
      </c>
      <c r="AE35" s="109">
        <f>ملتان!AE23</f>
        <v>0</v>
      </c>
      <c r="AF35" s="107">
        <f>ملتان!AF23</f>
        <v>0</v>
      </c>
      <c r="AG35" s="107">
        <f>ملتان!AG23</f>
        <v>0</v>
      </c>
      <c r="AH35" s="108">
        <f>ملتان!AH23</f>
        <v>0</v>
      </c>
      <c r="AI35" s="52" t="s">
        <v>62</v>
      </c>
      <c r="AJ35" s="237"/>
      <c r="AK35" s="28">
        <f t="shared" si="2"/>
        <v>20</v>
      </c>
      <c r="AL35" s="5"/>
    </row>
    <row r="36" spans="1:38" ht="23.1" customHeight="1">
      <c r="A36" s="3"/>
      <c r="B36" s="105">
        <f>ملتان!B24</f>
        <v>0</v>
      </c>
      <c r="C36" s="106">
        <f>ملتان!C24</f>
        <v>0</v>
      </c>
      <c r="D36" s="98">
        <f>ملتان!D24</f>
        <v>0</v>
      </c>
      <c r="E36" s="97">
        <f>ملتان!E24</f>
        <v>0</v>
      </c>
      <c r="F36" s="98">
        <f>ملتان!F24</f>
        <v>0</v>
      </c>
      <c r="G36" s="48">
        <f>ملتان!G24</f>
        <v>0</v>
      </c>
      <c r="H36" s="45">
        <f>ملتان!H24</f>
        <v>0</v>
      </c>
      <c r="I36" s="40">
        <f>ملتان!I24</f>
        <v>0</v>
      </c>
      <c r="J36" s="118">
        <f>ملتان!J24</f>
        <v>0</v>
      </c>
      <c r="K36" s="118">
        <f t="shared" si="0"/>
        <v>0</v>
      </c>
      <c r="L36" s="119">
        <f t="shared" si="1"/>
        <v>0</v>
      </c>
      <c r="M36" s="99">
        <f>ملتان!M24</f>
        <v>0</v>
      </c>
      <c r="N36" s="100">
        <f>ملتان!N24</f>
        <v>0</v>
      </c>
      <c r="O36" s="99">
        <f>ملتان!O24</f>
        <v>0</v>
      </c>
      <c r="P36" s="100">
        <f>ملتان!P24</f>
        <v>0</v>
      </c>
      <c r="Q36" s="101">
        <f>ملتان!Q24</f>
        <v>0</v>
      </c>
      <c r="R36" s="102">
        <f>ملتان!R24</f>
        <v>0</v>
      </c>
      <c r="S36" s="99">
        <f>ملتان!S24</f>
        <v>0</v>
      </c>
      <c r="T36" s="103">
        <f>ملتان!T24</f>
        <v>0</v>
      </c>
      <c r="U36" s="104">
        <f>ملتان!U24</f>
        <v>0</v>
      </c>
      <c r="V36" s="102">
        <f>ملتان!V24</f>
        <v>0</v>
      </c>
      <c r="W36" s="99">
        <f>ملتان!W24</f>
        <v>0</v>
      </c>
      <c r="X36" s="103">
        <f>ملتان!X24</f>
        <v>0</v>
      </c>
      <c r="Y36" s="107">
        <f>ملتان!Y24</f>
        <v>0</v>
      </c>
      <c r="Z36" s="108">
        <f>ملتان!Z24</f>
        <v>0</v>
      </c>
      <c r="AA36" s="109">
        <f>ملتان!AA24</f>
        <v>0</v>
      </c>
      <c r="AB36" s="107">
        <f>ملتان!AB24</f>
        <v>0</v>
      </c>
      <c r="AC36" s="107">
        <f>ملتان!AC24</f>
        <v>0</v>
      </c>
      <c r="AD36" s="108">
        <f>ملتان!AD24</f>
        <v>0</v>
      </c>
      <c r="AE36" s="109">
        <f>ملتان!AE24</f>
        <v>0</v>
      </c>
      <c r="AF36" s="107">
        <f>ملتان!AF24</f>
        <v>0</v>
      </c>
      <c r="AG36" s="107">
        <f>ملتان!AG24</f>
        <v>0</v>
      </c>
      <c r="AH36" s="108">
        <f>ملتان!AH24</f>
        <v>0</v>
      </c>
      <c r="AI36" s="52" t="s">
        <v>63</v>
      </c>
      <c r="AJ36" s="237"/>
      <c r="AK36" s="28">
        <f t="shared" si="2"/>
        <v>21</v>
      </c>
      <c r="AL36" s="5"/>
    </row>
    <row r="37" spans="1:38" ht="23.1" customHeight="1">
      <c r="A37" s="3"/>
      <c r="B37" s="105">
        <f>ملتان!B25</f>
        <v>0</v>
      </c>
      <c r="C37" s="106">
        <f>ملتان!C25</f>
        <v>0</v>
      </c>
      <c r="D37" s="98">
        <f>ملتان!D25</f>
        <v>0</v>
      </c>
      <c r="E37" s="97">
        <f>ملتان!E25</f>
        <v>0</v>
      </c>
      <c r="F37" s="98">
        <f>ملتان!F25</f>
        <v>0</v>
      </c>
      <c r="G37" s="48">
        <f>ملتان!G25</f>
        <v>0</v>
      </c>
      <c r="H37" s="45">
        <f>ملتان!H25</f>
        <v>0</v>
      </c>
      <c r="I37" s="40">
        <f>ملتان!I25</f>
        <v>0</v>
      </c>
      <c r="J37" s="118">
        <f>ملتان!J25</f>
        <v>0</v>
      </c>
      <c r="K37" s="118">
        <f t="shared" si="0"/>
        <v>0</v>
      </c>
      <c r="L37" s="119">
        <f t="shared" si="1"/>
        <v>0</v>
      </c>
      <c r="M37" s="99">
        <f>ملتان!M25</f>
        <v>0</v>
      </c>
      <c r="N37" s="100">
        <f>ملتان!N25</f>
        <v>0</v>
      </c>
      <c r="O37" s="99">
        <f>ملتان!O25</f>
        <v>0</v>
      </c>
      <c r="P37" s="100">
        <f>ملتان!P25</f>
        <v>0</v>
      </c>
      <c r="Q37" s="101">
        <f>ملتان!Q25</f>
        <v>0</v>
      </c>
      <c r="R37" s="102">
        <f>ملتان!R25</f>
        <v>0</v>
      </c>
      <c r="S37" s="99">
        <f>ملتان!S25</f>
        <v>0</v>
      </c>
      <c r="T37" s="103">
        <f>ملتان!T25</f>
        <v>0</v>
      </c>
      <c r="U37" s="104">
        <f>ملتان!U25</f>
        <v>0</v>
      </c>
      <c r="V37" s="102">
        <f>ملتان!V25</f>
        <v>0</v>
      </c>
      <c r="W37" s="99">
        <f>ملتان!W25</f>
        <v>0</v>
      </c>
      <c r="X37" s="103">
        <f>ملتان!X25</f>
        <v>0</v>
      </c>
      <c r="Y37" s="107">
        <f>ملتان!Y25</f>
        <v>0</v>
      </c>
      <c r="Z37" s="108">
        <f>ملتان!Z25</f>
        <v>0</v>
      </c>
      <c r="AA37" s="109">
        <f>ملتان!AA25</f>
        <v>0</v>
      </c>
      <c r="AB37" s="107">
        <f>ملتان!AB25</f>
        <v>0</v>
      </c>
      <c r="AC37" s="107">
        <f>ملتان!AC25</f>
        <v>0</v>
      </c>
      <c r="AD37" s="108">
        <f>ملتان!AD25</f>
        <v>0</v>
      </c>
      <c r="AE37" s="109">
        <f>ملتان!AE25</f>
        <v>0</v>
      </c>
      <c r="AF37" s="107">
        <f>ملتان!AF25</f>
        <v>0</v>
      </c>
      <c r="AG37" s="107">
        <f>ملتان!AG25</f>
        <v>0</v>
      </c>
      <c r="AH37" s="108">
        <f>ملتان!AH25</f>
        <v>0</v>
      </c>
      <c r="AI37" s="52" t="s">
        <v>64</v>
      </c>
      <c r="AJ37" s="238"/>
      <c r="AK37" s="28">
        <f t="shared" si="2"/>
        <v>22</v>
      </c>
      <c r="AL37" s="5"/>
    </row>
    <row r="38" spans="1:38" ht="23.1" customHeight="1">
      <c r="A38" s="3"/>
      <c r="B38" s="105">
        <f>'فیصل آباد'!B16</f>
        <v>0</v>
      </c>
      <c r="C38" s="106">
        <f>'فیصل آباد'!C16</f>
        <v>0</v>
      </c>
      <c r="D38" s="98">
        <f>'فیصل آباد'!D16</f>
        <v>0</v>
      </c>
      <c r="E38" s="97">
        <f>'فیصل آباد'!E16</f>
        <v>0</v>
      </c>
      <c r="F38" s="98">
        <f>'فیصل آباد'!F16</f>
        <v>0</v>
      </c>
      <c r="G38" s="48">
        <f>'فیصل آباد'!G16</f>
        <v>0</v>
      </c>
      <c r="H38" s="45">
        <f>'فیصل آباد'!H16</f>
        <v>0</v>
      </c>
      <c r="I38" s="40">
        <f>'فیصل آباد'!I16</f>
        <v>0</v>
      </c>
      <c r="J38" s="118">
        <f>'فیصل آباد'!J16</f>
        <v>0</v>
      </c>
      <c r="K38" s="118">
        <f t="shared" si="0"/>
        <v>0</v>
      </c>
      <c r="L38" s="119">
        <f t="shared" si="1"/>
        <v>0</v>
      </c>
      <c r="M38" s="99">
        <f>'فیصل آباد'!M16</f>
        <v>0</v>
      </c>
      <c r="N38" s="100">
        <f>'فیصل آباد'!N16</f>
        <v>0</v>
      </c>
      <c r="O38" s="99">
        <f>'فیصل آباد'!O16</f>
        <v>0</v>
      </c>
      <c r="P38" s="100">
        <f>'فیصل آباد'!P16</f>
        <v>0</v>
      </c>
      <c r="Q38" s="101">
        <f>'فیصل آباد'!Q16</f>
        <v>0</v>
      </c>
      <c r="R38" s="102">
        <f>'فیصل آباد'!R16</f>
        <v>0</v>
      </c>
      <c r="S38" s="99">
        <f>'فیصل آباد'!S16</f>
        <v>0</v>
      </c>
      <c r="T38" s="103">
        <f>'فیصل آباد'!T16</f>
        <v>0</v>
      </c>
      <c r="U38" s="104">
        <f>'فیصل آباد'!U16</f>
        <v>0</v>
      </c>
      <c r="V38" s="102">
        <f>'فیصل آباد'!V16</f>
        <v>0</v>
      </c>
      <c r="W38" s="99">
        <f>'فیصل آباد'!W16</f>
        <v>0</v>
      </c>
      <c r="X38" s="103">
        <f>'فیصل آباد'!X16</f>
        <v>0</v>
      </c>
      <c r="Y38" s="107">
        <f>'فیصل آباد'!Y16</f>
        <v>0</v>
      </c>
      <c r="Z38" s="108">
        <f>'فیصل آباد'!Z16</f>
        <v>0</v>
      </c>
      <c r="AA38" s="109">
        <f>'فیصل آباد'!AA16</f>
        <v>0</v>
      </c>
      <c r="AB38" s="107">
        <f>'فیصل آباد'!AB16</f>
        <v>0</v>
      </c>
      <c r="AC38" s="107">
        <f>'فیصل آباد'!AC16</f>
        <v>0</v>
      </c>
      <c r="AD38" s="108">
        <f>'فیصل آباد'!AD16</f>
        <v>0</v>
      </c>
      <c r="AE38" s="109">
        <f>'فیصل آباد'!AE16</f>
        <v>0</v>
      </c>
      <c r="AF38" s="107">
        <f>'فیصل آباد'!AF16</f>
        <v>0</v>
      </c>
      <c r="AG38" s="107">
        <f>'فیصل آباد'!AG16</f>
        <v>0</v>
      </c>
      <c r="AH38" s="110">
        <f>'فیصل آباد'!AH16</f>
        <v>0</v>
      </c>
      <c r="AI38" s="58" t="s">
        <v>65</v>
      </c>
      <c r="AJ38" s="239" t="s">
        <v>9</v>
      </c>
      <c r="AK38" s="28">
        <f t="shared" si="2"/>
        <v>23</v>
      </c>
      <c r="AL38" s="5"/>
    </row>
    <row r="39" spans="1:38" ht="23.1" customHeight="1">
      <c r="A39" s="3"/>
      <c r="B39" s="105">
        <f>'فیصل آباد'!B17</f>
        <v>0</v>
      </c>
      <c r="C39" s="106">
        <f>'فیصل آباد'!C17</f>
        <v>0</v>
      </c>
      <c r="D39" s="98">
        <f>'فیصل آباد'!D17</f>
        <v>0</v>
      </c>
      <c r="E39" s="97">
        <f>'فیصل آباد'!E17</f>
        <v>0</v>
      </c>
      <c r="F39" s="98">
        <f>'فیصل آباد'!F17</f>
        <v>0</v>
      </c>
      <c r="G39" s="48">
        <f>'فیصل آباد'!G17</f>
        <v>0</v>
      </c>
      <c r="H39" s="45">
        <f>'فیصل آباد'!H17</f>
        <v>0</v>
      </c>
      <c r="I39" s="40">
        <f>'فیصل آباد'!I17</f>
        <v>0</v>
      </c>
      <c r="J39" s="118">
        <f>'فیصل آباد'!J17</f>
        <v>0</v>
      </c>
      <c r="K39" s="118">
        <f t="shared" si="0"/>
        <v>0</v>
      </c>
      <c r="L39" s="119">
        <f t="shared" si="1"/>
        <v>0</v>
      </c>
      <c r="M39" s="99">
        <f>'فیصل آباد'!M17</f>
        <v>0</v>
      </c>
      <c r="N39" s="100">
        <f>'فیصل آباد'!N17</f>
        <v>0</v>
      </c>
      <c r="O39" s="99">
        <f>'فیصل آباد'!O17</f>
        <v>0</v>
      </c>
      <c r="P39" s="100">
        <f>'فیصل آباد'!P17</f>
        <v>0</v>
      </c>
      <c r="Q39" s="101">
        <f>'فیصل آباد'!Q17</f>
        <v>0</v>
      </c>
      <c r="R39" s="102">
        <f>'فیصل آباد'!R17</f>
        <v>0</v>
      </c>
      <c r="S39" s="99">
        <f>'فیصل آباد'!S17</f>
        <v>0</v>
      </c>
      <c r="T39" s="103">
        <f>'فیصل آباد'!T17</f>
        <v>0</v>
      </c>
      <c r="U39" s="104">
        <f>'فیصل آباد'!U17</f>
        <v>0</v>
      </c>
      <c r="V39" s="102">
        <f>'فیصل آباد'!V17</f>
        <v>0</v>
      </c>
      <c r="W39" s="99">
        <f>'فیصل آباد'!W17</f>
        <v>0</v>
      </c>
      <c r="X39" s="103">
        <f>'فیصل آباد'!X17</f>
        <v>0</v>
      </c>
      <c r="Y39" s="107">
        <f>'فیصل آباد'!Y17</f>
        <v>0</v>
      </c>
      <c r="Z39" s="108">
        <f>'فیصل آباد'!Z17</f>
        <v>0</v>
      </c>
      <c r="AA39" s="109">
        <f>'فیصل آباد'!AA17</f>
        <v>0</v>
      </c>
      <c r="AB39" s="107">
        <f>'فیصل آباد'!AB17</f>
        <v>0</v>
      </c>
      <c r="AC39" s="107">
        <f>'فیصل آباد'!AC17</f>
        <v>0</v>
      </c>
      <c r="AD39" s="108">
        <f>'فیصل آباد'!AD17</f>
        <v>0</v>
      </c>
      <c r="AE39" s="109">
        <f>'فیصل آباد'!AE17</f>
        <v>0</v>
      </c>
      <c r="AF39" s="107">
        <f>'فیصل آباد'!AF17</f>
        <v>0</v>
      </c>
      <c r="AG39" s="107">
        <f>'فیصل آباد'!AG17</f>
        <v>0</v>
      </c>
      <c r="AH39" s="110">
        <f>'فیصل آباد'!AH17</f>
        <v>0</v>
      </c>
      <c r="AI39" s="59" t="s">
        <v>9</v>
      </c>
      <c r="AJ39" s="240"/>
      <c r="AK39" s="28">
        <f t="shared" si="2"/>
        <v>24</v>
      </c>
      <c r="AL39" s="5"/>
    </row>
    <row r="40" spans="1:38" ht="23.1" customHeight="1">
      <c r="A40" s="3"/>
      <c r="B40" s="105">
        <f>'فیصل آباد'!B18</f>
        <v>0</v>
      </c>
      <c r="C40" s="106">
        <f>'فیصل آباد'!C18</f>
        <v>0</v>
      </c>
      <c r="D40" s="98">
        <f>'فیصل آباد'!D18</f>
        <v>0</v>
      </c>
      <c r="E40" s="97">
        <f>'فیصل آباد'!E18</f>
        <v>0</v>
      </c>
      <c r="F40" s="98">
        <f>'فیصل آباد'!F18</f>
        <v>0</v>
      </c>
      <c r="G40" s="48">
        <f>'فیصل آباد'!G18</f>
        <v>0</v>
      </c>
      <c r="H40" s="45">
        <f>'فیصل آباد'!H18</f>
        <v>0</v>
      </c>
      <c r="I40" s="40">
        <f>'فیصل آباد'!I18</f>
        <v>0</v>
      </c>
      <c r="J40" s="118">
        <f>'فیصل آباد'!J18</f>
        <v>0</v>
      </c>
      <c r="K40" s="118">
        <f t="shared" si="0"/>
        <v>0</v>
      </c>
      <c r="L40" s="119">
        <f t="shared" si="1"/>
        <v>0</v>
      </c>
      <c r="M40" s="99">
        <f>'فیصل آباد'!M18</f>
        <v>0</v>
      </c>
      <c r="N40" s="100">
        <f>'فیصل آباد'!N18</f>
        <v>0</v>
      </c>
      <c r="O40" s="99">
        <f>'فیصل آباد'!O18</f>
        <v>0</v>
      </c>
      <c r="P40" s="100">
        <f>'فیصل آباد'!P18</f>
        <v>0</v>
      </c>
      <c r="Q40" s="101">
        <f>'فیصل آباد'!Q18</f>
        <v>0</v>
      </c>
      <c r="R40" s="102">
        <f>'فیصل آباد'!R18</f>
        <v>0</v>
      </c>
      <c r="S40" s="99">
        <f>'فیصل آباد'!S18</f>
        <v>0</v>
      </c>
      <c r="T40" s="103">
        <f>'فیصل آباد'!T18</f>
        <v>0</v>
      </c>
      <c r="U40" s="104">
        <f>'فیصل آباد'!U18</f>
        <v>0</v>
      </c>
      <c r="V40" s="102">
        <f>'فیصل آباد'!V18</f>
        <v>0</v>
      </c>
      <c r="W40" s="99">
        <f>'فیصل آباد'!W18</f>
        <v>0</v>
      </c>
      <c r="X40" s="103">
        <f>'فیصل آباد'!X18</f>
        <v>0</v>
      </c>
      <c r="Y40" s="107">
        <f>'فیصل آباد'!Y18</f>
        <v>0</v>
      </c>
      <c r="Z40" s="108">
        <f>'فیصل آباد'!Z18</f>
        <v>0</v>
      </c>
      <c r="AA40" s="109">
        <f>'فیصل آباد'!AA18</f>
        <v>0</v>
      </c>
      <c r="AB40" s="107">
        <f>'فیصل آباد'!AB18</f>
        <v>0</v>
      </c>
      <c r="AC40" s="107">
        <f>'فیصل آباد'!AC18</f>
        <v>0</v>
      </c>
      <c r="AD40" s="108">
        <f>'فیصل آباد'!AD18</f>
        <v>0</v>
      </c>
      <c r="AE40" s="109">
        <f>'فیصل آباد'!AE18</f>
        <v>0</v>
      </c>
      <c r="AF40" s="107">
        <f>'فیصل آباد'!AF18</f>
        <v>0</v>
      </c>
      <c r="AG40" s="107">
        <f>'فیصل آباد'!AG18</f>
        <v>0</v>
      </c>
      <c r="AH40" s="110">
        <f>'فیصل آباد'!AH18</f>
        <v>0</v>
      </c>
      <c r="AI40" s="59" t="s">
        <v>66</v>
      </c>
      <c r="AJ40" s="240"/>
      <c r="AK40" s="28">
        <f t="shared" si="2"/>
        <v>25</v>
      </c>
      <c r="AL40" s="5"/>
    </row>
    <row r="41" spans="1:38" ht="23.1" customHeight="1">
      <c r="A41" s="3"/>
      <c r="B41" s="105">
        <f>'فیصل آباد'!B19</f>
        <v>0</v>
      </c>
      <c r="C41" s="106">
        <f>'فیصل آباد'!C19</f>
        <v>0</v>
      </c>
      <c r="D41" s="98">
        <f>'فیصل آباد'!D19</f>
        <v>0</v>
      </c>
      <c r="E41" s="97">
        <f>'فیصل آباد'!E19</f>
        <v>0</v>
      </c>
      <c r="F41" s="98">
        <f>'فیصل آباد'!F19</f>
        <v>0</v>
      </c>
      <c r="G41" s="48">
        <f>'فیصل آباد'!G19</f>
        <v>0</v>
      </c>
      <c r="H41" s="45">
        <f>'فیصل آباد'!H19</f>
        <v>0</v>
      </c>
      <c r="I41" s="40">
        <f>'فیصل آباد'!I19</f>
        <v>0</v>
      </c>
      <c r="J41" s="118">
        <f>'فیصل آباد'!J19</f>
        <v>0</v>
      </c>
      <c r="K41" s="118">
        <f t="shared" si="0"/>
        <v>0</v>
      </c>
      <c r="L41" s="119">
        <f t="shared" si="1"/>
        <v>0</v>
      </c>
      <c r="M41" s="99">
        <f>'فیصل آباد'!M19</f>
        <v>0</v>
      </c>
      <c r="N41" s="100">
        <f>'فیصل آباد'!N19</f>
        <v>0</v>
      </c>
      <c r="O41" s="99">
        <f>'فیصل آباد'!O19</f>
        <v>0</v>
      </c>
      <c r="P41" s="100">
        <f>'فیصل آباد'!P19</f>
        <v>0</v>
      </c>
      <c r="Q41" s="101">
        <f>'فیصل آباد'!Q19</f>
        <v>0</v>
      </c>
      <c r="R41" s="102">
        <f>'فیصل آباد'!R19</f>
        <v>0</v>
      </c>
      <c r="S41" s="99">
        <f>'فیصل آباد'!S19</f>
        <v>0</v>
      </c>
      <c r="T41" s="103">
        <f>'فیصل آباد'!T19</f>
        <v>0</v>
      </c>
      <c r="U41" s="104">
        <f>'فیصل آباد'!U19</f>
        <v>0</v>
      </c>
      <c r="V41" s="102">
        <f>'فیصل آباد'!V19</f>
        <v>0</v>
      </c>
      <c r="W41" s="99">
        <f>'فیصل آباد'!W19</f>
        <v>0</v>
      </c>
      <c r="X41" s="103">
        <f>'فیصل آباد'!X19</f>
        <v>0</v>
      </c>
      <c r="Y41" s="107">
        <f>'فیصل آباد'!Y19</f>
        <v>0</v>
      </c>
      <c r="Z41" s="108">
        <f>'فیصل آباد'!Z19</f>
        <v>0</v>
      </c>
      <c r="AA41" s="109">
        <f>'فیصل آباد'!AA19</f>
        <v>0</v>
      </c>
      <c r="AB41" s="107">
        <f>'فیصل آباد'!AB19</f>
        <v>0</v>
      </c>
      <c r="AC41" s="107">
        <f>'فیصل آباد'!AC19</f>
        <v>0</v>
      </c>
      <c r="AD41" s="108">
        <f>'فیصل آباد'!AD19</f>
        <v>0</v>
      </c>
      <c r="AE41" s="109">
        <f>'فیصل آباد'!AE19</f>
        <v>0</v>
      </c>
      <c r="AF41" s="107">
        <f>'فیصل آباد'!AF19</f>
        <v>0</v>
      </c>
      <c r="AG41" s="107">
        <f>'فیصل آباد'!AG19</f>
        <v>0</v>
      </c>
      <c r="AH41" s="110">
        <f>'فیصل آباد'!AH19</f>
        <v>0</v>
      </c>
      <c r="AI41" s="59" t="s">
        <v>67</v>
      </c>
      <c r="AJ41" s="240"/>
      <c r="AK41" s="28">
        <f t="shared" si="2"/>
        <v>26</v>
      </c>
      <c r="AL41" s="5"/>
    </row>
    <row r="42" spans="1:38" ht="23.1" customHeight="1">
      <c r="A42" s="3"/>
      <c r="B42" s="105">
        <f>'فیصل آباد'!B20</f>
        <v>0</v>
      </c>
      <c r="C42" s="106">
        <f>'فیصل آباد'!C20</f>
        <v>0</v>
      </c>
      <c r="D42" s="98">
        <f>'فیصل آباد'!D20</f>
        <v>0</v>
      </c>
      <c r="E42" s="97">
        <f>'فیصل آباد'!E20</f>
        <v>0</v>
      </c>
      <c r="F42" s="98">
        <f>'فیصل آباد'!F20</f>
        <v>0</v>
      </c>
      <c r="G42" s="48">
        <f>'فیصل آباد'!G20</f>
        <v>0</v>
      </c>
      <c r="H42" s="45">
        <f>'فیصل آباد'!H20</f>
        <v>0</v>
      </c>
      <c r="I42" s="40">
        <f>'فیصل آباد'!I20</f>
        <v>0</v>
      </c>
      <c r="J42" s="118">
        <f>'فیصل آباد'!J20</f>
        <v>0</v>
      </c>
      <c r="K42" s="118">
        <f t="shared" si="0"/>
        <v>0</v>
      </c>
      <c r="L42" s="119">
        <f t="shared" si="1"/>
        <v>0</v>
      </c>
      <c r="M42" s="99">
        <f>'فیصل آباد'!M20</f>
        <v>0</v>
      </c>
      <c r="N42" s="100">
        <f>'فیصل آباد'!N20</f>
        <v>0</v>
      </c>
      <c r="O42" s="99">
        <f>'فیصل آباد'!O20</f>
        <v>0</v>
      </c>
      <c r="P42" s="100">
        <f>'فیصل آباد'!P20</f>
        <v>0</v>
      </c>
      <c r="Q42" s="101">
        <f>'فیصل آباد'!Q20</f>
        <v>0</v>
      </c>
      <c r="R42" s="102">
        <f>'فیصل آباد'!R20</f>
        <v>0</v>
      </c>
      <c r="S42" s="99">
        <f>'فیصل آباد'!S20</f>
        <v>0</v>
      </c>
      <c r="T42" s="103">
        <f>'فیصل آباد'!T20</f>
        <v>0</v>
      </c>
      <c r="U42" s="104">
        <f>'فیصل آباد'!U20</f>
        <v>0</v>
      </c>
      <c r="V42" s="102">
        <f>'فیصل آباد'!V20</f>
        <v>0</v>
      </c>
      <c r="W42" s="99">
        <f>'فیصل آباد'!W20</f>
        <v>0</v>
      </c>
      <c r="X42" s="103">
        <f>'فیصل آباد'!X20</f>
        <v>0</v>
      </c>
      <c r="Y42" s="107">
        <f>'فیصل آباد'!Y20</f>
        <v>0</v>
      </c>
      <c r="Z42" s="108">
        <f>'فیصل آباد'!Z20</f>
        <v>0</v>
      </c>
      <c r="AA42" s="109">
        <f>'فیصل آباد'!AA20</f>
        <v>0</v>
      </c>
      <c r="AB42" s="107">
        <f>'فیصل آباد'!AB20</f>
        <v>0</v>
      </c>
      <c r="AC42" s="107">
        <f>'فیصل آباد'!AC20</f>
        <v>0</v>
      </c>
      <c r="AD42" s="108">
        <f>'فیصل آباد'!AD20</f>
        <v>0</v>
      </c>
      <c r="AE42" s="109">
        <f>'فیصل آباد'!AE20</f>
        <v>0</v>
      </c>
      <c r="AF42" s="107">
        <f>'فیصل آباد'!AF20</f>
        <v>0</v>
      </c>
      <c r="AG42" s="107">
        <f>'فیصل آباد'!AG20</f>
        <v>0</v>
      </c>
      <c r="AH42" s="110">
        <f>'فیصل آباد'!AH20</f>
        <v>0</v>
      </c>
      <c r="AI42" s="59" t="s">
        <v>68</v>
      </c>
      <c r="AJ42" s="240"/>
      <c r="AK42" s="28">
        <f t="shared" si="2"/>
        <v>27</v>
      </c>
      <c r="AL42" s="5"/>
    </row>
    <row r="43" spans="1:38" ht="23.1" customHeight="1">
      <c r="A43" s="3"/>
      <c r="B43" s="105">
        <f>'فیصل آباد'!B21</f>
        <v>0</v>
      </c>
      <c r="C43" s="106">
        <f>'فیصل آباد'!C21</f>
        <v>0</v>
      </c>
      <c r="D43" s="98">
        <f>'فیصل آباد'!D21</f>
        <v>0</v>
      </c>
      <c r="E43" s="97">
        <f>'فیصل آباد'!E21</f>
        <v>0</v>
      </c>
      <c r="F43" s="98">
        <f>'فیصل آباد'!F21</f>
        <v>0</v>
      </c>
      <c r="G43" s="48">
        <f>'فیصل آباد'!G21</f>
        <v>0</v>
      </c>
      <c r="H43" s="45">
        <f>'فیصل آباد'!H21</f>
        <v>0</v>
      </c>
      <c r="I43" s="40">
        <f>'فیصل آباد'!I21</f>
        <v>0</v>
      </c>
      <c r="J43" s="118">
        <f>'فیصل آباد'!J21</f>
        <v>0</v>
      </c>
      <c r="K43" s="118">
        <f t="shared" si="0"/>
        <v>0</v>
      </c>
      <c r="L43" s="119">
        <f t="shared" si="1"/>
        <v>0</v>
      </c>
      <c r="M43" s="99">
        <f>'فیصل آباد'!M21</f>
        <v>0</v>
      </c>
      <c r="N43" s="100">
        <f>'فیصل آباد'!N21</f>
        <v>0</v>
      </c>
      <c r="O43" s="99">
        <f>'فیصل آباد'!O21</f>
        <v>0</v>
      </c>
      <c r="P43" s="100">
        <f>'فیصل آباد'!P21</f>
        <v>0</v>
      </c>
      <c r="Q43" s="101">
        <f>'فیصل آباد'!Q21</f>
        <v>0</v>
      </c>
      <c r="R43" s="102">
        <f>'فیصل آباد'!R21</f>
        <v>0</v>
      </c>
      <c r="S43" s="99">
        <f>'فیصل آباد'!S21</f>
        <v>0</v>
      </c>
      <c r="T43" s="103">
        <f>'فیصل آباد'!T21</f>
        <v>0</v>
      </c>
      <c r="U43" s="104">
        <f>'فیصل آباد'!U21</f>
        <v>0</v>
      </c>
      <c r="V43" s="102">
        <f>'فیصل آباد'!V21</f>
        <v>0</v>
      </c>
      <c r="W43" s="99">
        <f>'فیصل آباد'!W21</f>
        <v>0</v>
      </c>
      <c r="X43" s="103">
        <f>'فیصل آباد'!X21</f>
        <v>0</v>
      </c>
      <c r="Y43" s="107">
        <f>'فیصل آباد'!Y21</f>
        <v>0</v>
      </c>
      <c r="Z43" s="108">
        <f>'فیصل آباد'!Z21</f>
        <v>0</v>
      </c>
      <c r="AA43" s="109">
        <f>'فیصل آباد'!AA21</f>
        <v>0</v>
      </c>
      <c r="AB43" s="107">
        <f>'فیصل آباد'!AB21</f>
        <v>0</v>
      </c>
      <c r="AC43" s="107">
        <f>'فیصل آباد'!AC21</f>
        <v>0</v>
      </c>
      <c r="AD43" s="108">
        <f>'فیصل آباد'!AD21</f>
        <v>0</v>
      </c>
      <c r="AE43" s="109">
        <f>'فیصل آباد'!AE21</f>
        <v>0</v>
      </c>
      <c r="AF43" s="107">
        <f>'فیصل آباد'!AF21</f>
        <v>0</v>
      </c>
      <c r="AG43" s="107">
        <f>'فیصل آباد'!AG21</f>
        <v>0</v>
      </c>
      <c r="AH43" s="110">
        <f>'فیصل آباد'!AH21</f>
        <v>0</v>
      </c>
      <c r="AI43" s="59" t="s">
        <v>69</v>
      </c>
      <c r="AJ43" s="240"/>
      <c r="AK43" s="28">
        <f t="shared" si="2"/>
        <v>28</v>
      </c>
      <c r="AL43" s="5"/>
    </row>
    <row r="44" spans="1:38" ht="23.1" customHeight="1">
      <c r="A44" s="3"/>
      <c r="B44" s="105">
        <f>'فیصل آباد'!B22</f>
        <v>0</v>
      </c>
      <c r="C44" s="106">
        <f>'فیصل آباد'!C22</f>
        <v>0</v>
      </c>
      <c r="D44" s="98">
        <f>'فیصل آباد'!D22</f>
        <v>0</v>
      </c>
      <c r="E44" s="97">
        <f>'فیصل آباد'!E22</f>
        <v>0</v>
      </c>
      <c r="F44" s="98">
        <f>'فیصل آباد'!F22</f>
        <v>0</v>
      </c>
      <c r="G44" s="48">
        <f>'فیصل آباد'!G22</f>
        <v>0</v>
      </c>
      <c r="H44" s="45">
        <f>'فیصل آباد'!H22</f>
        <v>0</v>
      </c>
      <c r="I44" s="40">
        <f>'فیصل آباد'!I22</f>
        <v>0</v>
      </c>
      <c r="J44" s="118">
        <f>'فیصل آباد'!J22</f>
        <v>0</v>
      </c>
      <c r="K44" s="118">
        <f t="shared" si="0"/>
        <v>0</v>
      </c>
      <c r="L44" s="119">
        <f t="shared" si="1"/>
        <v>0</v>
      </c>
      <c r="M44" s="99">
        <f>'فیصل آباد'!M22</f>
        <v>0</v>
      </c>
      <c r="N44" s="100">
        <f>'فیصل آباد'!N22</f>
        <v>0</v>
      </c>
      <c r="O44" s="99">
        <f>'فیصل آباد'!O22</f>
        <v>0</v>
      </c>
      <c r="P44" s="100">
        <f>'فیصل آباد'!P22</f>
        <v>0</v>
      </c>
      <c r="Q44" s="101">
        <f>'فیصل آباد'!Q22</f>
        <v>0</v>
      </c>
      <c r="R44" s="102">
        <f>'فیصل آباد'!R22</f>
        <v>0</v>
      </c>
      <c r="S44" s="99">
        <f>'فیصل آباد'!S22</f>
        <v>0</v>
      </c>
      <c r="T44" s="103">
        <f>'فیصل آباد'!T22</f>
        <v>0</v>
      </c>
      <c r="U44" s="104">
        <f>'فیصل آباد'!U22</f>
        <v>0</v>
      </c>
      <c r="V44" s="102">
        <f>'فیصل آباد'!V22</f>
        <v>0</v>
      </c>
      <c r="W44" s="99">
        <f>'فیصل آباد'!W22</f>
        <v>0</v>
      </c>
      <c r="X44" s="103">
        <f>'فیصل آباد'!X22</f>
        <v>0</v>
      </c>
      <c r="Y44" s="107">
        <f>'فیصل آباد'!Y22</f>
        <v>0</v>
      </c>
      <c r="Z44" s="108">
        <f>'فیصل آباد'!Z22</f>
        <v>0</v>
      </c>
      <c r="AA44" s="109">
        <f>'فیصل آباد'!AA22</f>
        <v>0</v>
      </c>
      <c r="AB44" s="107">
        <f>'فیصل آباد'!AB22</f>
        <v>0</v>
      </c>
      <c r="AC44" s="107">
        <f>'فیصل آباد'!AC22</f>
        <v>0</v>
      </c>
      <c r="AD44" s="108">
        <f>'فیصل آباد'!AD22</f>
        <v>0</v>
      </c>
      <c r="AE44" s="109">
        <f>'فیصل آباد'!AE22</f>
        <v>0</v>
      </c>
      <c r="AF44" s="107">
        <f>'فیصل آباد'!AF22</f>
        <v>0</v>
      </c>
      <c r="AG44" s="107">
        <f>'فیصل آباد'!AG22</f>
        <v>0</v>
      </c>
      <c r="AH44" s="110">
        <f>'فیصل آباد'!AH22</f>
        <v>0</v>
      </c>
      <c r="AI44" s="59" t="s">
        <v>70</v>
      </c>
      <c r="AJ44" s="240"/>
      <c r="AK44" s="28">
        <f t="shared" si="2"/>
        <v>29</v>
      </c>
      <c r="AL44" s="5"/>
    </row>
    <row r="45" spans="1:38" ht="23.1" customHeight="1">
      <c r="A45" s="3"/>
      <c r="B45" s="105">
        <f>'فیصل آباد'!B23</f>
        <v>0</v>
      </c>
      <c r="C45" s="106">
        <f>'فیصل آباد'!C23</f>
        <v>0</v>
      </c>
      <c r="D45" s="98">
        <f>'فیصل آباد'!D23</f>
        <v>0</v>
      </c>
      <c r="E45" s="97">
        <f>'فیصل آباد'!E23</f>
        <v>0</v>
      </c>
      <c r="F45" s="98">
        <f>'فیصل آباد'!F23</f>
        <v>0</v>
      </c>
      <c r="G45" s="48">
        <f>'فیصل آباد'!G23</f>
        <v>0</v>
      </c>
      <c r="H45" s="45">
        <f>'فیصل آباد'!H23</f>
        <v>0</v>
      </c>
      <c r="I45" s="40">
        <f>'فیصل آباد'!I23</f>
        <v>0</v>
      </c>
      <c r="J45" s="118">
        <f>'فیصل آباد'!J23</f>
        <v>0</v>
      </c>
      <c r="K45" s="118">
        <f t="shared" si="0"/>
        <v>0</v>
      </c>
      <c r="L45" s="119">
        <f t="shared" si="1"/>
        <v>0</v>
      </c>
      <c r="M45" s="99">
        <f>'فیصل آباد'!M23</f>
        <v>0</v>
      </c>
      <c r="N45" s="100">
        <f>'فیصل آباد'!N23</f>
        <v>0</v>
      </c>
      <c r="O45" s="99">
        <f>'فیصل آباد'!O23</f>
        <v>0</v>
      </c>
      <c r="P45" s="100">
        <f>'فیصل آباد'!P23</f>
        <v>0</v>
      </c>
      <c r="Q45" s="101">
        <f>'فیصل آباد'!Q23</f>
        <v>0</v>
      </c>
      <c r="R45" s="102">
        <f>'فیصل آباد'!R23</f>
        <v>0</v>
      </c>
      <c r="S45" s="99">
        <f>'فیصل آباد'!S23</f>
        <v>0</v>
      </c>
      <c r="T45" s="103">
        <f>'فیصل آباد'!T23</f>
        <v>0</v>
      </c>
      <c r="U45" s="104">
        <f>'فیصل آباد'!U23</f>
        <v>0</v>
      </c>
      <c r="V45" s="102">
        <f>'فیصل آباد'!V23</f>
        <v>0</v>
      </c>
      <c r="W45" s="99">
        <f>'فیصل آباد'!W23</f>
        <v>0</v>
      </c>
      <c r="X45" s="103">
        <f>'فیصل آباد'!X23</f>
        <v>0</v>
      </c>
      <c r="Y45" s="107">
        <f>'فیصل آباد'!Y23</f>
        <v>0</v>
      </c>
      <c r="Z45" s="108">
        <f>'فیصل آباد'!Z23</f>
        <v>0</v>
      </c>
      <c r="AA45" s="109">
        <f>'فیصل آباد'!AA23</f>
        <v>0</v>
      </c>
      <c r="AB45" s="107">
        <f>'فیصل آباد'!AB23</f>
        <v>0</v>
      </c>
      <c r="AC45" s="107">
        <f>'فیصل آباد'!AC23</f>
        <v>0</v>
      </c>
      <c r="AD45" s="108">
        <f>'فیصل آباد'!AD23</f>
        <v>0</v>
      </c>
      <c r="AE45" s="109">
        <f>'فیصل آباد'!AE23</f>
        <v>0</v>
      </c>
      <c r="AF45" s="107">
        <f>'فیصل آباد'!AF23</f>
        <v>0</v>
      </c>
      <c r="AG45" s="107">
        <f>'فیصل آباد'!AG23</f>
        <v>0</v>
      </c>
      <c r="AH45" s="110">
        <f>'فیصل آباد'!AH23</f>
        <v>0</v>
      </c>
      <c r="AI45" s="60" t="s">
        <v>71</v>
      </c>
      <c r="AJ45" s="240"/>
      <c r="AK45" s="28">
        <f t="shared" si="2"/>
        <v>30</v>
      </c>
      <c r="AL45" s="5"/>
    </row>
    <row r="46" spans="1:38" ht="23.1" customHeight="1">
      <c r="A46" s="3"/>
      <c r="B46" s="105">
        <f>'فیصل آباد'!B24</f>
        <v>0</v>
      </c>
      <c r="C46" s="106">
        <f>'فیصل آباد'!C24</f>
        <v>0</v>
      </c>
      <c r="D46" s="98">
        <f>'فیصل آباد'!D24</f>
        <v>0</v>
      </c>
      <c r="E46" s="97">
        <f>'فیصل آباد'!E24</f>
        <v>0</v>
      </c>
      <c r="F46" s="98">
        <f>'فیصل آباد'!F24</f>
        <v>0</v>
      </c>
      <c r="G46" s="48">
        <f>'فیصل آباد'!G24</f>
        <v>0</v>
      </c>
      <c r="H46" s="45">
        <f>'فیصل آباد'!H24</f>
        <v>0</v>
      </c>
      <c r="I46" s="40">
        <f>'فیصل آباد'!I24</f>
        <v>0</v>
      </c>
      <c r="J46" s="118">
        <f>'فیصل آباد'!J24</f>
        <v>0</v>
      </c>
      <c r="K46" s="118">
        <f t="shared" si="0"/>
        <v>0</v>
      </c>
      <c r="L46" s="119">
        <f t="shared" si="1"/>
        <v>0</v>
      </c>
      <c r="M46" s="99">
        <f>'فیصل آباد'!M24</f>
        <v>0</v>
      </c>
      <c r="N46" s="100">
        <f>'فیصل آباد'!N24</f>
        <v>0</v>
      </c>
      <c r="O46" s="99">
        <f>'فیصل آباد'!O24</f>
        <v>0</v>
      </c>
      <c r="P46" s="100">
        <f>'فیصل آباد'!P24</f>
        <v>0</v>
      </c>
      <c r="Q46" s="101">
        <f>'فیصل آباد'!Q24</f>
        <v>0</v>
      </c>
      <c r="R46" s="102">
        <f>'فیصل آباد'!R24</f>
        <v>0</v>
      </c>
      <c r="S46" s="99">
        <f>'فیصل آباد'!S24</f>
        <v>0</v>
      </c>
      <c r="T46" s="103">
        <f>'فیصل آباد'!T24</f>
        <v>0</v>
      </c>
      <c r="U46" s="104">
        <f>'فیصل آباد'!U24</f>
        <v>0</v>
      </c>
      <c r="V46" s="102">
        <f>'فیصل آباد'!V24</f>
        <v>0</v>
      </c>
      <c r="W46" s="99">
        <f>'فیصل آباد'!W24</f>
        <v>0</v>
      </c>
      <c r="X46" s="103">
        <f>'فیصل آباد'!X24</f>
        <v>0</v>
      </c>
      <c r="Y46" s="107">
        <f>'فیصل آباد'!Y24</f>
        <v>0</v>
      </c>
      <c r="Z46" s="108">
        <f>'فیصل آباد'!Z24</f>
        <v>0</v>
      </c>
      <c r="AA46" s="109">
        <f>'فیصل آباد'!AA24</f>
        <v>0</v>
      </c>
      <c r="AB46" s="107">
        <f>'فیصل آباد'!AB24</f>
        <v>0</v>
      </c>
      <c r="AC46" s="107">
        <f>'فیصل آباد'!AC24</f>
        <v>0</v>
      </c>
      <c r="AD46" s="108">
        <f>'فیصل آباد'!AD24</f>
        <v>0</v>
      </c>
      <c r="AE46" s="109">
        <f>'فیصل آباد'!AE24</f>
        <v>0</v>
      </c>
      <c r="AF46" s="107">
        <f>'فیصل آباد'!AF24</f>
        <v>0</v>
      </c>
      <c r="AG46" s="107">
        <f>'فیصل آباد'!AG24</f>
        <v>0</v>
      </c>
      <c r="AH46" s="110">
        <f>'فیصل آباد'!AH24</f>
        <v>0</v>
      </c>
      <c r="AI46" s="60" t="s">
        <v>72</v>
      </c>
      <c r="AJ46" s="240"/>
      <c r="AK46" s="28">
        <f t="shared" si="2"/>
        <v>31</v>
      </c>
      <c r="AL46" s="5"/>
    </row>
    <row r="47" spans="1:38" ht="23.1" customHeight="1">
      <c r="A47" s="3"/>
      <c r="B47" s="105">
        <f>'فیصل آباد'!B25</f>
        <v>0</v>
      </c>
      <c r="C47" s="106">
        <f>'فیصل آباد'!C25</f>
        <v>0</v>
      </c>
      <c r="D47" s="98">
        <f>'فیصل آباد'!D25</f>
        <v>0</v>
      </c>
      <c r="E47" s="97">
        <f>'فیصل آباد'!E25</f>
        <v>0</v>
      </c>
      <c r="F47" s="98">
        <f>'فیصل آباد'!F25</f>
        <v>0</v>
      </c>
      <c r="G47" s="48">
        <f>'فیصل آباد'!G25</f>
        <v>0</v>
      </c>
      <c r="H47" s="45">
        <f>'فیصل آباد'!H25</f>
        <v>0</v>
      </c>
      <c r="I47" s="40">
        <f>'فیصل آباد'!I25</f>
        <v>0</v>
      </c>
      <c r="J47" s="118">
        <f>'فیصل آباد'!J25</f>
        <v>0</v>
      </c>
      <c r="K47" s="118">
        <f t="shared" si="0"/>
        <v>0</v>
      </c>
      <c r="L47" s="119">
        <f t="shared" si="1"/>
        <v>0</v>
      </c>
      <c r="M47" s="99">
        <f>'فیصل آباد'!M25</f>
        <v>0</v>
      </c>
      <c r="N47" s="100">
        <f>'فیصل آباد'!N25</f>
        <v>0</v>
      </c>
      <c r="O47" s="99">
        <f>'فیصل آباد'!O25</f>
        <v>0</v>
      </c>
      <c r="P47" s="100">
        <f>'فیصل آباد'!P25</f>
        <v>0</v>
      </c>
      <c r="Q47" s="101">
        <f>'فیصل آباد'!Q25</f>
        <v>0</v>
      </c>
      <c r="R47" s="102">
        <f>'فیصل آباد'!R25</f>
        <v>0</v>
      </c>
      <c r="S47" s="99">
        <f>'فیصل آباد'!S25</f>
        <v>0</v>
      </c>
      <c r="T47" s="103">
        <f>'فیصل آباد'!T25</f>
        <v>0</v>
      </c>
      <c r="U47" s="104">
        <f>'فیصل آباد'!U25</f>
        <v>0</v>
      </c>
      <c r="V47" s="102">
        <f>'فیصل آباد'!V25</f>
        <v>0</v>
      </c>
      <c r="W47" s="99">
        <f>'فیصل آباد'!W25</f>
        <v>0</v>
      </c>
      <c r="X47" s="103">
        <f>'فیصل آباد'!X25</f>
        <v>0</v>
      </c>
      <c r="Y47" s="107">
        <f>'فیصل آباد'!Y25</f>
        <v>0</v>
      </c>
      <c r="Z47" s="108">
        <f>'فیصل آباد'!Z25</f>
        <v>0</v>
      </c>
      <c r="AA47" s="109">
        <f>'فیصل آباد'!AA25</f>
        <v>0</v>
      </c>
      <c r="AB47" s="107">
        <f>'فیصل آباد'!AB25</f>
        <v>0</v>
      </c>
      <c r="AC47" s="107">
        <f>'فیصل آباد'!AC25</f>
        <v>0</v>
      </c>
      <c r="AD47" s="108">
        <f>'فیصل آباد'!AD25</f>
        <v>0</v>
      </c>
      <c r="AE47" s="109">
        <f>'فیصل آباد'!AE25</f>
        <v>0</v>
      </c>
      <c r="AF47" s="107">
        <f>'فیصل آباد'!AF25</f>
        <v>0</v>
      </c>
      <c r="AG47" s="107">
        <f>'فیصل آباد'!AG25</f>
        <v>0</v>
      </c>
      <c r="AH47" s="110">
        <f>'فیصل آباد'!AH25</f>
        <v>0</v>
      </c>
      <c r="AI47" s="58" t="s">
        <v>92</v>
      </c>
      <c r="AJ47" s="241"/>
      <c r="AK47" s="28">
        <f t="shared" si="2"/>
        <v>32</v>
      </c>
      <c r="AL47" s="5"/>
    </row>
    <row r="48" spans="1:38" ht="23.1" customHeight="1">
      <c r="A48" s="3"/>
      <c r="B48" s="105">
        <f>لاہور!B16</f>
        <v>0</v>
      </c>
      <c r="C48" s="106">
        <f>لاہور!C16</f>
        <v>0</v>
      </c>
      <c r="D48" s="98">
        <f>لاہور!D16</f>
        <v>0</v>
      </c>
      <c r="E48" s="97">
        <f>لاہور!E16</f>
        <v>0</v>
      </c>
      <c r="F48" s="98">
        <f>لاہور!F16</f>
        <v>0</v>
      </c>
      <c r="G48" s="48">
        <f>لاہور!G16</f>
        <v>0</v>
      </c>
      <c r="H48" s="45">
        <f>لاہور!H16</f>
        <v>0</v>
      </c>
      <c r="I48" s="40">
        <f>لاہور!I16</f>
        <v>0</v>
      </c>
      <c r="J48" s="118">
        <f>لاہور!J16</f>
        <v>0</v>
      </c>
      <c r="K48" s="118">
        <f t="shared" ref="K48:K70" si="3">AG48+AC48+Y48+U48+Q48</f>
        <v>0</v>
      </c>
      <c r="L48" s="119">
        <f t="shared" ref="L48:L70" si="4">AH48+AD48+Z48+V48+R48</f>
        <v>0</v>
      </c>
      <c r="M48" s="99">
        <f>لاہور!M16</f>
        <v>0</v>
      </c>
      <c r="N48" s="100">
        <f>لاہور!N16</f>
        <v>0</v>
      </c>
      <c r="O48" s="99">
        <f>لاہور!O16</f>
        <v>0</v>
      </c>
      <c r="P48" s="100">
        <f>لاہور!P16</f>
        <v>0</v>
      </c>
      <c r="Q48" s="101">
        <f>لاہور!Q16</f>
        <v>0</v>
      </c>
      <c r="R48" s="102">
        <f>لاہور!R16</f>
        <v>0</v>
      </c>
      <c r="S48" s="99">
        <f>لاہور!S16</f>
        <v>0</v>
      </c>
      <c r="T48" s="103">
        <f>لاہور!T16</f>
        <v>0</v>
      </c>
      <c r="U48" s="104">
        <f>لاہور!U16</f>
        <v>0</v>
      </c>
      <c r="V48" s="102">
        <f>لاہور!V16</f>
        <v>0</v>
      </c>
      <c r="W48" s="99">
        <f>لاہور!W16</f>
        <v>0</v>
      </c>
      <c r="X48" s="103">
        <f>لاہور!X16</f>
        <v>0</v>
      </c>
      <c r="Y48" s="107">
        <f>لاہور!Y16</f>
        <v>0</v>
      </c>
      <c r="Z48" s="108">
        <f>لاہور!Z16</f>
        <v>0</v>
      </c>
      <c r="AA48" s="109">
        <f>لاہور!AA16</f>
        <v>0</v>
      </c>
      <c r="AB48" s="107">
        <f>لاہور!AB16</f>
        <v>0</v>
      </c>
      <c r="AC48" s="107">
        <f>لاہور!AC16</f>
        <v>0</v>
      </c>
      <c r="AD48" s="108">
        <f>لاہور!AD16</f>
        <v>0</v>
      </c>
      <c r="AE48" s="109">
        <f>لاہور!AE16</f>
        <v>0</v>
      </c>
      <c r="AF48" s="107">
        <f>لاہور!AF16</f>
        <v>0</v>
      </c>
      <c r="AG48" s="107">
        <f>لاہور!AG16</f>
        <v>0</v>
      </c>
      <c r="AH48" s="110">
        <f>لاہور!AH16</f>
        <v>0</v>
      </c>
      <c r="AI48" s="59" t="s">
        <v>93</v>
      </c>
      <c r="AJ48" s="240" t="s">
        <v>10</v>
      </c>
      <c r="AK48" s="28">
        <f t="shared" si="2"/>
        <v>33</v>
      </c>
      <c r="AL48" s="5"/>
    </row>
    <row r="49" spans="1:38" ht="23.1" customHeight="1">
      <c r="A49" s="3"/>
      <c r="B49" s="105">
        <f>لاہور!B17</f>
        <v>0</v>
      </c>
      <c r="C49" s="106">
        <f>لاہور!C17</f>
        <v>0</v>
      </c>
      <c r="D49" s="98">
        <f>لاہور!D17</f>
        <v>0</v>
      </c>
      <c r="E49" s="97">
        <f>لاہور!E17</f>
        <v>0</v>
      </c>
      <c r="F49" s="98">
        <f>لاہور!F17</f>
        <v>0</v>
      </c>
      <c r="G49" s="48">
        <f>لاہور!G17</f>
        <v>0</v>
      </c>
      <c r="H49" s="45">
        <f>لاہور!H17</f>
        <v>0</v>
      </c>
      <c r="I49" s="40">
        <f>لاہور!I17</f>
        <v>0</v>
      </c>
      <c r="J49" s="118">
        <f>لاہور!J17</f>
        <v>0</v>
      </c>
      <c r="K49" s="118">
        <f t="shared" si="3"/>
        <v>0</v>
      </c>
      <c r="L49" s="119">
        <f t="shared" si="4"/>
        <v>0</v>
      </c>
      <c r="M49" s="99">
        <f>لاہور!M17</f>
        <v>0</v>
      </c>
      <c r="N49" s="100">
        <f>لاہور!N17</f>
        <v>0</v>
      </c>
      <c r="O49" s="99">
        <f>لاہور!O17</f>
        <v>0</v>
      </c>
      <c r="P49" s="100">
        <f>لاہور!P17</f>
        <v>0</v>
      </c>
      <c r="Q49" s="101">
        <f>لاہور!Q17</f>
        <v>0</v>
      </c>
      <c r="R49" s="102">
        <f>لاہور!R17</f>
        <v>0</v>
      </c>
      <c r="S49" s="99">
        <f>لاہور!S17</f>
        <v>0</v>
      </c>
      <c r="T49" s="103">
        <f>لاہور!T17</f>
        <v>0</v>
      </c>
      <c r="U49" s="104">
        <f>لاہور!U17</f>
        <v>0</v>
      </c>
      <c r="V49" s="102">
        <f>لاہور!V17</f>
        <v>0</v>
      </c>
      <c r="W49" s="99">
        <f>لاہور!W17</f>
        <v>0</v>
      </c>
      <c r="X49" s="103">
        <f>لاہور!X17</f>
        <v>0</v>
      </c>
      <c r="Y49" s="107">
        <f>لاہور!Y17</f>
        <v>0</v>
      </c>
      <c r="Z49" s="108">
        <f>لاہور!Z17</f>
        <v>0</v>
      </c>
      <c r="AA49" s="109">
        <f>لاہور!AA17</f>
        <v>0</v>
      </c>
      <c r="AB49" s="107">
        <f>لاہور!AB17</f>
        <v>0</v>
      </c>
      <c r="AC49" s="107">
        <f>لاہور!AC17</f>
        <v>0</v>
      </c>
      <c r="AD49" s="108">
        <f>لاہور!AD17</f>
        <v>0</v>
      </c>
      <c r="AE49" s="109">
        <f>لاہور!AE17</f>
        <v>0</v>
      </c>
      <c r="AF49" s="107">
        <f>لاہور!AF17</f>
        <v>0</v>
      </c>
      <c r="AG49" s="107">
        <f>لاہور!AG17</f>
        <v>0</v>
      </c>
      <c r="AH49" s="110">
        <f>لاہور!AH17</f>
        <v>0</v>
      </c>
      <c r="AI49" s="59" t="s">
        <v>94</v>
      </c>
      <c r="AJ49" s="240"/>
      <c r="AK49" s="28">
        <f t="shared" si="2"/>
        <v>34</v>
      </c>
      <c r="AL49" s="5"/>
    </row>
    <row r="50" spans="1:38" ht="23.1" customHeight="1">
      <c r="A50" s="3"/>
      <c r="B50" s="105">
        <f>لاہور!B18</f>
        <v>0</v>
      </c>
      <c r="C50" s="106">
        <f>لاہور!C18</f>
        <v>0</v>
      </c>
      <c r="D50" s="98">
        <f>لاہور!D18</f>
        <v>0</v>
      </c>
      <c r="E50" s="97">
        <f>لاہور!E18</f>
        <v>0</v>
      </c>
      <c r="F50" s="98">
        <f>لاہور!F18</f>
        <v>0</v>
      </c>
      <c r="G50" s="48">
        <f>لاہور!G18</f>
        <v>0</v>
      </c>
      <c r="H50" s="45">
        <f>لاہور!H18</f>
        <v>0</v>
      </c>
      <c r="I50" s="40">
        <f>لاہور!I18</f>
        <v>0</v>
      </c>
      <c r="J50" s="118">
        <f>لاہور!J18</f>
        <v>0</v>
      </c>
      <c r="K50" s="118">
        <f t="shared" si="3"/>
        <v>0</v>
      </c>
      <c r="L50" s="119">
        <f t="shared" si="4"/>
        <v>0</v>
      </c>
      <c r="M50" s="99">
        <f>لاہور!M18</f>
        <v>0</v>
      </c>
      <c r="N50" s="100">
        <f>لاہور!N18</f>
        <v>0</v>
      </c>
      <c r="O50" s="99">
        <f>لاہور!O18</f>
        <v>0</v>
      </c>
      <c r="P50" s="100">
        <f>لاہور!P18</f>
        <v>0</v>
      </c>
      <c r="Q50" s="101">
        <f>لاہور!Q18</f>
        <v>0</v>
      </c>
      <c r="R50" s="102">
        <f>لاہور!R18</f>
        <v>0</v>
      </c>
      <c r="S50" s="99">
        <f>لاہور!S18</f>
        <v>0</v>
      </c>
      <c r="T50" s="103">
        <f>لاہور!T18</f>
        <v>0</v>
      </c>
      <c r="U50" s="104">
        <f>لاہور!U18</f>
        <v>0</v>
      </c>
      <c r="V50" s="102">
        <f>لاہور!V18</f>
        <v>0</v>
      </c>
      <c r="W50" s="99">
        <f>لاہور!W18</f>
        <v>0</v>
      </c>
      <c r="X50" s="103">
        <f>لاہور!X18</f>
        <v>0</v>
      </c>
      <c r="Y50" s="107">
        <f>لاہور!Y18</f>
        <v>0</v>
      </c>
      <c r="Z50" s="108">
        <f>لاہور!Z18</f>
        <v>0</v>
      </c>
      <c r="AA50" s="109">
        <f>لاہور!AA18</f>
        <v>0</v>
      </c>
      <c r="AB50" s="107">
        <f>لاہور!AB18</f>
        <v>0</v>
      </c>
      <c r="AC50" s="107">
        <f>لاہور!AC18</f>
        <v>0</v>
      </c>
      <c r="AD50" s="108">
        <f>لاہور!AD18</f>
        <v>0</v>
      </c>
      <c r="AE50" s="109">
        <f>لاہور!AE18</f>
        <v>0</v>
      </c>
      <c r="AF50" s="107">
        <f>لاہور!AF18</f>
        <v>0</v>
      </c>
      <c r="AG50" s="107">
        <f>لاہور!AG18</f>
        <v>0</v>
      </c>
      <c r="AH50" s="110">
        <f>لاہور!AH18</f>
        <v>0</v>
      </c>
      <c r="AI50" s="59" t="s">
        <v>76</v>
      </c>
      <c r="AJ50" s="240"/>
      <c r="AK50" s="28">
        <f t="shared" si="2"/>
        <v>35</v>
      </c>
      <c r="AL50" s="5"/>
    </row>
    <row r="51" spans="1:38" ht="23.1" customHeight="1">
      <c r="A51" s="3"/>
      <c r="B51" s="105">
        <f>لاہور!B19</f>
        <v>0</v>
      </c>
      <c r="C51" s="106">
        <f>لاہور!C19</f>
        <v>0</v>
      </c>
      <c r="D51" s="98">
        <f>لاہور!D19</f>
        <v>0</v>
      </c>
      <c r="E51" s="97">
        <f>لاہور!E19</f>
        <v>0</v>
      </c>
      <c r="F51" s="98">
        <f>لاہور!F19</f>
        <v>0</v>
      </c>
      <c r="G51" s="48">
        <f>لاہور!G19</f>
        <v>0</v>
      </c>
      <c r="H51" s="45">
        <f>لاہور!H19</f>
        <v>0</v>
      </c>
      <c r="I51" s="40">
        <f>لاہور!I19</f>
        <v>0</v>
      </c>
      <c r="J51" s="118">
        <f>لاہور!J19</f>
        <v>0</v>
      </c>
      <c r="K51" s="118">
        <f t="shared" si="3"/>
        <v>0</v>
      </c>
      <c r="L51" s="119">
        <f t="shared" si="4"/>
        <v>0</v>
      </c>
      <c r="M51" s="99">
        <f>لاہور!M19</f>
        <v>0</v>
      </c>
      <c r="N51" s="100">
        <f>لاہور!N19</f>
        <v>0</v>
      </c>
      <c r="O51" s="99">
        <f>لاہور!O19</f>
        <v>0</v>
      </c>
      <c r="P51" s="100">
        <f>لاہور!P19</f>
        <v>0</v>
      </c>
      <c r="Q51" s="101">
        <f>لاہور!Q19</f>
        <v>0</v>
      </c>
      <c r="R51" s="102">
        <f>لاہور!R19</f>
        <v>0</v>
      </c>
      <c r="S51" s="99">
        <f>لاہور!S19</f>
        <v>0</v>
      </c>
      <c r="T51" s="103">
        <f>لاہور!T19</f>
        <v>0</v>
      </c>
      <c r="U51" s="104">
        <f>لاہور!U19</f>
        <v>0</v>
      </c>
      <c r="V51" s="102">
        <f>لاہور!V19</f>
        <v>0</v>
      </c>
      <c r="W51" s="99">
        <f>لاہور!W19</f>
        <v>0</v>
      </c>
      <c r="X51" s="103">
        <f>لاہور!X19</f>
        <v>0</v>
      </c>
      <c r="Y51" s="107">
        <f>لاہور!Y19</f>
        <v>0</v>
      </c>
      <c r="Z51" s="108">
        <f>لاہور!Z19</f>
        <v>0</v>
      </c>
      <c r="AA51" s="109">
        <f>لاہور!AA19</f>
        <v>0</v>
      </c>
      <c r="AB51" s="107">
        <f>لاہور!AB19</f>
        <v>0</v>
      </c>
      <c r="AC51" s="107">
        <f>لاہور!AC19</f>
        <v>0</v>
      </c>
      <c r="AD51" s="108">
        <f>لاہور!AD19</f>
        <v>0</v>
      </c>
      <c r="AE51" s="109">
        <f>لاہور!AE19</f>
        <v>0</v>
      </c>
      <c r="AF51" s="107">
        <f>لاہور!AF19</f>
        <v>0</v>
      </c>
      <c r="AG51" s="107">
        <f>لاہور!AG19</f>
        <v>0</v>
      </c>
      <c r="AH51" s="110">
        <f>لاہور!AH19</f>
        <v>0</v>
      </c>
      <c r="AI51" s="59" t="s">
        <v>77</v>
      </c>
      <c r="AJ51" s="240"/>
      <c r="AK51" s="28">
        <f t="shared" si="2"/>
        <v>36</v>
      </c>
      <c r="AL51" s="5"/>
    </row>
    <row r="52" spans="1:38" ht="23.1" customHeight="1">
      <c r="A52" s="3"/>
      <c r="B52" s="105">
        <f>لاہور!B20</f>
        <v>0</v>
      </c>
      <c r="C52" s="106">
        <f>لاہور!C20</f>
        <v>0</v>
      </c>
      <c r="D52" s="98">
        <f>لاہور!D20</f>
        <v>0</v>
      </c>
      <c r="E52" s="97">
        <f>لاہور!E20</f>
        <v>0</v>
      </c>
      <c r="F52" s="98">
        <f>لاہور!F20</f>
        <v>0</v>
      </c>
      <c r="G52" s="48">
        <f>لاہور!G20</f>
        <v>0</v>
      </c>
      <c r="H52" s="45">
        <f>لاہور!H20</f>
        <v>0</v>
      </c>
      <c r="I52" s="40">
        <f>لاہور!I20</f>
        <v>0</v>
      </c>
      <c r="J52" s="118">
        <f>لاہور!J20</f>
        <v>0</v>
      </c>
      <c r="K52" s="118">
        <f t="shared" si="3"/>
        <v>0</v>
      </c>
      <c r="L52" s="119">
        <f t="shared" si="4"/>
        <v>0</v>
      </c>
      <c r="M52" s="99">
        <f>لاہور!M20</f>
        <v>0</v>
      </c>
      <c r="N52" s="100">
        <f>لاہور!N20</f>
        <v>0</v>
      </c>
      <c r="O52" s="99">
        <f>لاہور!O20</f>
        <v>0</v>
      </c>
      <c r="P52" s="100">
        <f>لاہور!P20</f>
        <v>0</v>
      </c>
      <c r="Q52" s="101">
        <f>لاہور!Q20</f>
        <v>0</v>
      </c>
      <c r="R52" s="102">
        <f>لاہور!R20</f>
        <v>0</v>
      </c>
      <c r="S52" s="99">
        <f>لاہور!S20</f>
        <v>0</v>
      </c>
      <c r="T52" s="103">
        <f>لاہور!T20</f>
        <v>0</v>
      </c>
      <c r="U52" s="104">
        <f>لاہور!U20</f>
        <v>0</v>
      </c>
      <c r="V52" s="102">
        <f>لاہور!V20</f>
        <v>0</v>
      </c>
      <c r="W52" s="99">
        <f>لاہور!W20</f>
        <v>0</v>
      </c>
      <c r="X52" s="103">
        <f>لاہور!X20</f>
        <v>0</v>
      </c>
      <c r="Y52" s="107">
        <f>لاہور!Y20</f>
        <v>0</v>
      </c>
      <c r="Z52" s="108">
        <f>لاہور!Z20</f>
        <v>0</v>
      </c>
      <c r="AA52" s="109">
        <f>لاہور!AA20</f>
        <v>0</v>
      </c>
      <c r="AB52" s="107">
        <f>لاہور!AB20</f>
        <v>0</v>
      </c>
      <c r="AC52" s="107">
        <f>لاہور!AC20</f>
        <v>0</v>
      </c>
      <c r="AD52" s="108">
        <f>لاہور!AD20</f>
        <v>0</v>
      </c>
      <c r="AE52" s="109">
        <f>لاہور!AE20</f>
        <v>0</v>
      </c>
      <c r="AF52" s="107">
        <f>لاہور!AF20</f>
        <v>0</v>
      </c>
      <c r="AG52" s="107">
        <f>لاہور!AG20</f>
        <v>0</v>
      </c>
      <c r="AH52" s="110">
        <f>لاہور!AH20</f>
        <v>0</v>
      </c>
      <c r="AI52" s="59" t="s">
        <v>78</v>
      </c>
      <c r="AJ52" s="240"/>
      <c r="AK52" s="28">
        <f t="shared" si="2"/>
        <v>37</v>
      </c>
      <c r="AL52" s="5"/>
    </row>
    <row r="53" spans="1:38" ht="23.1" customHeight="1">
      <c r="A53" s="3"/>
      <c r="B53" s="105">
        <f>لاہور!B21</f>
        <v>0</v>
      </c>
      <c r="C53" s="106">
        <f>لاہور!C21</f>
        <v>0</v>
      </c>
      <c r="D53" s="98">
        <f>لاہور!D21</f>
        <v>0</v>
      </c>
      <c r="E53" s="97">
        <f>لاہور!E21</f>
        <v>0</v>
      </c>
      <c r="F53" s="98">
        <f>لاہور!F21</f>
        <v>0</v>
      </c>
      <c r="G53" s="48">
        <f>لاہور!G21</f>
        <v>0</v>
      </c>
      <c r="H53" s="45">
        <f>لاہور!H21</f>
        <v>0</v>
      </c>
      <c r="I53" s="40">
        <f>لاہور!I21</f>
        <v>0</v>
      </c>
      <c r="J53" s="118">
        <f>لاہور!J21</f>
        <v>0</v>
      </c>
      <c r="K53" s="118">
        <f t="shared" si="3"/>
        <v>0</v>
      </c>
      <c r="L53" s="119">
        <f t="shared" si="4"/>
        <v>0</v>
      </c>
      <c r="M53" s="99">
        <f>لاہور!M21</f>
        <v>0</v>
      </c>
      <c r="N53" s="100">
        <f>لاہور!N21</f>
        <v>0</v>
      </c>
      <c r="O53" s="99">
        <f>لاہور!O21</f>
        <v>0</v>
      </c>
      <c r="P53" s="100">
        <f>لاہور!P21</f>
        <v>0</v>
      </c>
      <c r="Q53" s="101">
        <f>لاہور!Q21</f>
        <v>0</v>
      </c>
      <c r="R53" s="102">
        <f>لاہور!R21</f>
        <v>0</v>
      </c>
      <c r="S53" s="99">
        <f>لاہور!S21</f>
        <v>0</v>
      </c>
      <c r="T53" s="103">
        <f>لاہور!T21</f>
        <v>0</v>
      </c>
      <c r="U53" s="104">
        <f>لاہور!U21</f>
        <v>0</v>
      </c>
      <c r="V53" s="102">
        <f>لاہور!V21</f>
        <v>0</v>
      </c>
      <c r="W53" s="99">
        <f>لاہور!W21</f>
        <v>0</v>
      </c>
      <c r="X53" s="103">
        <f>لاہور!X21</f>
        <v>0</v>
      </c>
      <c r="Y53" s="107">
        <f>لاہور!Y21</f>
        <v>0</v>
      </c>
      <c r="Z53" s="108">
        <f>لاہور!Z21</f>
        <v>0</v>
      </c>
      <c r="AA53" s="109">
        <f>لاہور!AA21</f>
        <v>0</v>
      </c>
      <c r="AB53" s="107">
        <f>لاہور!AB21</f>
        <v>0</v>
      </c>
      <c r="AC53" s="107">
        <f>لاہور!AC21</f>
        <v>0</v>
      </c>
      <c r="AD53" s="108">
        <f>لاہور!AD21</f>
        <v>0</v>
      </c>
      <c r="AE53" s="109">
        <f>لاہور!AE21</f>
        <v>0</v>
      </c>
      <c r="AF53" s="107">
        <f>لاہور!AF21</f>
        <v>0</v>
      </c>
      <c r="AG53" s="107">
        <f>لاہور!AG21</f>
        <v>0</v>
      </c>
      <c r="AH53" s="110">
        <f>لاہور!AH21</f>
        <v>0</v>
      </c>
      <c r="AI53" s="59" t="s">
        <v>79</v>
      </c>
      <c r="AJ53" s="240"/>
      <c r="AK53" s="28">
        <f t="shared" si="2"/>
        <v>38</v>
      </c>
      <c r="AL53" s="5"/>
    </row>
    <row r="54" spans="1:38" ht="23.1" customHeight="1">
      <c r="A54" s="3"/>
      <c r="B54" s="105">
        <f>لاہور!B22</f>
        <v>0</v>
      </c>
      <c r="C54" s="106">
        <f>لاہور!C22</f>
        <v>0</v>
      </c>
      <c r="D54" s="98">
        <f>لاہور!D22</f>
        <v>0</v>
      </c>
      <c r="E54" s="97">
        <f>لاہور!E22</f>
        <v>0</v>
      </c>
      <c r="F54" s="98">
        <f>لاہور!F22</f>
        <v>0</v>
      </c>
      <c r="G54" s="48">
        <f>لاہور!G22</f>
        <v>0</v>
      </c>
      <c r="H54" s="45">
        <f>لاہور!H22</f>
        <v>0</v>
      </c>
      <c r="I54" s="40">
        <f>لاہور!I22</f>
        <v>0</v>
      </c>
      <c r="J54" s="118">
        <f>لاہور!J22</f>
        <v>0</v>
      </c>
      <c r="K54" s="118">
        <f t="shared" si="3"/>
        <v>0</v>
      </c>
      <c r="L54" s="119">
        <f t="shared" si="4"/>
        <v>0</v>
      </c>
      <c r="M54" s="99">
        <f>لاہور!M22</f>
        <v>0</v>
      </c>
      <c r="N54" s="100">
        <f>لاہور!N22</f>
        <v>0</v>
      </c>
      <c r="O54" s="99">
        <f>لاہور!O22</f>
        <v>0</v>
      </c>
      <c r="P54" s="100">
        <f>لاہور!P22</f>
        <v>0</v>
      </c>
      <c r="Q54" s="101">
        <f>لاہور!Q22</f>
        <v>0</v>
      </c>
      <c r="R54" s="102">
        <f>لاہور!R22</f>
        <v>0</v>
      </c>
      <c r="S54" s="99">
        <f>لاہور!S22</f>
        <v>0</v>
      </c>
      <c r="T54" s="103">
        <f>لاہور!T22</f>
        <v>0</v>
      </c>
      <c r="U54" s="104">
        <f>لاہور!U22</f>
        <v>0</v>
      </c>
      <c r="V54" s="102">
        <f>لاہور!V22</f>
        <v>0</v>
      </c>
      <c r="W54" s="99">
        <f>لاہور!W22</f>
        <v>0</v>
      </c>
      <c r="X54" s="103">
        <f>لاہور!X22</f>
        <v>0</v>
      </c>
      <c r="Y54" s="107">
        <f>لاہور!Y22</f>
        <v>0</v>
      </c>
      <c r="Z54" s="108">
        <f>لاہور!Z22</f>
        <v>0</v>
      </c>
      <c r="AA54" s="109">
        <f>لاہور!AA22</f>
        <v>0</v>
      </c>
      <c r="AB54" s="107">
        <f>لاہور!AB22</f>
        <v>0</v>
      </c>
      <c r="AC54" s="107">
        <f>لاہور!AC22</f>
        <v>0</v>
      </c>
      <c r="AD54" s="108">
        <f>لاہور!AD22</f>
        <v>0</v>
      </c>
      <c r="AE54" s="109">
        <f>لاہور!AE22</f>
        <v>0</v>
      </c>
      <c r="AF54" s="107">
        <f>لاہور!AF22</f>
        <v>0</v>
      </c>
      <c r="AG54" s="107">
        <f>لاہور!AG22</f>
        <v>0</v>
      </c>
      <c r="AH54" s="110">
        <f>لاہور!AH22</f>
        <v>0</v>
      </c>
      <c r="AI54" s="59" t="s">
        <v>87</v>
      </c>
      <c r="AJ54" s="240"/>
      <c r="AK54" s="28">
        <f t="shared" si="2"/>
        <v>39</v>
      </c>
      <c r="AL54" s="5"/>
    </row>
    <row r="55" spans="1:38" ht="23.1" customHeight="1">
      <c r="A55" s="3"/>
      <c r="B55" s="105">
        <f>لاہور!B23</f>
        <v>0</v>
      </c>
      <c r="C55" s="106">
        <f>لاہور!C23</f>
        <v>0</v>
      </c>
      <c r="D55" s="98">
        <f>لاہور!D23</f>
        <v>0</v>
      </c>
      <c r="E55" s="97">
        <f>لاہور!E23</f>
        <v>0</v>
      </c>
      <c r="F55" s="98">
        <f>لاہور!F23</f>
        <v>0</v>
      </c>
      <c r="G55" s="48">
        <f>لاہور!G23</f>
        <v>0</v>
      </c>
      <c r="H55" s="45">
        <f>لاہور!H23</f>
        <v>0</v>
      </c>
      <c r="I55" s="40">
        <f>لاہور!I23</f>
        <v>0</v>
      </c>
      <c r="J55" s="118">
        <f>لاہور!J23</f>
        <v>0</v>
      </c>
      <c r="K55" s="118">
        <f t="shared" si="3"/>
        <v>0</v>
      </c>
      <c r="L55" s="119">
        <f t="shared" si="4"/>
        <v>0</v>
      </c>
      <c r="M55" s="99">
        <f>لاہور!M23</f>
        <v>0</v>
      </c>
      <c r="N55" s="100">
        <f>لاہور!N23</f>
        <v>0</v>
      </c>
      <c r="O55" s="99">
        <f>لاہور!O23</f>
        <v>0</v>
      </c>
      <c r="P55" s="100">
        <f>لاہور!P23</f>
        <v>0</v>
      </c>
      <c r="Q55" s="101">
        <f>لاہور!Q23</f>
        <v>0</v>
      </c>
      <c r="R55" s="102">
        <f>لاہور!R23</f>
        <v>0</v>
      </c>
      <c r="S55" s="99">
        <f>لاہور!S23</f>
        <v>0</v>
      </c>
      <c r="T55" s="103">
        <f>لاہور!T23</f>
        <v>0</v>
      </c>
      <c r="U55" s="104">
        <f>لاہور!U23</f>
        <v>0</v>
      </c>
      <c r="V55" s="102">
        <f>لاہور!V23</f>
        <v>0</v>
      </c>
      <c r="W55" s="99">
        <f>لاہور!W23</f>
        <v>0</v>
      </c>
      <c r="X55" s="103">
        <f>لاہور!X23</f>
        <v>0</v>
      </c>
      <c r="Y55" s="107">
        <f>لاہور!Y23</f>
        <v>0</v>
      </c>
      <c r="Z55" s="108">
        <f>لاہور!Z23</f>
        <v>0</v>
      </c>
      <c r="AA55" s="109">
        <f>لاہور!AA23</f>
        <v>0</v>
      </c>
      <c r="AB55" s="107">
        <f>لاہور!AB23</f>
        <v>0</v>
      </c>
      <c r="AC55" s="107">
        <f>لاہور!AC23</f>
        <v>0</v>
      </c>
      <c r="AD55" s="108">
        <f>لاہور!AD23</f>
        <v>0</v>
      </c>
      <c r="AE55" s="109">
        <f>لاہور!AE23</f>
        <v>0</v>
      </c>
      <c r="AF55" s="107">
        <f>لاہور!AF23</f>
        <v>0</v>
      </c>
      <c r="AG55" s="107">
        <f>لاہور!AG23</f>
        <v>0</v>
      </c>
      <c r="AH55" s="110">
        <f>لاہور!AH23</f>
        <v>0</v>
      </c>
      <c r="AI55" s="59" t="s">
        <v>88</v>
      </c>
      <c r="AJ55" s="240"/>
      <c r="AK55" s="28">
        <f t="shared" si="2"/>
        <v>40</v>
      </c>
      <c r="AL55" s="5"/>
    </row>
    <row r="56" spans="1:38" ht="23.1" customHeight="1">
      <c r="A56" s="3"/>
      <c r="B56" s="105">
        <f>لاہور!B24</f>
        <v>0</v>
      </c>
      <c r="C56" s="106">
        <f>لاہور!C24</f>
        <v>0</v>
      </c>
      <c r="D56" s="98">
        <f>لاہور!D24</f>
        <v>0</v>
      </c>
      <c r="E56" s="97">
        <f>لاہور!E24</f>
        <v>0</v>
      </c>
      <c r="F56" s="98">
        <f>لاہور!F24</f>
        <v>0</v>
      </c>
      <c r="G56" s="48">
        <f>لاہور!G24</f>
        <v>0</v>
      </c>
      <c r="H56" s="45">
        <f>لاہور!H24</f>
        <v>0</v>
      </c>
      <c r="I56" s="40">
        <f>لاہور!I24</f>
        <v>0</v>
      </c>
      <c r="J56" s="118">
        <f>لاہور!J24</f>
        <v>0</v>
      </c>
      <c r="K56" s="118">
        <f t="shared" si="3"/>
        <v>0</v>
      </c>
      <c r="L56" s="119">
        <f t="shared" si="4"/>
        <v>0</v>
      </c>
      <c r="M56" s="99">
        <f>لاہور!M24</f>
        <v>0</v>
      </c>
      <c r="N56" s="100">
        <f>لاہور!N24</f>
        <v>0</v>
      </c>
      <c r="O56" s="99">
        <f>لاہور!O24</f>
        <v>0</v>
      </c>
      <c r="P56" s="100">
        <f>لاہور!P24</f>
        <v>0</v>
      </c>
      <c r="Q56" s="101">
        <f>لاہور!Q24</f>
        <v>0</v>
      </c>
      <c r="R56" s="102">
        <f>لاہور!R24</f>
        <v>0</v>
      </c>
      <c r="S56" s="99">
        <f>لاہور!S24</f>
        <v>0</v>
      </c>
      <c r="T56" s="103">
        <f>لاہور!T24</f>
        <v>0</v>
      </c>
      <c r="U56" s="104">
        <f>لاہور!U24</f>
        <v>0</v>
      </c>
      <c r="V56" s="102">
        <f>لاہور!V24</f>
        <v>0</v>
      </c>
      <c r="W56" s="99">
        <f>لاہور!W24</f>
        <v>0</v>
      </c>
      <c r="X56" s="103">
        <f>لاہور!X24</f>
        <v>0</v>
      </c>
      <c r="Y56" s="107">
        <f>لاہور!Y24</f>
        <v>0</v>
      </c>
      <c r="Z56" s="108">
        <f>لاہور!Z24</f>
        <v>0</v>
      </c>
      <c r="AA56" s="109">
        <f>لاہور!AA24</f>
        <v>0</v>
      </c>
      <c r="AB56" s="107">
        <f>لاہور!AB24</f>
        <v>0</v>
      </c>
      <c r="AC56" s="107">
        <f>لاہور!AC24</f>
        <v>0</v>
      </c>
      <c r="AD56" s="108">
        <f>لاہور!AD24</f>
        <v>0</v>
      </c>
      <c r="AE56" s="109">
        <f>لاہور!AE24</f>
        <v>0</v>
      </c>
      <c r="AF56" s="107">
        <f>لاہور!AF24</f>
        <v>0</v>
      </c>
      <c r="AG56" s="107">
        <f>لاہور!AG24</f>
        <v>0</v>
      </c>
      <c r="AH56" s="110">
        <f>لاہور!AH24</f>
        <v>0</v>
      </c>
      <c r="AI56" s="59" t="s">
        <v>95</v>
      </c>
      <c r="AJ56" s="241"/>
      <c r="AK56" s="28">
        <f t="shared" si="2"/>
        <v>41</v>
      </c>
      <c r="AL56" s="5"/>
    </row>
    <row r="57" spans="1:38" ht="23.1" customHeight="1">
      <c r="A57" s="3"/>
      <c r="B57" s="105">
        <f>'اسلام آباد'!B16</f>
        <v>0</v>
      </c>
      <c r="C57" s="106">
        <f>'اسلام آباد'!C16</f>
        <v>0</v>
      </c>
      <c r="D57" s="98">
        <f>'اسلام آباد'!D16</f>
        <v>0</v>
      </c>
      <c r="E57" s="97">
        <f>'اسلام آباد'!E16</f>
        <v>0</v>
      </c>
      <c r="F57" s="98">
        <f>'اسلام آباد'!F16</f>
        <v>0</v>
      </c>
      <c r="G57" s="48">
        <f>'اسلام آباد'!G16</f>
        <v>0</v>
      </c>
      <c r="H57" s="45">
        <f>'اسلام آباد'!H16</f>
        <v>0</v>
      </c>
      <c r="I57" s="40">
        <f>'اسلام آباد'!I16</f>
        <v>0</v>
      </c>
      <c r="J57" s="118">
        <f>'اسلام آباد'!J16</f>
        <v>0</v>
      </c>
      <c r="K57" s="118">
        <f t="shared" si="3"/>
        <v>0</v>
      </c>
      <c r="L57" s="119">
        <f t="shared" si="4"/>
        <v>0</v>
      </c>
      <c r="M57" s="99">
        <f>'اسلام آباد'!M16</f>
        <v>0</v>
      </c>
      <c r="N57" s="100">
        <f>'اسلام آباد'!N16</f>
        <v>0</v>
      </c>
      <c r="O57" s="99">
        <f>'اسلام آباد'!O16</f>
        <v>0</v>
      </c>
      <c r="P57" s="100">
        <f>'اسلام آباد'!P16</f>
        <v>0</v>
      </c>
      <c r="Q57" s="101">
        <f>'اسلام آباد'!Q16</f>
        <v>0</v>
      </c>
      <c r="R57" s="102">
        <f>'اسلام آباد'!R16</f>
        <v>0</v>
      </c>
      <c r="S57" s="99">
        <f>'اسلام آباد'!S16</f>
        <v>0</v>
      </c>
      <c r="T57" s="103">
        <f>'اسلام آباد'!T16</f>
        <v>0</v>
      </c>
      <c r="U57" s="104">
        <f>'اسلام آباد'!U16</f>
        <v>0</v>
      </c>
      <c r="V57" s="102">
        <f>'اسلام آباد'!V16</f>
        <v>0</v>
      </c>
      <c r="W57" s="99">
        <f>'اسلام آباد'!W16</f>
        <v>0</v>
      </c>
      <c r="X57" s="103">
        <f>'اسلام آباد'!X16</f>
        <v>0</v>
      </c>
      <c r="Y57" s="107">
        <f>'اسلام آباد'!Y16</f>
        <v>0</v>
      </c>
      <c r="Z57" s="108">
        <f>'اسلام آباد'!Z16</f>
        <v>0</v>
      </c>
      <c r="AA57" s="109">
        <f>'اسلام آباد'!AA16</f>
        <v>0</v>
      </c>
      <c r="AB57" s="107">
        <f>'اسلام آباد'!AB16</f>
        <v>0</v>
      </c>
      <c r="AC57" s="107">
        <f>'اسلام آباد'!AC16</f>
        <v>0</v>
      </c>
      <c r="AD57" s="108">
        <f>'اسلام آباد'!AD16</f>
        <v>0</v>
      </c>
      <c r="AE57" s="109">
        <f>'اسلام آباد'!AE16</f>
        <v>0</v>
      </c>
      <c r="AF57" s="107">
        <f>'اسلام آباد'!AF16</f>
        <v>0</v>
      </c>
      <c r="AG57" s="107">
        <f>'اسلام آباد'!AG16</f>
        <v>0</v>
      </c>
      <c r="AH57" s="110">
        <f>'اسلام آباد'!AH16</f>
        <v>0</v>
      </c>
      <c r="AI57" s="58" t="s">
        <v>81</v>
      </c>
      <c r="AJ57" s="239" t="s">
        <v>97</v>
      </c>
      <c r="AK57" s="61">
        <f t="shared" si="2"/>
        <v>42</v>
      </c>
      <c r="AL57" s="5"/>
    </row>
    <row r="58" spans="1:38" ht="23.1" customHeight="1">
      <c r="A58" s="3"/>
      <c r="B58" s="105">
        <f>'اسلام آباد'!B17</f>
        <v>0</v>
      </c>
      <c r="C58" s="106">
        <f>'اسلام آباد'!C17</f>
        <v>0</v>
      </c>
      <c r="D58" s="98">
        <f>'اسلام آباد'!D17</f>
        <v>0</v>
      </c>
      <c r="E58" s="97">
        <f>'اسلام آباد'!E17</f>
        <v>0</v>
      </c>
      <c r="F58" s="98">
        <f>'اسلام آباد'!F17</f>
        <v>0</v>
      </c>
      <c r="G58" s="48">
        <f>'اسلام آباد'!G17</f>
        <v>0</v>
      </c>
      <c r="H58" s="45">
        <f>'اسلام آباد'!H17</f>
        <v>0</v>
      </c>
      <c r="I58" s="40">
        <f>'اسلام آباد'!I17</f>
        <v>0</v>
      </c>
      <c r="J58" s="118">
        <f>'اسلام آباد'!J17</f>
        <v>0</v>
      </c>
      <c r="K58" s="118">
        <f t="shared" si="3"/>
        <v>0</v>
      </c>
      <c r="L58" s="119">
        <f t="shared" si="4"/>
        <v>0</v>
      </c>
      <c r="M58" s="99">
        <f>'اسلام آباد'!M17</f>
        <v>0</v>
      </c>
      <c r="N58" s="100">
        <f>'اسلام آباد'!N17</f>
        <v>0</v>
      </c>
      <c r="O58" s="99">
        <f>'اسلام آباد'!O17</f>
        <v>0</v>
      </c>
      <c r="P58" s="100">
        <f>'اسلام آباد'!P17</f>
        <v>0</v>
      </c>
      <c r="Q58" s="101">
        <f>'اسلام آباد'!Q17</f>
        <v>0</v>
      </c>
      <c r="R58" s="102">
        <f>'اسلام آباد'!R17</f>
        <v>0</v>
      </c>
      <c r="S58" s="99">
        <f>'اسلام آباد'!S17</f>
        <v>0</v>
      </c>
      <c r="T58" s="103">
        <f>'اسلام آباد'!T17</f>
        <v>0</v>
      </c>
      <c r="U58" s="104">
        <f>'اسلام آباد'!U17</f>
        <v>0</v>
      </c>
      <c r="V58" s="102">
        <f>'اسلام آباد'!V17</f>
        <v>0</v>
      </c>
      <c r="W58" s="99">
        <f>'اسلام آباد'!W17</f>
        <v>0</v>
      </c>
      <c r="X58" s="103">
        <f>'اسلام آباد'!X17</f>
        <v>0</v>
      </c>
      <c r="Y58" s="107">
        <f>'اسلام آباد'!Y17</f>
        <v>0</v>
      </c>
      <c r="Z58" s="108">
        <f>'اسلام آباد'!Z17</f>
        <v>0</v>
      </c>
      <c r="AA58" s="109">
        <f>'اسلام آباد'!AA17</f>
        <v>0</v>
      </c>
      <c r="AB58" s="107">
        <f>'اسلام آباد'!AB17</f>
        <v>0</v>
      </c>
      <c r="AC58" s="107">
        <f>'اسلام آباد'!AC17</f>
        <v>0</v>
      </c>
      <c r="AD58" s="108">
        <f>'اسلام آباد'!AD17</f>
        <v>0</v>
      </c>
      <c r="AE58" s="109">
        <f>'اسلام آباد'!AE17</f>
        <v>0</v>
      </c>
      <c r="AF58" s="107">
        <f>'اسلام آباد'!AF17</f>
        <v>0</v>
      </c>
      <c r="AG58" s="107">
        <f>'اسلام آباد'!AG17</f>
        <v>0</v>
      </c>
      <c r="AH58" s="110">
        <f>'اسلام آباد'!AH17</f>
        <v>0</v>
      </c>
      <c r="AI58" s="59" t="s">
        <v>82</v>
      </c>
      <c r="AJ58" s="240"/>
      <c r="AK58" s="28">
        <f t="shared" si="2"/>
        <v>43</v>
      </c>
      <c r="AL58" s="5"/>
    </row>
    <row r="59" spans="1:38" ht="23.1" customHeight="1">
      <c r="A59" s="3"/>
      <c r="B59" s="105">
        <f>'اسلام آباد'!B18</f>
        <v>0</v>
      </c>
      <c r="C59" s="106">
        <f>'اسلام آباد'!C18</f>
        <v>0</v>
      </c>
      <c r="D59" s="98">
        <f>'اسلام آباد'!D18</f>
        <v>0</v>
      </c>
      <c r="E59" s="97">
        <f>'اسلام آباد'!E18</f>
        <v>0</v>
      </c>
      <c r="F59" s="98">
        <f>'اسلام آباد'!F18</f>
        <v>0</v>
      </c>
      <c r="G59" s="48">
        <f>'اسلام آباد'!G18</f>
        <v>0</v>
      </c>
      <c r="H59" s="45">
        <f>'اسلام آباد'!H18</f>
        <v>0</v>
      </c>
      <c r="I59" s="40">
        <f>'اسلام آباد'!I18</f>
        <v>0</v>
      </c>
      <c r="J59" s="118">
        <f>'اسلام آباد'!J18</f>
        <v>0</v>
      </c>
      <c r="K59" s="118">
        <f t="shared" si="3"/>
        <v>0</v>
      </c>
      <c r="L59" s="119">
        <f t="shared" si="4"/>
        <v>0</v>
      </c>
      <c r="M59" s="99">
        <f>'اسلام آباد'!M18</f>
        <v>0</v>
      </c>
      <c r="N59" s="100">
        <f>'اسلام آباد'!N18</f>
        <v>0</v>
      </c>
      <c r="O59" s="99">
        <f>'اسلام آباد'!O18</f>
        <v>0</v>
      </c>
      <c r="P59" s="100">
        <f>'اسلام آباد'!P18</f>
        <v>0</v>
      </c>
      <c r="Q59" s="101">
        <f>'اسلام آباد'!Q18</f>
        <v>0</v>
      </c>
      <c r="R59" s="102">
        <f>'اسلام آباد'!R18</f>
        <v>0</v>
      </c>
      <c r="S59" s="99">
        <f>'اسلام آباد'!S18</f>
        <v>0</v>
      </c>
      <c r="T59" s="103">
        <f>'اسلام آباد'!T18</f>
        <v>0</v>
      </c>
      <c r="U59" s="104">
        <f>'اسلام آباد'!U18</f>
        <v>0</v>
      </c>
      <c r="V59" s="102">
        <f>'اسلام آباد'!V18</f>
        <v>0</v>
      </c>
      <c r="W59" s="99">
        <f>'اسلام آباد'!W18</f>
        <v>0</v>
      </c>
      <c r="X59" s="103">
        <f>'اسلام آباد'!X18</f>
        <v>0</v>
      </c>
      <c r="Y59" s="107">
        <f>'اسلام آباد'!Y18</f>
        <v>0</v>
      </c>
      <c r="Z59" s="108">
        <f>'اسلام آباد'!Z18</f>
        <v>0</v>
      </c>
      <c r="AA59" s="109">
        <f>'اسلام آباد'!AA18</f>
        <v>0</v>
      </c>
      <c r="AB59" s="107">
        <f>'اسلام آباد'!AB18</f>
        <v>0</v>
      </c>
      <c r="AC59" s="107">
        <f>'اسلام آباد'!AC18</f>
        <v>0</v>
      </c>
      <c r="AD59" s="108">
        <f>'اسلام آباد'!AD18</f>
        <v>0</v>
      </c>
      <c r="AE59" s="109">
        <f>'اسلام آباد'!AE18</f>
        <v>0</v>
      </c>
      <c r="AF59" s="107">
        <f>'اسلام آباد'!AF18</f>
        <v>0</v>
      </c>
      <c r="AG59" s="107">
        <f>'اسلام آباد'!AG18</f>
        <v>0</v>
      </c>
      <c r="AH59" s="110">
        <f>'اسلام آباد'!AH18</f>
        <v>0</v>
      </c>
      <c r="AI59" s="59" t="s">
        <v>89</v>
      </c>
      <c r="AJ59" s="240"/>
      <c r="AK59" s="28">
        <f t="shared" si="2"/>
        <v>44</v>
      </c>
      <c r="AL59" s="5"/>
    </row>
    <row r="60" spans="1:38" ht="23.1" customHeight="1">
      <c r="A60" s="3"/>
      <c r="B60" s="105">
        <f>'اسلام آباد'!B19</f>
        <v>0</v>
      </c>
      <c r="C60" s="106">
        <f>'اسلام آباد'!C19</f>
        <v>0</v>
      </c>
      <c r="D60" s="98">
        <f>'اسلام آباد'!D19</f>
        <v>0</v>
      </c>
      <c r="E60" s="97">
        <f>'اسلام آباد'!E19</f>
        <v>0</v>
      </c>
      <c r="F60" s="98">
        <f>'اسلام آباد'!F19</f>
        <v>0</v>
      </c>
      <c r="G60" s="48">
        <f>'اسلام آباد'!G19</f>
        <v>0</v>
      </c>
      <c r="H60" s="45">
        <f>'اسلام آباد'!H19</f>
        <v>0</v>
      </c>
      <c r="I60" s="40">
        <f>'اسلام آباد'!I19</f>
        <v>0</v>
      </c>
      <c r="J60" s="118">
        <f>'اسلام آباد'!J19</f>
        <v>0</v>
      </c>
      <c r="K60" s="118">
        <f t="shared" si="3"/>
        <v>0</v>
      </c>
      <c r="L60" s="119">
        <f t="shared" si="4"/>
        <v>0</v>
      </c>
      <c r="M60" s="99">
        <f>'اسلام آباد'!M19</f>
        <v>0</v>
      </c>
      <c r="N60" s="100">
        <f>'اسلام آباد'!N19</f>
        <v>0</v>
      </c>
      <c r="O60" s="99">
        <f>'اسلام آباد'!O19</f>
        <v>0</v>
      </c>
      <c r="P60" s="100">
        <f>'اسلام آباد'!P19</f>
        <v>0</v>
      </c>
      <c r="Q60" s="101">
        <f>'اسلام آباد'!Q19</f>
        <v>0</v>
      </c>
      <c r="R60" s="102">
        <f>'اسلام آباد'!R19</f>
        <v>0</v>
      </c>
      <c r="S60" s="99">
        <f>'اسلام آباد'!S19</f>
        <v>0</v>
      </c>
      <c r="T60" s="103">
        <f>'اسلام آباد'!T19</f>
        <v>0</v>
      </c>
      <c r="U60" s="104">
        <f>'اسلام آباد'!U19</f>
        <v>0</v>
      </c>
      <c r="V60" s="102">
        <f>'اسلام آباد'!V19</f>
        <v>0</v>
      </c>
      <c r="W60" s="99">
        <f>'اسلام آباد'!W19</f>
        <v>0</v>
      </c>
      <c r="X60" s="103">
        <f>'اسلام آباد'!X19</f>
        <v>0</v>
      </c>
      <c r="Y60" s="107">
        <f>'اسلام آباد'!Y19</f>
        <v>0</v>
      </c>
      <c r="Z60" s="108">
        <f>'اسلام آباد'!Z19</f>
        <v>0</v>
      </c>
      <c r="AA60" s="109">
        <f>'اسلام آباد'!AA19</f>
        <v>0</v>
      </c>
      <c r="AB60" s="107">
        <f>'اسلام آباد'!AB19</f>
        <v>0</v>
      </c>
      <c r="AC60" s="107">
        <f>'اسلام آباد'!AC19</f>
        <v>0</v>
      </c>
      <c r="AD60" s="108">
        <f>'اسلام آباد'!AD19</f>
        <v>0</v>
      </c>
      <c r="AE60" s="109">
        <f>'اسلام آباد'!AE19</f>
        <v>0</v>
      </c>
      <c r="AF60" s="107">
        <f>'اسلام آباد'!AF19</f>
        <v>0</v>
      </c>
      <c r="AG60" s="107">
        <f>'اسلام آباد'!AG19</f>
        <v>0</v>
      </c>
      <c r="AH60" s="110">
        <f>'اسلام آباد'!AH19</f>
        <v>0</v>
      </c>
      <c r="AI60" s="59" t="s">
        <v>96</v>
      </c>
      <c r="AJ60" s="240"/>
      <c r="AK60" s="28">
        <f t="shared" si="2"/>
        <v>45</v>
      </c>
      <c r="AL60" s="5"/>
    </row>
    <row r="61" spans="1:38" ht="23.1" customHeight="1">
      <c r="A61" s="3"/>
      <c r="B61" s="105">
        <f>'اسلام آباد'!B20</f>
        <v>0</v>
      </c>
      <c r="C61" s="106">
        <f>'اسلام آباد'!C20</f>
        <v>0</v>
      </c>
      <c r="D61" s="98">
        <f>'اسلام آباد'!D20</f>
        <v>0</v>
      </c>
      <c r="E61" s="97">
        <f>'اسلام آباد'!E20</f>
        <v>0</v>
      </c>
      <c r="F61" s="98">
        <f>'اسلام آباد'!F20</f>
        <v>0</v>
      </c>
      <c r="G61" s="48">
        <f>'اسلام آباد'!G20</f>
        <v>0</v>
      </c>
      <c r="H61" s="45">
        <f>'اسلام آباد'!H20</f>
        <v>0</v>
      </c>
      <c r="I61" s="40">
        <f>'اسلام آباد'!I20</f>
        <v>0</v>
      </c>
      <c r="J61" s="118">
        <f>'اسلام آباد'!J20</f>
        <v>0</v>
      </c>
      <c r="K61" s="118">
        <f t="shared" si="3"/>
        <v>0</v>
      </c>
      <c r="L61" s="119">
        <f t="shared" si="4"/>
        <v>0</v>
      </c>
      <c r="M61" s="99">
        <f>'اسلام آباد'!M20</f>
        <v>0</v>
      </c>
      <c r="N61" s="100">
        <f>'اسلام آباد'!N20</f>
        <v>0</v>
      </c>
      <c r="O61" s="99">
        <f>'اسلام آباد'!O20</f>
        <v>0</v>
      </c>
      <c r="P61" s="100">
        <f>'اسلام آباد'!P20</f>
        <v>0</v>
      </c>
      <c r="Q61" s="101">
        <f>'اسلام آباد'!Q20</f>
        <v>0</v>
      </c>
      <c r="R61" s="102">
        <f>'اسلام آباد'!R20</f>
        <v>0</v>
      </c>
      <c r="S61" s="99">
        <f>'اسلام آباد'!S20</f>
        <v>0</v>
      </c>
      <c r="T61" s="103">
        <f>'اسلام آباد'!T20</f>
        <v>0</v>
      </c>
      <c r="U61" s="104">
        <f>'اسلام آباد'!U20</f>
        <v>0</v>
      </c>
      <c r="V61" s="102">
        <f>'اسلام آباد'!V20</f>
        <v>0</v>
      </c>
      <c r="W61" s="99">
        <f>'اسلام آباد'!W20</f>
        <v>0</v>
      </c>
      <c r="X61" s="103">
        <f>'اسلام آباد'!X20</f>
        <v>0</v>
      </c>
      <c r="Y61" s="107">
        <f>'اسلام آباد'!Y20</f>
        <v>0</v>
      </c>
      <c r="Z61" s="108">
        <f>'اسلام آباد'!Z20</f>
        <v>0</v>
      </c>
      <c r="AA61" s="109">
        <f>'اسلام آباد'!AA20</f>
        <v>0</v>
      </c>
      <c r="AB61" s="107">
        <f>'اسلام آباد'!AB20</f>
        <v>0</v>
      </c>
      <c r="AC61" s="107">
        <f>'اسلام آباد'!AC20</f>
        <v>0</v>
      </c>
      <c r="AD61" s="108">
        <f>'اسلام آباد'!AD20</f>
        <v>0</v>
      </c>
      <c r="AE61" s="109">
        <f>'اسلام آباد'!AE20</f>
        <v>0</v>
      </c>
      <c r="AF61" s="107">
        <f>'اسلام آباد'!AF20</f>
        <v>0</v>
      </c>
      <c r="AG61" s="107">
        <f>'اسلام آباد'!AG20</f>
        <v>0</v>
      </c>
      <c r="AH61" s="110">
        <f>'اسلام آباد'!AH20</f>
        <v>0</v>
      </c>
      <c r="AI61" s="59" t="s">
        <v>83</v>
      </c>
      <c r="AJ61" s="240"/>
      <c r="AK61" s="28">
        <f t="shared" si="2"/>
        <v>46</v>
      </c>
      <c r="AL61" s="5"/>
    </row>
    <row r="62" spans="1:38" ht="23.1" customHeight="1">
      <c r="A62" s="3"/>
      <c r="B62" s="105">
        <f>'اسلام آباد'!B21</f>
        <v>0</v>
      </c>
      <c r="C62" s="106">
        <f>'اسلام آباد'!C21</f>
        <v>0</v>
      </c>
      <c r="D62" s="98">
        <f>'اسلام آباد'!D21</f>
        <v>0</v>
      </c>
      <c r="E62" s="97">
        <f>'اسلام آباد'!E21</f>
        <v>0</v>
      </c>
      <c r="F62" s="98">
        <f>'اسلام آباد'!F21</f>
        <v>0</v>
      </c>
      <c r="G62" s="48">
        <f>'اسلام آباد'!G21</f>
        <v>0</v>
      </c>
      <c r="H62" s="45">
        <f>'اسلام آباد'!H21</f>
        <v>0</v>
      </c>
      <c r="I62" s="40">
        <f>'اسلام آباد'!I21</f>
        <v>0</v>
      </c>
      <c r="J62" s="118">
        <f>'اسلام آباد'!J21</f>
        <v>0</v>
      </c>
      <c r="K62" s="118">
        <f t="shared" si="3"/>
        <v>0</v>
      </c>
      <c r="L62" s="119">
        <f t="shared" si="4"/>
        <v>0</v>
      </c>
      <c r="M62" s="99">
        <f>'اسلام آباد'!M21</f>
        <v>0</v>
      </c>
      <c r="N62" s="100">
        <f>'اسلام آباد'!N21</f>
        <v>0</v>
      </c>
      <c r="O62" s="99">
        <f>'اسلام آباد'!O21</f>
        <v>0</v>
      </c>
      <c r="P62" s="100">
        <f>'اسلام آباد'!P21</f>
        <v>0</v>
      </c>
      <c r="Q62" s="101">
        <f>'اسلام آباد'!Q21</f>
        <v>0</v>
      </c>
      <c r="R62" s="102">
        <f>'اسلام آباد'!R21</f>
        <v>0</v>
      </c>
      <c r="S62" s="99">
        <f>'اسلام آباد'!S21</f>
        <v>0</v>
      </c>
      <c r="T62" s="103">
        <f>'اسلام آباد'!T21</f>
        <v>0</v>
      </c>
      <c r="U62" s="104">
        <f>'اسلام آباد'!U21</f>
        <v>0</v>
      </c>
      <c r="V62" s="102">
        <f>'اسلام آباد'!V21</f>
        <v>0</v>
      </c>
      <c r="W62" s="99">
        <f>'اسلام آباد'!W21</f>
        <v>0</v>
      </c>
      <c r="X62" s="103">
        <f>'اسلام آباد'!X21</f>
        <v>0</v>
      </c>
      <c r="Y62" s="107">
        <f>'اسلام آباد'!Y21</f>
        <v>0</v>
      </c>
      <c r="Z62" s="108">
        <f>'اسلام آباد'!Z21</f>
        <v>0</v>
      </c>
      <c r="AA62" s="109">
        <f>'اسلام آباد'!AA21</f>
        <v>0</v>
      </c>
      <c r="AB62" s="107">
        <f>'اسلام آباد'!AB21</f>
        <v>0</v>
      </c>
      <c r="AC62" s="107">
        <f>'اسلام آباد'!AC21</f>
        <v>0</v>
      </c>
      <c r="AD62" s="108">
        <f>'اسلام آباد'!AD21</f>
        <v>0</v>
      </c>
      <c r="AE62" s="109">
        <f>'اسلام آباد'!AE21</f>
        <v>0</v>
      </c>
      <c r="AF62" s="107">
        <f>'اسلام آباد'!AF21</f>
        <v>0</v>
      </c>
      <c r="AG62" s="107">
        <f>'اسلام آباد'!AG21</f>
        <v>0</v>
      </c>
      <c r="AH62" s="110">
        <f>'اسلام آباد'!AH21</f>
        <v>0</v>
      </c>
      <c r="AI62" s="59" t="s">
        <v>84</v>
      </c>
      <c r="AJ62" s="240"/>
      <c r="AK62" s="28">
        <f t="shared" si="2"/>
        <v>47</v>
      </c>
      <c r="AL62" s="5"/>
    </row>
    <row r="63" spans="1:38" ht="23.1" customHeight="1">
      <c r="A63" s="3"/>
      <c r="B63" s="105">
        <f>'اسلام آباد'!B22</f>
        <v>0</v>
      </c>
      <c r="C63" s="106">
        <f>'اسلام آباد'!C22</f>
        <v>0</v>
      </c>
      <c r="D63" s="98">
        <f>'اسلام آباد'!D22</f>
        <v>0</v>
      </c>
      <c r="E63" s="97">
        <f>'اسلام آباد'!E22</f>
        <v>0</v>
      </c>
      <c r="F63" s="98">
        <f>'اسلام آباد'!F22</f>
        <v>0</v>
      </c>
      <c r="G63" s="48">
        <f>'اسلام آباد'!G22</f>
        <v>0</v>
      </c>
      <c r="H63" s="45">
        <f>'اسلام آباد'!H22</f>
        <v>0</v>
      </c>
      <c r="I63" s="40">
        <f>'اسلام آباد'!I22</f>
        <v>0</v>
      </c>
      <c r="J63" s="118">
        <f>'اسلام آباد'!J22</f>
        <v>0</v>
      </c>
      <c r="K63" s="118">
        <f t="shared" si="3"/>
        <v>0</v>
      </c>
      <c r="L63" s="119">
        <f t="shared" si="4"/>
        <v>0</v>
      </c>
      <c r="M63" s="99">
        <f>'اسلام آباد'!M22</f>
        <v>0</v>
      </c>
      <c r="N63" s="100">
        <f>'اسلام آباد'!N22</f>
        <v>0</v>
      </c>
      <c r="O63" s="99">
        <f>'اسلام آباد'!O22</f>
        <v>0</v>
      </c>
      <c r="P63" s="100">
        <f>'اسلام آباد'!P22</f>
        <v>0</v>
      </c>
      <c r="Q63" s="101">
        <f>'اسلام آباد'!Q22</f>
        <v>0</v>
      </c>
      <c r="R63" s="102">
        <f>'اسلام آباد'!R22</f>
        <v>0</v>
      </c>
      <c r="S63" s="99">
        <f>'اسلام آباد'!S22</f>
        <v>0</v>
      </c>
      <c r="T63" s="103">
        <f>'اسلام آباد'!T22</f>
        <v>0</v>
      </c>
      <c r="U63" s="104">
        <f>'اسلام آباد'!U22</f>
        <v>0</v>
      </c>
      <c r="V63" s="102">
        <f>'اسلام آباد'!V22</f>
        <v>0</v>
      </c>
      <c r="W63" s="99">
        <f>'اسلام آباد'!W22</f>
        <v>0</v>
      </c>
      <c r="X63" s="103">
        <f>'اسلام آباد'!X22</f>
        <v>0</v>
      </c>
      <c r="Y63" s="107">
        <f>'اسلام آباد'!Y22</f>
        <v>0</v>
      </c>
      <c r="Z63" s="108">
        <f>'اسلام آباد'!Z22</f>
        <v>0</v>
      </c>
      <c r="AA63" s="109">
        <f>'اسلام آباد'!AA22</f>
        <v>0</v>
      </c>
      <c r="AB63" s="107">
        <f>'اسلام آباد'!AB22</f>
        <v>0</v>
      </c>
      <c r="AC63" s="107">
        <f>'اسلام آباد'!AC22</f>
        <v>0</v>
      </c>
      <c r="AD63" s="108">
        <f>'اسلام آباد'!AD22</f>
        <v>0</v>
      </c>
      <c r="AE63" s="109">
        <f>'اسلام آباد'!AE22</f>
        <v>0</v>
      </c>
      <c r="AF63" s="107">
        <f>'اسلام آباد'!AF22</f>
        <v>0</v>
      </c>
      <c r="AG63" s="107">
        <f>'اسلام آباد'!AG22</f>
        <v>0</v>
      </c>
      <c r="AH63" s="110">
        <f>'اسلام آباد'!AH22</f>
        <v>0</v>
      </c>
      <c r="AI63" s="58" t="s">
        <v>85</v>
      </c>
      <c r="AJ63" s="240"/>
      <c r="AK63" s="28">
        <f t="shared" si="2"/>
        <v>48</v>
      </c>
      <c r="AL63" s="5"/>
    </row>
    <row r="64" spans="1:38" ht="23.1" customHeight="1" thickBot="1">
      <c r="A64" s="3"/>
      <c r="B64" s="105">
        <f>'اسلام آباد'!B23</f>
        <v>0</v>
      </c>
      <c r="C64" s="106">
        <f>'اسلام آباد'!C23</f>
        <v>0</v>
      </c>
      <c r="D64" s="98">
        <f>'اسلام آباد'!D23</f>
        <v>0</v>
      </c>
      <c r="E64" s="97">
        <f>'اسلام آباد'!E23</f>
        <v>0</v>
      </c>
      <c r="F64" s="98">
        <f>'اسلام آباد'!F23</f>
        <v>0</v>
      </c>
      <c r="G64" s="48">
        <f>'اسلام آباد'!G23</f>
        <v>0</v>
      </c>
      <c r="H64" s="45">
        <f>'اسلام آباد'!H23</f>
        <v>0</v>
      </c>
      <c r="I64" s="40">
        <f>'اسلام آباد'!I23</f>
        <v>0</v>
      </c>
      <c r="J64" s="118">
        <f>'اسلام آباد'!J23</f>
        <v>0</v>
      </c>
      <c r="K64" s="118">
        <f t="shared" si="3"/>
        <v>0</v>
      </c>
      <c r="L64" s="119">
        <f t="shared" si="4"/>
        <v>0</v>
      </c>
      <c r="M64" s="99">
        <f>'اسلام آباد'!M23</f>
        <v>0</v>
      </c>
      <c r="N64" s="100">
        <f>'اسلام آباد'!N23</f>
        <v>0</v>
      </c>
      <c r="O64" s="99">
        <f>'اسلام آباد'!O23</f>
        <v>0</v>
      </c>
      <c r="P64" s="100">
        <f>'اسلام آباد'!P23</f>
        <v>0</v>
      </c>
      <c r="Q64" s="101">
        <f>'اسلام آباد'!Q23</f>
        <v>0</v>
      </c>
      <c r="R64" s="102">
        <f>'اسلام آباد'!R23</f>
        <v>0</v>
      </c>
      <c r="S64" s="99">
        <f>'اسلام آباد'!S23</f>
        <v>0</v>
      </c>
      <c r="T64" s="103">
        <f>'اسلام آباد'!T23</f>
        <v>0</v>
      </c>
      <c r="U64" s="104">
        <f>'اسلام آباد'!U23</f>
        <v>0</v>
      </c>
      <c r="V64" s="102">
        <f>'اسلام آباد'!V23</f>
        <v>0</v>
      </c>
      <c r="W64" s="99">
        <f>'اسلام آباد'!W23</f>
        <v>0</v>
      </c>
      <c r="X64" s="103">
        <f>'اسلام آباد'!X23</f>
        <v>0</v>
      </c>
      <c r="Y64" s="107">
        <f>'اسلام آباد'!Y23</f>
        <v>0</v>
      </c>
      <c r="Z64" s="108">
        <f>'اسلام آباد'!Z23</f>
        <v>0</v>
      </c>
      <c r="AA64" s="109">
        <f>'اسلام آباد'!AA23</f>
        <v>0</v>
      </c>
      <c r="AB64" s="107">
        <f>'اسلام آباد'!AB23</f>
        <v>0</v>
      </c>
      <c r="AC64" s="107">
        <f>'اسلام آباد'!AC23</f>
        <v>0</v>
      </c>
      <c r="AD64" s="108">
        <f>'اسلام آباد'!AD23</f>
        <v>0</v>
      </c>
      <c r="AE64" s="109">
        <f>'اسلام آباد'!AE23</f>
        <v>0</v>
      </c>
      <c r="AF64" s="107">
        <f>'اسلام آباد'!AF23</f>
        <v>0</v>
      </c>
      <c r="AG64" s="107">
        <f>'اسلام آباد'!AG23</f>
        <v>0</v>
      </c>
      <c r="AH64" s="110">
        <f>'اسلام آباد'!AH23</f>
        <v>0</v>
      </c>
      <c r="AI64" s="59" t="s">
        <v>86</v>
      </c>
      <c r="AJ64" s="241"/>
      <c r="AK64" s="28">
        <f t="shared" si="2"/>
        <v>49</v>
      </c>
      <c r="AL64" s="5"/>
    </row>
    <row r="65" spans="1:38" ht="23.1" hidden="1" customHeight="1">
      <c r="A65" s="3"/>
      <c r="B65" s="105"/>
      <c r="C65" s="106"/>
      <c r="D65" s="98"/>
      <c r="E65" s="97"/>
      <c r="F65" s="98"/>
      <c r="G65" s="48">
        <f>'اسلام آباد'!G24</f>
        <v>0</v>
      </c>
      <c r="H65" s="45">
        <f>'اسلام آباد'!H24</f>
        <v>0</v>
      </c>
      <c r="I65" s="40">
        <f>'اسلام آباد'!I24</f>
        <v>0</v>
      </c>
      <c r="J65" s="118">
        <f>'اسلام آباد'!J24</f>
        <v>0</v>
      </c>
      <c r="K65" s="118">
        <f t="shared" si="3"/>
        <v>0</v>
      </c>
      <c r="L65" s="119">
        <f t="shared" si="4"/>
        <v>0</v>
      </c>
      <c r="M65" s="99"/>
      <c r="N65" s="100"/>
      <c r="O65" s="99"/>
      <c r="P65" s="100"/>
      <c r="Q65" s="101"/>
      <c r="R65" s="102"/>
      <c r="S65" s="99"/>
      <c r="T65" s="103"/>
      <c r="U65" s="104"/>
      <c r="V65" s="102"/>
      <c r="W65" s="99"/>
      <c r="X65" s="103"/>
      <c r="Y65" s="107"/>
      <c r="Z65" s="108"/>
      <c r="AA65" s="109"/>
      <c r="AB65" s="107"/>
      <c r="AC65" s="107"/>
      <c r="AD65" s="108"/>
      <c r="AE65" s="109"/>
      <c r="AF65" s="107"/>
      <c r="AG65" s="107"/>
      <c r="AH65" s="108"/>
      <c r="AI65" s="41"/>
      <c r="AJ65" s="53"/>
      <c r="AK65" s="28">
        <f t="shared" si="2"/>
        <v>50</v>
      </c>
      <c r="AL65" s="5"/>
    </row>
    <row r="66" spans="1:38" ht="23.1" hidden="1" customHeight="1">
      <c r="A66" s="3"/>
      <c r="B66" s="105"/>
      <c r="C66" s="106"/>
      <c r="D66" s="98"/>
      <c r="E66" s="97"/>
      <c r="F66" s="98"/>
      <c r="G66" s="48">
        <f>'اسلام آباد'!G25</f>
        <v>0</v>
      </c>
      <c r="H66" s="45">
        <f>'اسلام آباد'!H25</f>
        <v>0</v>
      </c>
      <c r="I66" s="40">
        <f>'اسلام آباد'!I25</f>
        <v>0</v>
      </c>
      <c r="J66" s="118">
        <f>'اسلام آباد'!J25</f>
        <v>0</v>
      </c>
      <c r="K66" s="118">
        <f t="shared" si="3"/>
        <v>0</v>
      </c>
      <c r="L66" s="119">
        <f t="shared" si="4"/>
        <v>0</v>
      </c>
      <c r="M66" s="99"/>
      <c r="N66" s="100"/>
      <c r="O66" s="99"/>
      <c r="P66" s="100"/>
      <c r="Q66" s="101"/>
      <c r="R66" s="102"/>
      <c r="S66" s="99"/>
      <c r="T66" s="103"/>
      <c r="U66" s="104"/>
      <c r="V66" s="102"/>
      <c r="W66" s="99"/>
      <c r="X66" s="103"/>
      <c r="Y66" s="107"/>
      <c r="Z66" s="108"/>
      <c r="AA66" s="109"/>
      <c r="AB66" s="107"/>
      <c r="AC66" s="107"/>
      <c r="AD66" s="108"/>
      <c r="AE66" s="109"/>
      <c r="AF66" s="107"/>
      <c r="AG66" s="107"/>
      <c r="AH66" s="108"/>
      <c r="AI66" s="41"/>
      <c r="AJ66" s="53"/>
      <c r="AK66" s="28">
        <f t="shared" si="2"/>
        <v>51</v>
      </c>
      <c r="AL66" s="5"/>
    </row>
    <row r="67" spans="1:38" ht="24" hidden="1" customHeight="1">
      <c r="A67" s="3"/>
      <c r="B67" s="105"/>
      <c r="C67" s="106"/>
      <c r="D67" s="98"/>
      <c r="E67" s="97"/>
      <c r="F67" s="98"/>
      <c r="G67" s="48">
        <f t="shared" ref="G67:H70" si="5">K67+I67</f>
        <v>0</v>
      </c>
      <c r="H67" s="45">
        <f t="shared" si="5"/>
        <v>0</v>
      </c>
      <c r="I67" s="40">
        <f t="shared" ref="I67:J70" si="6">AE67+AA67+W67+S67+O67</f>
        <v>0</v>
      </c>
      <c r="J67" s="118">
        <f t="shared" si="6"/>
        <v>0</v>
      </c>
      <c r="K67" s="118">
        <f t="shared" si="3"/>
        <v>0</v>
      </c>
      <c r="L67" s="119">
        <f t="shared" si="4"/>
        <v>0</v>
      </c>
      <c r="M67" s="99"/>
      <c r="N67" s="100"/>
      <c r="O67" s="99"/>
      <c r="P67" s="100"/>
      <c r="Q67" s="101"/>
      <c r="R67" s="102"/>
      <c r="S67" s="99"/>
      <c r="T67" s="103"/>
      <c r="U67" s="104"/>
      <c r="V67" s="102"/>
      <c r="W67" s="99"/>
      <c r="X67" s="103"/>
      <c r="Y67" s="107"/>
      <c r="Z67" s="108"/>
      <c r="AA67" s="109"/>
      <c r="AB67" s="107"/>
      <c r="AC67" s="107"/>
      <c r="AD67" s="108"/>
      <c r="AE67" s="109"/>
      <c r="AF67" s="107"/>
      <c r="AG67" s="107"/>
      <c r="AH67" s="108"/>
      <c r="AI67" s="23"/>
      <c r="AJ67" s="54"/>
      <c r="AK67" s="28">
        <f t="shared" si="2"/>
        <v>52</v>
      </c>
      <c r="AL67" s="5"/>
    </row>
    <row r="68" spans="1:38" ht="24" hidden="1" customHeight="1">
      <c r="A68" s="3"/>
      <c r="B68" s="105"/>
      <c r="C68" s="97"/>
      <c r="D68" s="98"/>
      <c r="E68" s="97"/>
      <c r="F68" s="98"/>
      <c r="G68" s="48">
        <f t="shared" si="5"/>
        <v>0</v>
      </c>
      <c r="H68" s="45">
        <f t="shared" si="5"/>
        <v>0</v>
      </c>
      <c r="I68" s="40">
        <f t="shared" si="6"/>
        <v>0</v>
      </c>
      <c r="J68" s="118">
        <f t="shared" si="6"/>
        <v>0</v>
      </c>
      <c r="K68" s="118">
        <f t="shared" si="3"/>
        <v>0</v>
      </c>
      <c r="L68" s="119">
        <f t="shared" si="4"/>
        <v>0</v>
      </c>
      <c r="M68" s="99"/>
      <c r="N68" s="100"/>
      <c r="O68" s="99"/>
      <c r="P68" s="100"/>
      <c r="Q68" s="101"/>
      <c r="R68" s="102"/>
      <c r="S68" s="99"/>
      <c r="T68" s="103"/>
      <c r="U68" s="104"/>
      <c r="V68" s="102"/>
      <c r="W68" s="99"/>
      <c r="X68" s="103"/>
      <c r="Y68" s="107"/>
      <c r="Z68" s="108"/>
      <c r="AA68" s="109"/>
      <c r="AB68" s="107"/>
      <c r="AC68" s="107"/>
      <c r="AD68" s="108"/>
      <c r="AE68" s="109"/>
      <c r="AF68" s="107"/>
      <c r="AG68" s="107"/>
      <c r="AH68" s="108"/>
      <c r="AI68" s="23"/>
      <c r="AJ68" s="54"/>
      <c r="AK68" s="28">
        <f t="shared" si="2"/>
        <v>53</v>
      </c>
      <c r="AL68" s="5"/>
    </row>
    <row r="69" spans="1:38" ht="24" hidden="1" customHeight="1">
      <c r="A69" s="3"/>
      <c r="B69" s="105"/>
      <c r="C69" s="106"/>
      <c r="D69" s="98"/>
      <c r="E69" s="97"/>
      <c r="F69" s="98"/>
      <c r="G69" s="48">
        <f t="shared" si="5"/>
        <v>0</v>
      </c>
      <c r="H69" s="45">
        <f t="shared" si="5"/>
        <v>0</v>
      </c>
      <c r="I69" s="40">
        <f t="shared" si="6"/>
        <v>0</v>
      </c>
      <c r="J69" s="118">
        <f t="shared" si="6"/>
        <v>0</v>
      </c>
      <c r="K69" s="118">
        <f t="shared" si="3"/>
        <v>0</v>
      </c>
      <c r="L69" s="119">
        <f t="shared" si="4"/>
        <v>0</v>
      </c>
      <c r="M69" s="99"/>
      <c r="N69" s="100"/>
      <c r="O69" s="99"/>
      <c r="P69" s="100"/>
      <c r="Q69" s="101"/>
      <c r="R69" s="102"/>
      <c r="S69" s="99"/>
      <c r="T69" s="103"/>
      <c r="U69" s="104"/>
      <c r="V69" s="102"/>
      <c r="W69" s="99"/>
      <c r="X69" s="103"/>
      <c r="Y69" s="107"/>
      <c r="Z69" s="108"/>
      <c r="AA69" s="109"/>
      <c r="AB69" s="107"/>
      <c r="AC69" s="107"/>
      <c r="AD69" s="108"/>
      <c r="AE69" s="109"/>
      <c r="AF69" s="107"/>
      <c r="AG69" s="107"/>
      <c r="AH69" s="108"/>
      <c r="AI69" s="23"/>
      <c r="AJ69" s="54"/>
      <c r="AK69" s="28">
        <f t="shared" si="2"/>
        <v>54</v>
      </c>
      <c r="AL69" s="5"/>
    </row>
    <row r="70" spans="1:38" ht="24" hidden="1" customHeight="1" thickBot="1">
      <c r="A70" s="3"/>
      <c r="B70" s="105"/>
      <c r="C70" s="106"/>
      <c r="D70" s="98"/>
      <c r="E70" s="97"/>
      <c r="F70" s="98"/>
      <c r="G70" s="48">
        <f t="shared" si="5"/>
        <v>0</v>
      </c>
      <c r="H70" s="45">
        <f t="shared" si="5"/>
        <v>0</v>
      </c>
      <c r="I70" s="40">
        <f t="shared" si="6"/>
        <v>0</v>
      </c>
      <c r="J70" s="118">
        <f t="shared" si="6"/>
        <v>0</v>
      </c>
      <c r="K70" s="118">
        <f t="shared" si="3"/>
        <v>0</v>
      </c>
      <c r="L70" s="119">
        <f t="shared" si="4"/>
        <v>0</v>
      </c>
      <c r="M70" s="99"/>
      <c r="N70" s="100"/>
      <c r="O70" s="99"/>
      <c r="P70" s="100"/>
      <c r="Q70" s="101"/>
      <c r="R70" s="102"/>
      <c r="S70" s="99"/>
      <c r="T70" s="103"/>
      <c r="U70" s="104"/>
      <c r="V70" s="102"/>
      <c r="W70" s="99"/>
      <c r="X70" s="103"/>
      <c r="Y70" s="107"/>
      <c r="Z70" s="108"/>
      <c r="AA70" s="109"/>
      <c r="AB70" s="107"/>
      <c r="AC70" s="107"/>
      <c r="AD70" s="108"/>
      <c r="AE70" s="109"/>
      <c r="AF70" s="107"/>
      <c r="AG70" s="107"/>
      <c r="AH70" s="108"/>
      <c r="AI70" s="23"/>
      <c r="AJ70" s="54"/>
      <c r="AK70" s="28">
        <f t="shared" si="2"/>
        <v>55</v>
      </c>
      <c r="AL70" s="5"/>
    </row>
    <row r="71" spans="1:38" s="17" customFormat="1" ht="30.95" customHeight="1">
      <c r="A71" s="15"/>
      <c r="B71" s="29">
        <f t="shared" ref="B71:AG71" si="7">SUM(B16:B70)</f>
        <v>0</v>
      </c>
      <c r="C71" s="33">
        <f t="shared" si="7"/>
        <v>0</v>
      </c>
      <c r="D71" s="43">
        <f t="shared" si="7"/>
        <v>0</v>
      </c>
      <c r="E71" s="33">
        <f t="shared" si="7"/>
        <v>0</v>
      </c>
      <c r="F71" s="43">
        <f t="shared" si="7"/>
        <v>0</v>
      </c>
      <c r="G71" s="33">
        <f t="shared" si="7"/>
        <v>0</v>
      </c>
      <c r="H71" s="43">
        <f t="shared" si="7"/>
        <v>0</v>
      </c>
      <c r="I71" s="30">
        <f t="shared" si="7"/>
        <v>0</v>
      </c>
      <c r="J71" s="32">
        <f t="shared" si="7"/>
        <v>0</v>
      </c>
      <c r="K71" s="32">
        <f t="shared" si="7"/>
        <v>0</v>
      </c>
      <c r="L71" s="31">
        <f t="shared" si="7"/>
        <v>0</v>
      </c>
      <c r="M71" s="30">
        <f t="shared" si="7"/>
        <v>0</v>
      </c>
      <c r="N71" s="31">
        <f t="shared" si="7"/>
        <v>0</v>
      </c>
      <c r="O71" s="30">
        <f t="shared" si="7"/>
        <v>0</v>
      </c>
      <c r="P71" s="31">
        <f t="shared" si="7"/>
        <v>0</v>
      </c>
      <c r="Q71" s="30">
        <f t="shared" si="7"/>
        <v>0</v>
      </c>
      <c r="R71" s="31">
        <f t="shared" si="7"/>
        <v>0</v>
      </c>
      <c r="S71" s="30">
        <f t="shared" si="7"/>
        <v>0</v>
      </c>
      <c r="T71" s="32">
        <f t="shared" si="7"/>
        <v>0</v>
      </c>
      <c r="U71" s="32">
        <f t="shared" si="7"/>
        <v>0</v>
      </c>
      <c r="V71" s="31">
        <f t="shared" si="7"/>
        <v>0</v>
      </c>
      <c r="W71" s="30">
        <f t="shared" si="7"/>
        <v>0</v>
      </c>
      <c r="X71" s="32">
        <f t="shared" si="7"/>
        <v>0</v>
      </c>
      <c r="Y71" s="32">
        <f t="shared" si="7"/>
        <v>0</v>
      </c>
      <c r="Z71" s="31">
        <f t="shared" si="7"/>
        <v>0</v>
      </c>
      <c r="AA71" s="30">
        <f t="shared" si="7"/>
        <v>0</v>
      </c>
      <c r="AB71" s="32">
        <f t="shared" si="7"/>
        <v>0</v>
      </c>
      <c r="AC71" s="32">
        <f t="shared" si="7"/>
        <v>0</v>
      </c>
      <c r="AD71" s="31">
        <f t="shared" si="7"/>
        <v>0</v>
      </c>
      <c r="AE71" s="30">
        <f t="shared" si="7"/>
        <v>0</v>
      </c>
      <c r="AF71" s="32">
        <f t="shared" si="7"/>
        <v>0</v>
      </c>
      <c r="AG71" s="32">
        <f t="shared" si="7"/>
        <v>0</v>
      </c>
      <c r="AH71" s="31">
        <f>SUM(AH16:AH70)</f>
        <v>0</v>
      </c>
      <c r="AI71" s="129" t="s">
        <v>11</v>
      </c>
      <c r="AJ71" s="232"/>
      <c r="AK71" s="130"/>
      <c r="AL71" s="16"/>
    </row>
    <row r="72" spans="1:38" ht="30.95" customHeight="1">
      <c r="A72" s="3"/>
      <c r="B72" s="111">
        <f>کراچی!B28+'حیدر آباد'!B29+ملتان!B29+'فیصل آباد'!B29+لاہور!B29+'اسلام آباد'!B29</f>
        <v>0</v>
      </c>
      <c r="C72" s="112">
        <f>کراچی!C28+'حیدر آباد'!C29+ملتان!C29+'فیصل آباد'!C29+لاہور!C29+'اسلام آباد'!C29</f>
        <v>0</v>
      </c>
      <c r="D72" s="113">
        <f>کراچی!D28+'حیدر آباد'!D29+ملتان!D29+'فیصل آباد'!D29+لاہور!D29+'اسلام آباد'!D29</f>
        <v>0</v>
      </c>
      <c r="E72" s="112">
        <f>کراچی!E28+'حیدر آباد'!E29+ملتان!E29+'فیصل آباد'!E29+لاہور!E29+'اسلام آباد'!E29</f>
        <v>0</v>
      </c>
      <c r="F72" s="113">
        <f>کراچی!F28+'حیدر آباد'!F29+ملتان!F29+'فیصل آباد'!F29+لاہور!F29+'اسلام آباد'!F29</f>
        <v>0</v>
      </c>
      <c r="G72" s="49">
        <f>کراچی!G28+'حیدر آباد'!G29+ملتان!G29+'فیصل آباد'!G29+لاہور!G29+'اسلام آباد'!G29</f>
        <v>0</v>
      </c>
      <c r="H72" s="46">
        <f>کراچی!H28+'حیدر آباد'!H29+ملتان!H29+'فیصل آباد'!H29+لاہور!H29+'اسلام آباد'!H29</f>
        <v>0</v>
      </c>
      <c r="I72" s="120">
        <f>کراچی!I28+'حیدر آباد'!I29+ملتان!I29+'فیصل آباد'!I29+لاہور!I29+'اسلام آباد'!I29</f>
        <v>0</v>
      </c>
      <c r="J72" s="121">
        <f>کراچی!J28+'حیدر آباد'!J29+ملتان!J29+'فیصل آباد'!J29+لاہور!J29+'اسلام آباد'!J29</f>
        <v>0</v>
      </c>
      <c r="K72" s="121">
        <f>AG72+AC72+Y72+U72+Q72</f>
        <v>0</v>
      </c>
      <c r="L72" s="122">
        <f>AH72+AD72+Z72+V72+R72</f>
        <v>0</v>
      </c>
      <c r="M72" s="114">
        <f>کراچی!M28+'حیدر آباد'!M29+ملتان!M29+'فیصل آباد'!M29+لاہور!M29+'اسلام آباد'!M29</f>
        <v>0</v>
      </c>
      <c r="N72" s="115">
        <f>کراچی!N28+'حیدر آباد'!N29+ملتان!N29+'فیصل آباد'!N29+لاہور!N29+'اسلام آباد'!N29</f>
        <v>0</v>
      </c>
      <c r="O72" s="114">
        <f>کراچی!O28+'حیدر آباد'!O29+ملتان!O29+'فیصل آباد'!O29+لاہور!O29+'اسلام آباد'!O29</f>
        <v>0</v>
      </c>
      <c r="P72" s="115">
        <f>کراچی!P28+'حیدر آباد'!P29+ملتان!P29+'فیصل آباد'!P29+لاہور!P29+'اسلام آباد'!P29</f>
        <v>0</v>
      </c>
      <c r="Q72" s="114">
        <f>کراچی!Q28+'حیدر آباد'!Q29+ملتان!Q29+'فیصل آباد'!Q29+لاہور!Q29+'اسلام آباد'!Q29</f>
        <v>0</v>
      </c>
      <c r="R72" s="115">
        <f>کراچی!R28+'حیدر آباد'!R29+ملتان!R29+'فیصل آباد'!R29+لاہور!R29+'اسلام آباد'!R29</f>
        <v>0</v>
      </c>
      <c r="S72" s="114">
        <f>کراچی!S28+'حیدر آباد'!S29+ملتان!S29+'فیصل آباد'!S29+لاہور!S29+'اسلام آباد'!S29</f>
        <v>0</v>
      </c>
      <c r="T72" s="116">
        <f>کراچی!T28+'حیدر آباد'!T29+ملتان!T29+'فیصل آباد'!T29+لاہور!T29+'اسلام آباد'!T29</f>
        <v>0</v>
      </c>
      <c r="U72" s="116">
        <f>کراچی!U28+'حیدر آباد'!U29+ملتان!U29+'فیصل آباد'!U29+لاہور!U29+'اسلام آباد'!U29</f>
        <v>0</v>
      </c>
      <c r="V72" s="115">
        <f>کراچی!V28+'حیدر آباد'!V29+ملتان!V29+'فیصل آباد'!V29+لاہور!V29+'اسلام آباد'!V29</f>
        <v>0</v>
      </c>
      <c r="W72" s="114">
        <f>کراچی!W28+'حیدر آباد'!W29+ملتان!W29+'فیصل آباد'!W29+لاہور!W29+'اسلام آباد'!W29</f>
        <v>0</v>
      </c>
      <c r="X72" s="116">
        <f>کراچی!X28+'حیدر آباد'!X29+ملتان!X29+'فیصل آباد'!X29+لاہور!X29+'اسلام آباد'!X29</f>
        <v>0</v>
      </c>
      <c r="Y72" s="116">
        <f>کراچی!Y28+'حیدر آباد'!Y29+ملتان!Y29+'فیصل آباد'!Y29+لاہور!Y29+'اسلام آباد'!Y29</f>
        <v>0</v>
      </c>
      <c r="Z72" s="115">
        <f>کراچی!Z28+'حیدر آباد'!Z29+ملتان!Z29+'فیصل آباد'!Z29+لاہور!Z29+'اسلام آباد'!Z29</f>
        <v>0</v>
      </c>
      <c r="AA72" s="114">
        <f>کراچی!AA28+'حیدر آباد'!AA29+ملتان!AA29+'فیصل آباد'!AA29+لاہور!AA29+'اسلام آباد'!AA29</f>
        <v>0</v>
      </c>
      <c r="AB72" s="116">
        <f>کراچی!AB28+'حیدر آباد'!AB29+ملتان!AB29+'فیصل آباد'!AB29+لاہور!AB29+'اسلام آباد'!AB29</f>
        <v>0</v>
      </c>
      <c r="AC72" s="116">
        <f>کراچی!AC28+'حیدر آباد'!AC29+ملتان!AC29+'فیصل آباد'!AC29+لاہور!AC29+'اسلام آباد'!AC29</f>
        <v>0</v>
      </c>
      <c r="AD72" s="115">
        <f>کراچی!AD28+'حیدر آباد'!AD29+ملتان!AD29+'فیصل آباد'!AD29+لاہور!AD29+'اسلام آباد'!AD29</f>
        <v>0</v>
      </c>
      <c r="AE72" s="114">
        <f>کراچی!AE28+'حیدر آباد'!AE29+ملتان!AE29+'فیصل آباد'!AE29+لاہور!AE29+'اسلام آباد'!AE29</f>
        <v>0</v>
      </c>
      <c r="AF72" s="116">
        <f>کراچی!AF28+'حیدر آباد'!AF29+ملتان!AF29+'فیصل آباد'!AF29+لاہور!AF29+'اسلام آباد'!AF29</f>
        <v>0</v>
      </c>
      <c r="AG72" s="116">
        <f>کراچی!AG28+'حیدر آباد'!AG29+ملتان!AG29+'فیصل آباد'!AG29+لاہور!AG29+'اسلام آباد'!AG29</f>
        <v>0</v>
      </c>
      <c r="AH72" s="115">
        <f>کراچی!AH28+'حیدر آباد'!AH29+ملتان!AH29+'فیصل آباد'!AH29+لاہور!AH29+'اسلام آباد'!AH29</f>
        <v>0</v>
      </c>
      <c r="AI72" s="131" t="s">
        <v>12</v>
      </c>
      <c r="AJ72" s="242"/>
      <c r="AK72" s="132"/>
      <c r="AL72" s="5"/>
    </row>
    <row r="73" spans="1:38" ht="30.95" customHeight="1" thickBot="1">
      <c r="A73" s="3"/>
      <c r="B73" s="34">
        <f t="shared" ref="B73:AG73" si="8">IF(SUM(B71:B72)=0,0,IF(B72=0,1*100.0001,IF(B71=0,1*-100.0001,(B71/B72*100-100))))</f>
        <v>0</v>
      </c>
      <c r="C73" s="38">
        <f t="shared" si="8"/>
        <v>0</v>
      </c>
      <c r="D73" s="44">
        <f t="shared" si="8"/>
        <v>0</v>
      </c>
      <c r="E73" s="38">
        <f t="shared" si="8"/>
        <v>0</v>
      </c>
      <c r="F73" s="44">
        <f t="shared" si="8"/>
        <v>0</v>
      </c>
      <c r="G73" s="38">
        <f t="shared" si="8"/>
        <v>0</v>
      </c>
      <c r="H73" s="44">
        <f t="shared" si="8"/>
        <v>0</v>
      </c>
      <c r="I73" s="35">
        <f t="shared" si="8"/>
        <v>0</v>
      </c>
      <c r="J73" s="37">
        <f t="shared" si="8"/>
        <v>0</v>
      </c>
      <c r="K73" s="37">
        <f t="shared" si="8"/>
        <v>0</v>
      </c>
      <c r="L73" s="36">
        <f t="shared" si="8"/>
        <v>0</v>
      </c>
      <c r="M73" s="35">
        <f t="shared" si="8"/>
        <v>0</v>
      </c>
      <c r="N73" s="36">
        <f t="shared" si="8"/>
        <v>0</v>
      </c>
      <c r="O73" s="35">
        <f t="shared" si="8"/>
        <v>0</v>
      </c>
      <c r="P73" s="36">
        <f t="shared" si="8"/>
        <v>0</v>
      </c>
      <c r="Q73" s="35">
        <f t="shared" si="8"/>
        <v>0</v>
      </c>
      <c r="R73" s="36">
        <f t="shared" si="8"/>
        <v>0</v>
      </c>
      <c r="S73" s="35">
        <f t="shared" si="8"/>
        <v>0</v>
      </c>
      <c r="T73" s="37">
        <f t="shared" si="8"/>
        <v>0</v>
      </c>
      <c r="U73" s="47">
        <f t="shared" si="8"/>
        <v>0</v>
      </c>
      <c r="V73" s="39">
        <f t="shared" si="8"/>
        <v>0</v>
      </c>
      <c r="W73" s="35">
        <f t="shared" si="8"/>
        <v>0</v>
      </c>
      <c r="X73" s="37">
        <f t="shared" si="8"/>
        <v>0</v>
      </c>
      <c r="Y73" s="37">
        <f t="shared" si="8"/>
        <v>0</v>
      </c>
      <c r="Z73" s="36">
        <f t="shared" si="8"/>
        <v>0</v>
      </c>
      <c r="AA73" s="35">
        <f t="shared" si="8"/>
        <v>0</v>
      </c>
      <c r="AB73" s="37">
        <f t="shared" si="8"/>
        <v>0</v>
      </c>
      <c r="AC73" s="37">
        <f t="shared" si="8"/>
        <v>0</v>
      </c>
      <c r="AD73" s="36">
        <f t="shared" si="8"/>
        <v>0</v>
      </c>
      <c r="AE73" s="35">
        <f t="shared" si="8"/>
        <v>0</v>
      </c>
      <c r="AF73" s="37">
        <f t="shared" si="8"/>
        <v>0</v>
      </c>
      <c r="AG73" s="37">
        <f t="shared" si="8"/>
        <v>0</v>
      </c>
      <c r="AH73" s="36">
        <f>IF(SUM(AH71:AH72)=0,0,IF(AH72=0,1*100.0001,IF(AH71=0,1*-100.0001,(AH71/AH72*100-100))))</f>
        <v>0</v>
      </c>
      <c r="AI73" s="229" t="s">
        <v>40</v>
      </c>
      <c r="AJ73" s="231"/>
      <c r="AK73" s="230"/>
      <c r="AL73" s="5"/>
    </row>
    <row r="74" spans="1:38" s="19" customFormat="1" ht="2.85" customHeight="1" thickBot="1">
      <c r="A74" s="21"/>
      <c r="B74" s="220"/>
      <c r="C74" s="220"/>
      <c r="D74" s="220"/>
      <c r="E74" s="220"/>
      <c r="F74" s="220"/>
      <c r="G74" s="221"/>
      <c r="H74" s="221"/>
      <c r="I74" s="222"/>
      <c r="J74" s="222"/>
      <c r="K74" s="222"/>
      <c r="L74" s="222"/>
      <c r="M74" s="224"/>
      <c r="N74" s="224"/>
      <c r="O74" s="224"/>
      <c r="P74" s="224"/>
      <c r="Q74" s="224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"/>
    </row>
    <row r="75" spans="1:38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8">
    <mergeCell ref="B1:AL1"/>
    <mergeCell ref="B2:H2"/>
    <mergeCell ref="L2:AB3"/>
    <mergeCell ref="AF2:AK4"/>
    <mergeCell ref="B3:H3"/>
    <mergeCell ref="AF5:AK7"/>
    <mergeCell ref="B6:H7"/>
    <mergeCell ref="J7:AD7"/>
    <mergeCell ref="E9:H9"/>
    <mergeCell ref="I9:L9"/>
    <mergeCell ref="M9:P9"/>
    <mergeCell ref="Q9:T9"/>
    <mergeCell ref="U9:X9"/>
    <mergeCell ref="Y9:AB9"/>
    <mergeCell ref="AC9:AH9"/>
    <mergeCell ref="B5:H5"/>
    <mergeCell ref="K5:O5"/>
    <mergeCell ref="P5:S5"/>
    <mergeCell ref="U5:Y5"/>
    <mergeCell ref="Z5:AC5"/>
    <mergeCell ref="AI11:AK11"/>
    <mergeCell ref="B12:F12"/>
    <mergeCell ref="G12:AH12"/>
    <mergeCell ref="AI12:AI15"/>
    <mergeCell ref="AK12:AK15"/>
    <mergeCell ref="B13:B15"/>
    <mergeCell ref="C13:E13"/>
    <mergeCell ref="F13:F15"/>
    <mergeCell ref="AJ12:AJ15"/>
    <mergeCell ref="W13:Z13"/>
    <mergeCell ref="U14:V14"/>
    <mergeCell ref="W14:X14"/>
    <mergeCell ref="Y14:Z14"/>
    <mergeCell ref="B11:F11"/>
    <mergeCell ref="G11:AH11"/>
    <mergeCell ref="AA14:AB14"/>
    <mergeCell ref="AI72:AK72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C14:AD14"/>
    <mergeCell ref="AE14:AF14"/>
    <mergeCell ref="AG14:AH14"/>
    <mergeCell ref="AI71:AK71"/>
    <mergeCell ref="AJ16:AJ19"/>
    <mergeCell ref="AJ20:AJ27"/>
    <mergeCell ref="AJ28:AJ37"/>
    <mergeCell ref="AJ38:AJ47"/>
    <mergeCell ref="AJ48:AJ56"/>
    <mergeCell ref="AJ57:AJ64"/>
    <mergeCell ref="AI73:AK73"/>
    <mergeCell ref="B74:H74"/>
    <mergeCell ref="I74:L74"/>
    <mergeCell ref="M74:Q74"/>
    <mergeCell ref="R74:V74"/>
    <mergeCell ref="W74:AK74"/>
  </mergeCells>
  <conditionalFormatting sqref="E9:H9">
    <cfRule type="cellIs" dxfId="6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1"/>
  <sheetViews>
    <sheetView showGridLines="0" topLeftCell="A10" zoomScaleNormal="100" zoomScaleSheetLayoutView="120" workbookViewId="0">
      <selection activeCell="G33" sqref="G33:H34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41</v>
      </c>
      <c r="C2" s="182"/>
      <c r="D2" s="182"/>
      <c r="E2" s="182"/>
      <c r="F2" s="182"/>
      <c r="G2" s="183"/>
      <c r="H2" s="184"/>
      <c r="L2" s="185" t="s">
        <v>100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276" t="s">
        <v>38</v>
      </c>
      <c r="AG2" s="277"/>
      <c r="AH2" s="277"/>
      <c r="AI2" s="277"/>
      <c r="AJ2" s="27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279"/>
      <c r="AG3" s="280"/>
      <c r="AH3" s="280"/>
      <c r="AI3" s="280"/>
      <c r="AJ3" s="28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51"/>
      <c r="AG4" s="51"/>
      <c r="AH4" s="51"/>
      <c r="AI4" s="51"/>
      <c r="AJ4" s="51"/>
      <c r="AK4" s="5"/>
    </row>
    <row r="5" spans="1:41" ht="26.1" customHeight="1">
      <c r="A5" s="3"/>
      <c r="B5" s="181" t="s">
        <v>102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82" t="s">
        <v>42</v>
      </c>
      <c r="AG5" s="283"/>
      <c r="AH5" s="283"/>
      <c r="AI5" s="283"/>
      <c r="AJ5" s="284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70"/>
      <c r="AG6" s="271"/>
      <c r="AH6" s="271"/>
      <c r="AI6" s="271"/>
      <c r="AJ6" s="27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73"/>
      <c r="AG7" s="274"/>
      <c r="AH7" s="274"/>
      <c r="AI7" s="274"/>
      <c r="AJ7" s="27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23.1" customHeight="1">
      <c r="A16" s="3"/>
      <c r="B16" s="62"/>
      <c r="C16" s="63"/>
      <c r="D16" s="64"/>
      <c r="E16" s="63"/>
      <c r="F16" s="64"/>
      <c r="G16" s="40">
        <f>K16+I16+M16</f>
        <v>0</v>
      </c>
      <c r="H16" s="45">
        <f>L16+J16+N16</f>
        <v>0</v>
      </c>
      <c r="I16" s="40">
        <f t="shared" ref="I16:J16" si="0">AE16+AA16+W16+S16+O16</f>
        <v>0</v>
      </c>
      <c r="J16" s="118">
        <f t="shared" si="0"/>
        <v>0</v>
      </c>
      <c r="K16" s="118">
        <f t="shared" ref="K16:K26" si="1">AG16+AC16+Y16+U16+Q16</f>
        <v>0</v>
      </c>
      <c r="L16" s="119">
        <f t="shared" ref="L16:L26" si="2">AH16+AD16+Z16+V16+R16</f>
        <v>0</v>
      </c>
      <c r="M16" s="65"/>
      <c r="N16" s="66"/>
      <c r="O16" s="65"/>
      <c r="P16" s="66"/>
      <c r="Q16" s="67"/>
      <c r="R16" s="68"/>
      <c r="S16" s="65"/>
      <c r="T16" s="69"/>
      <c r="U16" s="70"/>
      <c r="V16" s="68"/>
      <c r="W16" s="65"/>
      <c r="X16" s="69"/>
      <c r="Y16" s="69"/>
      <c r="Z16" s="66"/>
      <c r="AA16" s="65"/>
      <c r="AB16" s="69"/>
      <c r="AC16" s="69"/>
      <c r="AD16" s="66"/>
      <c r="AE16" s="65"/>
      <c r="AF16" s="69"/>
      <c r="AG16" s="69"/>
      <c r="AH16" s="66"/>
      <c r="AI16" s="90" t="s">
        <v>44</v>
      </c>
      <c r="AJ16" s="91">
        <v>1</v>
      </c>
      <c r="AK16" s="5"/>
    </row>
    <row r="17" spans="1:37" ht="23.1" customHeight="1">
      <c r="A17" s="3"/>
      <c r="B17" s="62"/>
      <c r="C17" s="63"/>
      <c r="D17" s="64"/>
      <c r="E17" s="63"/>
      <c r="F17" s="64"/>
      <c r="G17" s="40">
        <f>K17+I17+M17</f>
        <v>0</v>
      </c>
      <c r="H17" s="45">
        <f>L17+J17+N17</f>
        <v>0</v>
      </c>
      <c r="I17" s="40">
        <f t="shared" ref="I17:I22" si="3">AE17+AA17+W17+S17+O17</f>
        <v>0</v>
      </c>
      <c r="J17" s="118">
        <f t="shared" ref="J17:J22" si="4">AF17+AB17+X17+T17+P17</f>
        <v>0</v>
      </c>
      <c r="K17" s="118">
        <f t="shared" si="1"/>
        <v>0</v>
      </c>
      <c r="L17" s="119">
        <f t="shared" si="2"/>
        <v>0</v>
      </c>
      <c r="M17" s="65"/>
      <c r="N17" s="66"/>
      <c r="O17" s="65"/>
      <c r="P17" s="66"/>
      <c r="Q17" s="67"/>
      <c r="R17" s="68"/>
      <c r="S17" s="65"/>
      <c r="T17" s="69"/>
      <c r="U17" s="70"/>
      <c r="V17" s="68"/>
      <c r="W17" s="65"/>
      <c r="X17" s="69"/>
      <c r="Y17" s="69"/>
      <c r="Z17" s="66"/>
      <c r="AA17" s="65"/>
      <c r="AB17" s="69"/>
      <c r="AC17" s="69"/>
      <c r="AD17" s="66"/>
      <c r="AE17" s="65"/>
      <c r="AF17" s="69"/>
      <c r="AG17" s="69"/>
      <c r="AH17" s="66"/>
      <c r="AI17" s="92" t="s">
        <v>45</v>
      </c>
      <c r="AJ17" s="93">
        <f>AJ16+1</f>
        <v>2</v>
      </c>
      <c r="AK17" s="5"/>
    </row>
    <row r="18" spans="1:37" ht="23.1" customHeight="1">
      <c r="A18" s="3"/>
      <c r="B18" s="62"/>
      <c r="C18" s="63"/>
      <c r="D18" s="64"/>
      <c r="E18" s="63"/>
      <c r="F18" s="64"/>
      <c r="G18" s="40">
        <f>K18+I18+M18</f>
        <v>0</v>
      </c>
      <c r="H18" s="45">
        <f>L18+J18+N18</f>
        <v>0</v>
      </c>
      <c r="I18" s="40">
        <f t="shared" si="3"/>
        <v>0</v>
      </c>
      <c r="J18" s="118">
        <f t="shared" si="4"/>
        <v>0</v>
      </c>
      <c r="K18" s="118">
        <f t="shared" si="1"/>
        <v>0</v>
      </c>
      <c r="L18" s="119">
        <f t="shared" si="2"/>
        <v>0</v>
      </c>
      <c r="M18" s="65"/>
      <c r="N18" s="66"/>
      <c r="O18" s="65"/>
      <c r="P18" s="66"/>
      <c r="Q18" s="67"/>
      <c r="R18" s="68"/>
      <c r="S18" s="65"/>
      <c r="T18" s="69"/>
      <c r="U18" s="70"/>
      <c r="V18" s="68"/>
      <c r="W18" s="65"/>
      <c r="X18" s="69"/>
      <c r="Y18" s="69"/>
      <c r="Z18" s="66"/>
      <c r="AA18" s="65"/>
      <c r="AB18" s="69"/>
      <c r="AC18" s="69"/>
      <c r="AD18" s="66"/>
      <c r="AE18" s="65"/>
      <c r="AF18" s="69"/>
      <c r="AG18" s="69"/>
      <c r="AH18" s="66"/>
      <c r="AI18" s="94" t="s">
        <v>46</v>
      </c>
      <c r="AJ18" s="93">
        <f t="shared" ref="AJ18:AJ26" si="5">AJ17+1</f>
        <v>3</v>
      </c>
      <c r="AK18" s="5"/>
    </row>
    <row r="19" spans="1:37" ht="23.1" customHeight="1">
      <c r="A19" s="3"/>
      <c r="B19" s="62"/>
      <c r="C19" s="63"/>
      <c r="D19" s="64"/>
      <c r="E19" s="63"/>
      <c r="F19" s="64"/>
      <c r="G19" s="40">
        <f>K19+I19+M19</f>
        <v>0</v>
      </c>
      <c r="H19" s="45">
        <f>L19+J19+N19</f>
        <v>0</v>
      </c>
      <c r="I19" s="40">
        <f t="shared" si="3"/>
        <v>0</v>
      </c>
      <c r="J19" s="118">
        <f t="shared" si="4"/>
        <v>0</v>
      </c>
      <c r="K19" s="118">
        <f t="shared" si="1"/>
        <v>0</v>
      </c>
      <c r="L19" s="119">
        <f t="shared" si="2"/>
        <v>0</v>
      </c>
      <c r="M19" s="65"/>
      <c r="N19" s="66"/>
      <c r="O19" s="65"/>
      <c r="P19" s="66"/>
      <c r="Q19" s="67"/>
      <c r="R19" s="68"/>
      <c r="S19" s="65"/>
      <c r="T19" s="69"/>
      <c r="U19" s="70"/>
      <c r="V19" s="68"/>
      <c r="W19" s="65"/>
      <c r="X19" s="69"/>
      <c r="Y19" s="69"/>
      <c r="Z19" s="66"/>
      <c r="AA19" s="65"/>
      <c r="AB19" s="69"/>
      <c r="AC19" s="69"/>
      <c r="AD19" s="66"/>
      <c r="AE19" s="65"/>
      <c r="AF19" s="69"/>
      <c r="AG19" s="69"/>
      <c r="AH19" s="66"/>
      <c r="AI19" s="94" t="s">
        <v>47</v>
      </c>
      <c r="AJ19" s="93">
        <f t="shared" si="5"/>
        <v>4</v>
      </c>
      <c r="AK19" s="5"/>
    </row>
    <row r="20" spans="1:37" ht="23.1" customHeight="1">
      <c r="A20" s="3"/>
      <c r="B20" s="62"/>
      <c r="C20" s="63"/>
      <c r="D20" s="64"/>
      <c r="E20" s="63"/>
      <c r="F20" s="64"/>
      <c r="G20" s="40">
        <f>K20+I20+M20</f>
        <v>0</v>
      </c>
      <c r="H20" s="45">
        <f>L20+J20+N20</f>
        <v>0</v>
      </c>
      <c r="I20" s="40">
        <f t="shared" si="3"/>
        <v>0</v>
      </c>
      <c r="J20" s="118">
        <f t="shared" si="4"/>
        <v>0</v>
      </c>
      <c r="K20" s="118">
        <f t="shared" si="1"/>
        <v>0</v>
      </c>
      <c r="L20" s="119">
        <f t="shared" si="2"/>
        <v>0</v>
      </c>
      <c r="M20" s="65"/>
      <c r="N20" s="66"/>
      <c r="O20" s="65"/>
      <c r="P20" s="66"/>
      <c r="Q20" s="67"/>
      <c r="R20" s="68"/>
      <c r="S20" s="65"/>
      <c r="T20" s="69"/>
      <c r="U20" s="70"/>
      <c r="V20" s="68"/>
      <c r="W20" s="65"/>
      <c r="X20" s="69"/>
      <c r="Y20" s="69"/>
      <c r="Z20" s="66"/>
      <c r="AA20" s="65"/>
      <c r="AB20" s="69"/>
      <c r="AC20" s="69"/>
      <c r="AD20" s="66"/>
      <c r="AE20" s="65"/>
      <c r="AF20" s="69"/>
      <c r="AG20" s="69"/>
      <c r="AH20" s="66"/>
      <c r="AI20" s="123"/>
      <c r="AJ20" s="93">
        <f t="shared" si="5"/>
        <v>5</v>
      </c>
      <c r="AK20" s="5"/>
    </row>
    <row r="21" spans="1:37" ht="23.1" customHeight="1">
      <c r="A21" s="3"/>
      <c r="B21" s="62"/>
      <c r="C21" s="63"/>
      <c r="D21" s="64"/>
      <c r="E21" s="63"/>
      <c r="F21" s="64"/>
      <c r="G21" s="40">
        <f>K21+I21+M21</f>
        <v>0</v>
      </c>
      <c r="H21" s="45">
        <f>L21+J21+N21</f>
        <v>0</v>
      </c>
      <c r="I21" s="40">
        <f t="shared" si="3"/>
        <v>0</v>
      </c>
      <c r="J21" s="118">
        <f t="shared" si="4"/>
        <v>0</v>
      </c>
      <c r="K21" s="118">
        <f t="shared" si="1"/>
        <v>0</v>
      </c>
      <c r="L21" s="119">
        <f t="shared" si="2"/>
        <v>0</v>
      </c>
      <c r="M21" s="65"/>
      <c r="N21" s="66"/>
      <c r="O21" s="65"/>
      <c r="P21" s="66"/>
      <c r="Q21" s="67"/>
      <c r="R21" s="68"/>
      <c r="S21" s="65"/>
      <c r="T21" s="69"/>
      <c r="U21" s="70"/>
      <c r="V21" s="68"/>
      <c r="W21" s="65"/>
      <c r="X21" s="69"/>
      <c r="Y21" s="69"/>
      <c r="Z21" s="66"/>
      <c r="AA21" s="65"/>
      <c r="AB21" s="69"/>
      <c r="AC21" s="69"/>
      <c r="AD21" s="66"/>
      <c r="AE21" s="65"/>
      <c r="AF21" s="69"/>
      <c r="AG21" s="69"/>
      <c r="AH21" s="66"/>
      <c r="AI21" s="123"/>
      <c r="AJ21" s="93">
        <f t="shared" si="5"/>
        <v>6</v>
      </c>
      <c r="AK21" s="5"/>
    </row>
    <row r="22" spans="1:37" ht="23.1" customHeight="1" thickBot="1">
      <c r="A22" s="3"/>
      <c r="B22" s="62"/>
      <c r="C22" s="63"/>
      <c r="D22" s="64"/>
      <c r="E22" s="63"/>
      <c r="F22" s="64"/>
      <c r="G22" s="40">
        <f>K22+I22+M22</f>
        <v>0</v>
      </c>
      <c r="H22" s="45">
        <f>L22+J22+N22</f>
        <v>0</v>
      </c>
      <c r="I22" s="40">
        <f t="shared" si="3"/>
        <v>0</v>
      </c>
      <c r="J22" s="118">
        <f t="shared" si="4"/>
        <v>0</v>
      </c>
      <c r="K22" s="118">
        <f t="shared" si="1"/>
        <v>0</v>
      </c>
      <c r="L22" s="119">
        <f t="shared" si="2"/>
        <v>0</v>
      </c>
      <c r="M22" s="65"/>
      <c r="N22" s="66"/>
      <c r="O22" s="65"/>
      <c r="P22" s="66"/>
      <c r="Q22" s="67"/>
      <c r="R22" s="68"/>
      <c r="S22" s="65"/>
      <c r="T22" s="69"/>
      <c r="U22" s="70"/>
      <c r="V22" s="68"/>
      <c r="W22" s="65"/>
      <c r="X22" s="69"/>
      <c r="Y22" s="69"/>
      <c r="Z22" s="66"/>
      <c r="AA22" s="65"/>
      <c r="AB22" s="69"/>
      <c r="AC22" s="69"/>
      <c r="AD22" s="66"/>
      <c r="AE22" s="65"/>
      <c r="AF22" s="69"/>
      <c r="AG22" s="69"/>
      <c r="AH22" s="66"/>
      <c r="AI22" s="123"/>
      <c r="AJ22" s="93">
        <f t="shared" si="5"/>
        <v>7</v>
      </c>
      <c r="AK22" s="5"/>
    </row>
    <row r="23" spans="1:37" ht="24" hidden="1" customHeight="1">
      <c r="A23" s="3"/>
      <c r="B23" s="71"/>
      <c r="C23" s="72"/>
      <c r="D23" s="64"/>
      <c r="E23" s="63"/>
      <c r="F23" s="64"/>
      <c r="G23" s="48">
        <f>K23+I23+M23</f>
        <v>0</v>
      </c>
      <c r="H23" s="45">
        <f>L23+J23+N23</f>
        <v>0</v>
      </c>
      <c r="I23" s="40">
        <f t="shared" ref="I23:I26" si="6">AE23+AA23+W23+S23+O23</f>
        <v>0</v>
      </c>
      <c r="J23" s="118">
        <f t="shared" ref="J23:J26" si="7">AF23+AB23+X23+T23+P23</f>
        <v>0</v>
      </c>
      <c r="K23" s="118">
        <f t="shared" si="1"/>
        <v>0</v>
      </c>
      <c r="L23" s="119">
        <f t="shared" si="2"/>
        <v>0</v>
      </c>
      <c r="M23" s="65"/>
      <c r="N23" s="66"/>
      <c r="O23" s="65"/>
      <c r="P23" s="66"/>
      <c r="Q23" s="67"/>
      <c r="R23" s="68"/>
      <c r="S23" s="65"/>
      <c r="T23" s="69"/>
      <c r="U23" s="70"/>
      <c r="V23" s="68"/>
      <c r="W23" s="65"/>
      <c r="X23" s="69"/>
      <c r="Y23" s="73"/>
      <c r="Z23" s="74"/>
      <c r="AA23" s="75"/>
      <c r="AB23" s="73"/>
      <c r="AC23" s="73"/>
      <c r="AD23" s="74"/>
      <c r="AE23" s="75"/>
      <c r="AF23" s="73"/>
      <c r="AG23" s="73"/>
      <c r="AH23" s="74"/>
      <c r="AI23" s="124"/>
      <c r="AJ23" s="28">
        <f t="shared" si="5"/>
        <v>8</v>
      </c>
      <c r="AK23" s="5"/>
    </row>
    <row r="24" spans="1:37" ht="24" hidden="1" customHeight="1">
      <c r="A24" s="3"/>
      <c r="B24" s="71"/>
      <c r="C24" s="72"/>
      <c r="D24" s="64"/>
      <c r="E24" s="63"/>
      <c r="F24" s="64"/>
      <c r="G24" s="48">
        <f>K24+I24+M24</f>
        <v>0</v>
      </c>
      <c r="H24" s="45">
        <f>L24+J24+N24</f>
        <v>0</v>
      </c>
      <c r="I24" s="40">
        <f t="shared" si="6"/>
        <v>0</v>
      </c>
      <c r="J24" s="118">
        <f t="shared" si="7"/>
        <v>0</v>
      </c>
      <c r="K24" s="118">
        <f t="shared" si="1"/>
        <v>0</v>
      </c>
      <c r="L24" s="119">
        <f t="shared" si="2"/>
        <v>0</v>
      </c>
      <c r="M24" s="65"/>
      <c r="N24" s="66"/>
      <c r="O24" s="65"/>
      <c r="P24" s="66"/>
      <c r="Q24" s="67"/>
      <c r="R24" s="68"/>
      <c r="S24" s="65"/>
      <c r="T24" s="69"/>
      <c r="U24" s="70"/>
      <c r="V24" s="68"/>
      <c r="W24" s="65"/>
      <c r="X24" s="69"/>
      <c r="Y24" s="73"/>
      <c r="Z24" s="74"/>
      <c r="AA24" s="75"/>
      <c r="AB24" s="73"/>
      <c r="AC24" s="73"/>
      <c r="AD24" s="74"/>
      <c r="AE24" s="75"/>
      <c r="AF24" s="73"/>
      <c r="AG24" s="73"/>
      <c r="AH24" s="74"/>
      <c r="AI24" s="124"/>
      <c r="AJ24" s="28">
        <f t="shared" si="5"/>
        <v>9</v>
      </c>
      <c r="AK24" s="5"/>
    </row>
    <row r="25" spans="1:37" ht="24" hidden="1" customHeight="1">
      <c r="A25" s="3"/>
      <c r="B25" s="71"/>
      <c r="C25" s="72"/>
      <c r="D25" s="64"/>
      <c r="E25" s="63"/>
      <c r="F25" s="64"/>
      <c r="G25" s="48">
        <f>K25+I25+M25</f>
        <v>0</v>
      </c>
      <c r="H25" s="45">
        <f>L25+J25+N25</f>
        <v>0</v>
      </c>
      <c r="I25" s="40">
        <f t="shared" si="6"/>
        <v>0</v>
      </c>
      <c r="J25" s="118">
        <f t="shared" si="7"/>
        <v>0</v>
      </c>
      <c r="K25" s="118">
        <f t="shared" si="1"/>
        <v>0</v>
      </c>
      <c r="L25" s="119">
        <f t="shared" si="2"/>
        <v>0</v>
      </c>
      <c r="M25" s="65"/>
      <c r="N25" s="66"/>
      <c r="O25" s="65"/>
      <c r="P25" s="66"/>
      <c r="Q25" s="67"/>
      <c r="R25" s="68"/>
      <c r="S25" s="65"/>
      <c r="T25" s="69"/>
      <c r="U25" s="70"/>
      <c r="V25" s="68"/>
      <c r="W25" s="65"/>
      <c r="X25" s="69"/>
      <c r="Y25" s="73"/>
      <c r="Z25" s="74"/>
      <c r="AA25" s="75"/>
      <c r="AB25" s="73"/>
      <c r="AC25" s="73"/>
      <c r="AD25" s="74"/>
      <c r="AE25" s="75"/>
      <c r="AF25" s="73"/>
      <c r="AG25" s="73"/>
      <c r="AH25" s="74"/>
      <c r="AI25" s="124"/>
      <c r="AJ25" s="28">
        <f>AJ24+1</f>
        <v>10</v>
      </c>
      <c r="AK25" s="5"/>
    </row>
    <row r="26" spans="1:37" ht="24" hidden="1" customHeight="1" thickBot="1">
      <c r="A26" s="3"/>
      <c r="B26" s="71"/>
      <c r="C26" s="72"/>
      <c r="D26" s="64"/>
      <c r="E26" s="63"/>
      <c r="F26" s="64"/>
      <c r="G26" s="48">
        <f>K26+I26+M26</f>
        <v>0</v>
      </c>
      <c r="H26" s="45">
        <f>L26+J26+N26</f>
        <v>0</v>
      </c>
      <c r="I26" s="40">
        <f t="shared" si="6"/>
        <v>0</v>
      </c>
      <c r="J26" s="118">
        <f t="shared" si="7"/>
        <v>0</v>
      </c>
      <c r="K26" s="118">
        <f t="shared" si="1"/>
        <v>0</v>
      </c>
      <c r="L26" s="119">
        <f t="shared" si="2"/>
        <v>0</v>
      </c>
      <c r="M26" s="65"/>
      <c r="N26" s="66"/>
      <c r="O26" s="65"/>
      <c r="P26" s="66"/>
      <c r="Q26" s="67"/>
      <c r="R26" s="68"/>
      <c r="S26" s="65"/>
      <c r="T26" s="69"/>
      <c r="U26" s="70"/>
      <c r="V26" s="68"/>
      <c r="W26" s="65"/>
      <c r="X26" s="69"/>
      <c r="Y26" s="73"/>
      <c r="Z26" s="74"/>
      <c r="AA26" s="75"/>
      <c r="AB26" s="73"/>
      <c r="AC26" s="73"/>
      <c r="AD26" s="74"/>
      <c r="AE26" s="75"/>
      <c r="AF26" s="73"/>
      <c r="AG26" s="73"/>
      <c r="AH26" s="74"/>
      <c r="AI26" s="124"/>
      <c r="AJ26" s="28">
        <f t="shared" si="5"/>
        <v>11</v>
      </c>
      <c r="AK26" s="5"/>
    </row>
    <row r="27" spans="1:37" s="17" customFormat="1" ht="30.95" customHeight="1">
      <c r="A27" s="15"/>
      <c r="B27" s="29">
        <f t="shared" ref="B27:AH27" si="8">SUM(B16:B26)</f>
        <v>0</v>
      </c>
      <c r="C27" s="33">
        <f t="shared" si="8"/>
        <v>0</v>
      </c>
      <c r="D27" s="43">
        <f t="shared" si="8"/>
        <v>0</v>
      </c>
      <c r="E27" s="33">
        <f t="shared" si="8"/>
        <v>0</v>
      </c>
      <c r="F27" s="43">
        <f t="shared" si="8"/>
        <v>0</v>
      </c>
      <c r="G27" s="43">
        <f t="shared" si="8"/>
        <v>0</v>
      </c>
      <c r="H27" s="43">
        <f t="shared" si="8"/>
        <v>0</v>
      </c>
      <c r="I27" s="30">
        <f t="shared" si="8"/>
        <v>0</v>
      </c>
      <c r="J27" s="30">
        <f t="shared" si="8"/>
        <v>0</v>
      </c>
      <c r="K27" s="30">
        <f t="shared" si="8"/>
        <v>0</v>
      </c>
      <c r="L27" s="30">
        <f t="shared" si="8"/>
        <v>0</v>
      </c>
      <c r="M27" s="30">
        <f t="shared" si="8"/>
        <v>0</v>
      </c>
      <c r="N27" s="31">
        <f t="shared" si="8"/>
        <v>0</v>
      </c>
      <c r="O27" s="30">
        <f t="shared" si="8"/>
        <v>0</v>
      </c>
      <c r="P27" s="31">
        <f t="shared" si="8"/>
        <v>0</v>
      </c>
      <c r="Q27" s="30">
        <f t="shared" si="8"/>
        <v>0</v>
      </c>
      <c r="R27" s="31">
        <f t="shared" si="8"/>
        <v>0</v>
      </c>
      <c r="S27" s="30">
        <f t="shared" si="8"/>
        <v>0</v>
      </c>
      <c r="T27" s="32">
        <f t="shared" si="8"/>
        <v>0</v>
      </c>
      <c r="U27" s="32">
        <f t="shared" si="8"/>
        <v>0</v>
      </c>
      <c r="V27" s="31">
        <f t="shared" si="8"/>
        <v>0</v>
      </c>
      <c r="W27" s="30">
        <f t="shared" si="8"/>
        <v>0</v>
      </c>
      <c r="X27" s="32">
        <f t="shared" si="8"/>
        <v>0</v>
      </c>
      <c r="Y27" s="32">
        <f t="shared" si="8"/>
        <v>0</v>
      </c>
      <c r="Z27" s="31">
        <f t="shared" si="8"/>
        <v>0</v>
      </c>
      <c r="AA27" s="30">
        <f t="shared" si="8"/>
        <v>0</v>
      </c>
      <c r="AB27" s="32">
        <f t="shared" si="8"/>
        <v>0</v>
      </c>
      <c r="AC27" s="32">
        <f t="shared" si="8"/>
        <v>0</v>
      </c>
      <c r="AD27" s="31">
        <f t="shared" si="8"/>
        <v>0</v>
      </c>
      <c r="AE27" s="30">
        <f t="shared" si="8"/>
        <v>0</v>
      </c>
      <c r="AF27" s="32">
        <f t="shared" si="8"/>
        <v>0</v>
      </c>
      <c r="AG27" s="32">
        <f t="shared" si="8"/>
        <v>0</v>
      </c>
      <c r="AH27" s="31">
        <f t="shared" si="8"/>
        <v>0</v>
      </c>
      <c r="AI27" s="129" t="s">
        <v>11</v>
      </c>
      <c r="AJ27" s="130"/>
      <c r="AK27" s="16"/>
    </row>
    <row r="28" spans="1:37" ht="30.95" customHeight="1">
      <c r="A28" s="3"/>
      <c r="B28" s="76"/>
      <c r="C28" s="77"/>
      <c r="D28" s="78"/>
      <c r="E28" s="77"/>
      <c r="F28" s="78"/>
      <c r="G28" s="49">
        <f>K28+I28+M28</f>
        <v>0</v>
      </c>
      <c r="H28" s="46">
        <f>L28+J28+N28</f>
        <v>0</v>
      </c>
      <c r="I28" s="120">
        <f t="shared" ref="I28:J28" si="9">AE28+AA28+W28+S28+O28</f>
        <v>0</v>
      </c>
      <c r="J28" s="121">
        <f t="shared" si="9"/>
        <v>0</v>
      </c>
      <c r="K28" s="121">
        <f>AG28+AC28+Y28+U28+Q28</f>
        <v>0</v>
      </c>
      <c r="L28" s="122">
        <f>AH28+AD28+Z28+V28+R28</f>
        <v>0</v>
      </c>
      <c r="M28" s="79"/>
      <c r="N28" s="80"/>
      <c r="O28" s="79"/>
      <c r="P28" s="80"/>
      <c r="Q28" s="79"/>
      <c r="R28" s="80"/>
      <c r="S28" s="79"/>
      <c r="T28" s="81"/>
      <c r="U28" s="81"/>
      <c r="V28" s="80"/>
      <c r="W28" s="79"/>
      <c r="X28" s="81"/>
      <c r="Y28" s="81"/>
      <c r="Z28" s="80"/>
      <c r="AA28" s="79"/>
      <c r="AB28" s="81"/>
      <c r="AC28" s="81"/>
      <c r="AD28" s="80"/>
      <c r="AE28" s="79"/>
      <c r="AF28" s="81"/>
      <c r="AG28" s="81"/>
      <c r="AH28" s="80"/>
      <c r="AI28" s="131" t="s">
        <v>12</v>
      </c>
      <c r="AJ28" s="132"/>
      <c r="AK28" s="5"/>
    </row>
    <row r="29" spans="1:37" ht="30.95" customHeight="1" thickBot="1">
      <c r="A29" s="3"/>
      <c r="B29" s="34">
        <f t="shared" ref="B29:AH29" si="10">IF(SUM(B27:B28)=0,0,IF(B28=0,1*100.0001,IF(B27=0,1*-100.0001,(B27/B28*100-100))))</f>
        <v>0</v>
      </c>
      <c r="C29" s="38">
        <f t="shared" si="10"/>
        <v>0</v>
      </c>
      <c r="D29" s="44">
        <f t="shared" si="10"/>
        <v>0</v>
      </c>
      <c r="E29" s="38">
        <f t="shared" si="10"/>
        <v>0</v>
      </c>
      <c r="F29" s="44">
        <f t="shared" si="10"/>
        <v>0</v>
      </c>
      <c r="G29" s="38">
        <f t="shared" si="10"/>
        <v>0</v>
      </c>
      <c r="H29" s="44">
        <f t="shared" si="10"/>
        <v>0</v>
      </c>
      <c r="I29" s="35">
        <f t="shared" si="10"/>
        <v>0</v>
      </c>
      <c r="J29" s="37">
        <f t="shared" si="10"/>
        <v>0</v>
      </c>
      <c r="K29" s="37">
        <f t="shared" si="10"/>
        <v>0</v>
      </c>
      <c r="L29" s="36">
        <f t="shared" si="10"/>
        <v>0</v>
      </c>
      <c r="M29" s="35">
        <f t="shared" si="10"/>
        <v>0</v>
      </c>
      <c r="N29" s="36">
        <f t="shared" si="10"/>
        <v>0</v>
      </c>
      <c r="O29" s="35">
        <f t="shared" si="10"/>
        <v>0</v>
      </c>
      <c r="P29" s="36">
        <f t="shared" si="10"/>
        <v>0</v>
      </c>
      <c r="Q29" s="35">
        <f t="shared" si="10"/>
        <v>0</v>
      </c>
      <c r="R29" s="36">
        <f t="shared" si="10"/>
        <v>0</v>
      </c>
      <c r="S29" s="35">
        <f t="shared" si="10"/>
        <v>0</v>
      </c>
      <c r="T29" s="37">
        <f t="shared" si="10"/>
        <v>0</v>
      </c>
      <c r="U29" s="47">
        <f t="shared" si="10"/>
        <v>0</v>
      </c>
      <c r="V29" s="39">
        <f t="shared" si="10"/>
        <v>0</v>
      </c>
      <c r="W29" s="35">
        <f t="shared" si="10"/>
        <v>0</v>
      </c>
      <c r="X29" s="37">
        <f t="shared" si="10"/>
        <v>0</v>
      </c>
      <c r="Y29" s="37">
        <f t="shared" si="10"/>
        <v>0</v>
      </c>
      <c r="Z29" s="36">
        <f t="shared" si="10"/>
        <v>0</v>
      </c>
      <c r="AA29" s="35">
        <f t="shared" si="10"/>
        <v>0</v>
      </c>
      <c r="AB29" s="37">
        <f t="shared" si="10"/>
        <v>0</v>
      </c>
      <c r="AC29" s="37">
        <f t="shared" si="10"/>
        <v>0</v>
      </c>
      <c r="AD29" s="36">
        <f t="shared" si="10"/>
        <v>0</v>
      </c>
      <c r="AE29" s="35">
        <f t="shared" si="10"/>
        <v>0</v>
      </c>
      <c r="AF29" s="37">
        <f t="shared" si="10"/>
        <v>0</v>
      </c>
      <c r="AG29" s="37">
        <f t="shared" si="10"/>
        <v>0</v>
      </c>
      <c r="AH29" s="36">
        <f t="shared" si="10"/>
        <v>0</v>
      </c>
      <c r="AI29" s="229" t="s">
        <v>40</v>
      </c>
      <c r="AJ29" s="230"/>
      <c r="AK29" s="5"/>
    </row>
    <row r="30" spans="1:37" s="19" customFormat="1" ht="3.75" customHeight="1" thickBot="1">
      <c r="A30" s="21"/>
      <c r="B30" s="220"/>
      <c r="C30" s="220"/>
      <c r="D30" s="220"/>
      <c r="E30" s="220"/>
      <c r="F30" s="220"/>
      <c r="G30" s="221"/>
      <c r="H30" s="221"/>
      <c r="I30" s="222"/>
      <c r="J30" s="222"/>
      <c r="K30" s="222"/>
      <c r="L30" s="222"/>
      <c r="M30" s="224"/>
      <c r="N30" s="224"/>
      <c r="O30" s="224"/>
      <c r="P30" s="224"/>
      <c r="Q30" s="224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"/>
    </row>
    <row r="31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B1:AK1"/>
    <mergeCell ref="B2:H2"/>
    <mergeCell ref="L2:AB3"/>
    <mergeCell ref="B3:H3"/>
    <mergeCell ref="B5:H5"/>
    <mergeCell ref="K5:O5"/>
    <mergeCell ref="P5:S5"/>
    <mergeCell ref="U5:Y5"/>
    <mergeCell ref="Z5:AC5"/>
    <mergeCell ref="AF2:AJ2"/>
    <mergeCell ref="AF3:AJ3"/>
    <mergeCell ref="AF5:AJ5"/>
    <mergeCell ref="B6:H7"/>
    <mergeCell ref="J7:AD7"/>
    <mergeCell ref="E9:H9"/>
    <mergeCell ref="I9:L9"/>
    <mergeCell ref="M9:P9"/>
    <mergeCell ref="Q9:T9"/>
    <mergeCell ref="U9:X9"/>
    <mergeCell ref="Y9:AB9"/>
    <mergeCell ref="AC9:AH9"/>
    <mergeCell ref="AF6:AJ7"/>
    <mergeCell ref="W14:X14"/>
    <mergeCell ref="Y14:Z14"/>
    <mergeCell ref="B11:F11"/>
    <mergeCell ref="G11:AH11"/>
    <mergeCell ref="B12:F12"/>
    <mergeCell ref="G12:AH12"/>
    <mergeCell ref="B13:B15"/>
    <mergeCell ref="C13:E13"/>
    <mergeCell ref="F13:F15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U14:V14"/>
    <mergeCell ref="AI11:AJ11"/>
    <mergeCell ref="AI27:AJ27"/>
    <mergeCell ref="AI12:AI15"/>
    <mergeCell ref="AJ12:AJ15"/>
    <mergeCell ref="B30:H30"/>
    <mergeCell ref="I30:L30"/>
    <mergeCell ref="M30:Q30"/>
    <mergeCell ref="R30:V30"/>
    <mergeCell ref="W30:AJ30"/>
    <mergeCell ref="AI29:AJ29"/>
    <mergeCell ref="AI28:AJ28"/>
    <mergeCell ref="W13:Z13"/>
    <mergeCell ref="AA14:AB14"/>
    <mergeCell ref="AC14:AD14"/>
    <mergeCell ref="AE14:AF14"/>
    <mergeCell ref="AG14:AH14"/>
  </mergeCells>
  <conditionalFormatting sqref="E9:H9">
    <cfRule type="cellIs" dxfId="5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2"/>
  <sheetViews>
    <sheetView showGridLines="0" topLeftCell="A7" zoomScaleNormal="100" zoomScaleSheetLayoutView="120" workbookViewId="0">
      <selection activeCell="G16" sqref="G16:H16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41</v>
      </c>
      <c r="C2" s="182"/>
      <c r="D2" s="182"/>
      <c r="E2" s="182"/>
      <c r="F2" s="182"/>
      <c r="G2" s="183"/>
      <c r="H2" s="184"/>
      <c r="L2" s="185" t="s">
        <v>100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276" t="s">
        <v>38</v>
      </c>
      <c r="AG2" s="277"/>
      <c r="AH2" s="277"/>
      <c r="AI2" s="277"/>
      <c r="AJ2" s="27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279"/>
      <c r="AG3" s="280"/>
      <c r="AH3" s="280"/>
      <c r="AI3" s="280"/>
      <c r="AJ3" s="28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51"/>
      <c r="AG4" s="51"/>
      <c r="AH4" s="51"/>
      <c r="AI4" s="51"/>
      <c r="AJ4" s="51"/>
      <c r="AK4" s="5"/>
    </row>
    <row r="5" spans="1:41" ht="26.1" customHeight="1">
      <c r="A5" s="3"/>
      <c r="B5" s="181" t="s">
        <v>102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82" t="s">
        <v>42</v>
      </c>
      <c r="AG5" s="283"/>
      <c r="AH5" s="283"/>
      <c r="AI5" s="283"/>
      <c r="AJ5" s="284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70"/>
      <c r="AG6" s="271"/>
      <c r="AH6" s="271"/>
      <c r="AI6" s="271"/>
      <c r="AJ6" s="27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73"/>
      <c r="AG7" s="274"/>
      <c r="AH7" s="274"/>
      <c r="AI7" s="274"/>
      <c r="AJ7" s="27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23.1" customHeight="1">
      <c r="A16" s="3"/>
      <c r="B16" s="62"/>
      <c r="C16" s="63"/>
      <c r="D16" s="64"/>
      <c r="E16" s="63"/>
      <c r="F16" s="64"/>
      <c r="G16" s="40">
        <f>K16+I16+M16</f>
        <v>0</v>
      </c>
      <c r="H16" s="45">
        <f>L16+J16+N16</f>
        <v>0</v>
      </c>
      <c r="I16" s="40">
        <f t="shared" ref="I16:J27" si="0">AE16+AA16+W16+S16+O16</f>
        <v>0</v>
      </c>
      <c r="J16" s="118">
        <f t="shared" si="0"/>
        <v>0</v>
      </c>
      <c r="K16" s="118">
        <f>AG16+AC16+Y16+U16+Q16</f>
        <v>0</v>
      </c>
      <c r="L16" s="119">
        <f>AH16+AD16+Z16+V16+R16</f>
        <v>0</v>
      </c>
      <c r="M16" s="65"/>
      <c r="N16" s="66"/>
      <c r="O16" s="65"/>
      <c r="P16" s="66"/>
      <c r="Q16" s="67"/>
      <c r="R16" s="68"/>
      <c r="S16" s="65"/>
      <c r="T16" s="69"/>
      <c r="U16" s="70"/>
      <c r="V16" s="68"/>
      <c r="W16" s="65"/>
      <c r="X16" s="69"/>
      <c r="Y16" s="69"/>
      <c r="Z16" s="66"/>
      <c r="AA16" s="65"/>
      <c r="AB16" s="69"/>
      <c r="AC16" s="69"/>
      <c r="AD16" s="66"/>
      <c r="AE16" s="65"/>
      <c r="AF16" s="69"/>
      <c r="AG16" s="69"/>
      <c r="AH16" s="66"/>
      <c r="AI16" s="90" t="s">
        <v>48</v>
      </c>
      <c r="AJ16" s="91">
        <v>1</v>
      </c>
      <c r="AK16" s="5"/>
    </row>
    <row r="17" spans="1:37" ht="23.1" customHeight="1">
      <c r="A17" s="3"/>
      <c r="B17" s="62"/>
      <c r="C17" s="63"/>
      <c r="D17" s="64"/>
      <c r="E17" s="63"/>
      <c r="F17" s="64"/>
      <c r="G17" s="40">
        <f t="shared" ref="G17:H29" si="1">K17+I17+M17</f>
        <v>0</v>
      </c>
      <c r="H17" s="45">
        <f t="shared" si="1"/>
        <v>0</v>
      </c>
      <c r="I17" s="40">
        <f t="shared" ref="I17:I23" si="2">AE17+AA17+W17+S17+O17</f>
        <v>0</v>
      </c>
      <c r="J17" s="118">
        <f t="shared" ref="J17:L29" si="3">AF17+AB17+X17+T17+P17</f>
        <v>0</v>
      </c>
      <c r="K17" s="118">
        <f t="shared" si="3"/>
        <v>0</v>
      </c>
      <c r="L17" s="119">
        <f t="shared" si="3"/>
        <v>0</v>
      </c>
      <c r="M17" s="65"/>
      <c r="N17" s="66"/>
      <c r="O17" s="65"/>
      <c r="P17" s="66"/>
      <c r="Q17" s="67"/>
      <c r="R17" s="68"/>
      <c r="S17" s="65"/>
      <c r="T17" s="69"/>
      <c r="U17" s="70"/>
      <c r="V17" s="68"/>
      <c r="W17" s="65"/>
      <c r="X17" s="69"/>
      <c r="Y17" s="69"/>
      <c r="Z17" s="66"/>
      <c r="AA17" s="65"/>
      <c r="AB17" s="69"/>
      <c r="AC17" s="69"/>
      <c r="AD17" s="66"/>
      <c r="AE17" s="65"/>
      <c r="AF17" s="69"/>
      <c r="AG17" s="69"/>
      <c r="AH17" s="66"/>
      <c r="AI17" s="92" t="s">
        <v>49</v>
      </c>
      <c r="AJ17" s="93">
        <f>AJ16+1</f>
        <v>2</v>
      </c>
      <c r="AK17" s="5"/>
    </row>
    <row r="18" spans="1:37" ht="23.1" customHeight="1">
      <c r="A18" s="3"/>
      <c r="B18" s="62"/>
      <c r="C18" s="63"/>
      <c r="D18" s="64"/>
      <c r="E18" s="63"/>
      <c r="F18" s="64"/>
      <c r="G18" s="40">
        <f t="shared" si="1"/>
        <v>0</v>
      </c>
      <c r="H18" s="45">
        <f t="shared" si="1"/>
        <v>0</v>
      </c>
      <c r="I18" s="40">
        <f t="shared" si="2"/>
        <v>0</v>
      </c>
      <c r="J18" s="118">
        <f t="shared" si="3"/>
        <v>0</v>
      </c>
      <c r="K18" s="118">
        <f t="shared" si="3"/>
        <v>0</v>
      </c>
      <c r="L18" s="119">
        <f t="shared" si="3"/>
        <v>0</v>
      </c>
      <c r="M18" s="65"/>
      <c r="N18" s="66"/>
      <c r="O18" s="65"/>
      <c r="P18" s="66"/>
      <c r="Q18" s="67"/>
      <c r="R18" s="68"/>
      <c r="S18" s="65"/>
      <c r="T18" s="69"/>
      <c r="U18" s="70"/>
      <c r="V18" s="68"/>
      <c r="W18" s="65"/>
      <c r="X18" s="69"/>
      <c r="Y18" s="69"/>
      <c r="Z18" s="66"/>
      <c r="AA18" s="65"/>
      <c r="AB18" s="69"/>
      <c r="AC18" s="69"/>
      <c r="AD18" s="66"/>
      <c r="AE18" s="65"/>
      <c r="AF18" s="69"/>
      <c r="AG18" s="69"/>
      <c r="AH18" s="66"/>
      <c r="AI18" s="94" t="s">
        <v>50</v>
      </c>
      <c r="AJ18" s="93">
        <f t="shared" ref="AJ18:AJ27" si="4">AJ17+1</f>
        <v>3</v>
      </c>
      <c r="AK18" s="5"/>
    </row>
    <row r="19" spans="1:37" ht="23.1" customHeight="1">
      <c r="A19" s="3"/>
      <c r="B19" s="62"/>
      <c r="C19" s="63"/>
      <c r="D19" s="64"/>
      <c r="E19" s="63"/>
      <c r="F19" s="64"/>
      <c r="G19" s="40">
        <f t="shared" si="1"/>
        <v>0</v>
      </c>
      <c r="H19" s="45">
        <f t="shared" si="1"/>
        <v>0</v>
      </c>
      <c r="I19" s="40">
        <f t="shared" si="2"/>
        <v>0</v>
      </c>
      <c r="J19" s="118">
        <f t="shared" si="3"/>
        <v>0</v>
      </c>
      <c r="K19" s="118">
        <f t="shared" si="3"/>
        <v>0</v>
      </c>
      <c r="L19" s="119">
        <f t="shared" si="3"/>
        <v>0</v>
      </c>
      <c r="M19" s="65"/>
      <c r="N19" s="66"/>
      <c r="O19" s="65"/>
      <c r="P19" s="66"/>
      <c r="Q19" s="67"/>
      <c r="R19" s="68"/>
      <c r="S19" s="65"/>
      <c r="T19" s="69"/>
      <c r="U19" s="70"/>
      <c r="V19" s="68"/>
      <c r="W19" s="65"/>
      <c r="X19" s="69"/>
      <c r="Y19" s="69"/>
      <c r="Z19" s="66"/>
      <c r="AA19" s="65"/>
      <c r="AB19" s="69"/>
      <c r="AC19" s="69"/>
      <c r="AD19" s="66"/>
      <c r="AE19" s="65"/>
      <c r="AF19" s="69"/>
      <c r="AG19" s="69"/>
      <c r="AH19" s="66"/>
      <c r="AI19" s="94" t="s">
        <v>51</v>
      </c>
      <c r="AJ19" s="93">
        <f t="shared" si="4"/>
        <v>4</v>
      </c>
      <c r="AK19" s="5"/>
    </row>
    <row r="20" spans="1:37" ht="23.1" customHeight="1">
      <c r="A20" s="3"/>
      <c r="B20" s="62"/>
      <c r="C20" s="63"/>
      <c r="D20" s="64"/>
      <c r="E20" s="63"/>
      <c r="F20" s="64"/>
      <c r="G20" s="40">
        <f t="shared" si="1"/>
        <v>0</v>
      </c>
      <c r="H20" s="45">
        <f t="shared" si="1"/>
        <v>0</v>
      </c>
      <c r="I20" s="40">
        <f t="shared" si="2"/>
        <v>0</v>
      </c>
      <c r="J20" s="118">
        <f t="shared" si="3"/>
        <v>0</v>
      </c>
      <c r="K20" s="118">
        <f t="shared" si="3"/>
        <v>0</v>
      </c>
      <c r="L20" s="119">
        <f t="shared" si="3"/>
        <v>0</v>
      </c>
      <c r="M20" s="65"/>
      <c r="N20" s="66"/>
      <c r="O20" s="65"/>
      <c r="P20" s="66"/>
      <c r="Q20" s="67"/>
      <c r="R20" s="68"/>
      <c r="S20" s="65"/>
      <c r="T20" s="69"/>
      <c r="U20" s="70"/>
      <c r="V20" s="68"/>
      <c r="W20" s="65"/>
      <c r="X20" s="69"/>
      <c r="Y20" s="69"/>
      <c r="Z20" s="66"/>
      <c r="AA20" s="65"/>
      <c r="AB20" s="69"/>
      <c r="AC20" s="69"/>
      <c r="AD20" s="66"/>
      <c r="AE20" s="65"/>
      <c r="AF20" s="69"/>
      <c r="AG20" s="69"/>
      <c r="AH20" s="66"/>
      <c r="AI20" s="94" t="s">
        <v>52</v>
      </c>
      <c r="AJ20" s="93">
        <f t="shared" si="4"/>
        <v>5</v>
      </c>
      <c r="AK20" s="5"/>
    </row>
    <row r="21" spans="1:37" ht="23.1" customHeight="1">
      <c r="A21" s="3"/>
      <c r="B21" s="62"/>
      <c r="C21" s="63"/>
      <c r="D21" s="64"/>
      <c r="E21" s="63"/>
      <c r="F21" s="64"/>
      <c r="G21" s="40">
        <f t="shared" si="1"/>
        <v>0</v>
      </c>
      <c r="H21" s="45">
        <f t="shared" si="1"/>
        <v>0</v>
      </c>
      <c r="I21" s="40">
        <f t="shared" si="2"/>
        <v>0</v>
      </c>
      <c r="J21" s="118">
        <f t="shared" si="3"/>
        <v>0</v>
      </c>
      <c r="K21" s="118">
        <f t="shared" si="3"/>
        <v>0</v>
      </c>
      <c r="L21" s="119">
        <f t="shared" si="3"/>
        <v>0</v>
      </c>
      <c r="M21" s="65"/>
      <c r="N21" s="66"/>
      <c r="O21" s="65"/>
      <c r="P21" s="66"/>
      <c r="Q21" s="67"/>
      <c r="R21" s="68"/>
      <c r="S21" s="65"/>
      <c r="T21" s="69"/>
      <c r="U21" s="70"/>
      <c r="V21" s="68"/>
      <c r="W21" s="65"/>
      <c r="X21" s="69"/>
      <c r="Y21" s="69"/>
      <c r="Z21" s="66"/>
      <c r="AA21" s="65"/>
      <c r="AB21" s="69"/>
      <c r="AC21" s="69"/>
      <c r="AD21" s="66"/>
      <c r="AE21" s="65"/>
      <c r="AF21" s="69"/>
      <c r="AG21" s="69"/>
      <c r="AH21" s="66"/>
      <c r="AI21" s="94" t="s">
        <v>53</v>
      </c>
      <c r="AJ21" s="93">
        <f t="shared" si="4"/>
        <v>6</v>
      </c>
      <c r="AK21" s="5"/>
    </row>
    <row r="22" spans="1:37" ht="23.1" customHeight="1">
      <c r="A22" s="3"/>
      <c r="B22" s="62"/>
      <c r="C22" s="63"/>
      <c r="D22" s="64"/>
      <c r="E22" s="63"/>
      <c r="F22" s="64"/>
      <c r="G22" s="40">
        <f t="shared" si="1"/>
        <v>0</v>
      </c>
      <c r="H22" s="45">
        <f t="shared" si="1"/>
        <v>0</v>
      </c>
      <c r="I22" s="40">
        <f t="shared" si="2"/>
        <v>0</v>
      </c>
      <c r="J22" s="118">
        <f t="shared" si="3"/>
        <v>0</v>
      </c>
      <c r="K22" s="118">
        <f t="shared" si="3"/>
        <v>0</v>
      </c>
      <c r="L22" s="119">
        <f t="shared" si="3"/>
        <v>0</v>
      </c>
      <c r="M22" s="65"/>
      <c r="N22" s="66"/>
      <c r="O22" s="65"/>
      <c r="P22" s="66"/>
      <c r="Q22" s="67"/>
      <c r="R22" s="68"/>
      <c r="S22" s="65"/>
      <c r="T22" s="69"/>
      <c r="U22" s="70"/>
      <c r="V22" s="68"/>
      <c r="W22" s="65"/>
      <c r="X22" s="69"/>
      <c r="Y22" s="69"/>
      <c r="Z22" s="66"/>
      <c r="AA22" s="65"/>
      <c r="AB22" s="69"/>
      <c r="AC22" s="69"/>
      <c r="AD22" s="66"/>
      <c r="AE22" s="65"/>
      <c r="AF22" s="69"/>
      <c r="AG22" s="69"/>
      <c r="AH22" s="66"/>
      <c r="AI22" s="94" t="s">
        <v>54</v>
      </c>
      <c r="AJ22" s="93">
        <f t="shared" si="4"/>
        <v>7</v>
      </c>
      <c r="AK22" s="5"/>
    </row>
    <row r="23" spans="1:37" ht="23.1" customHeight="1" thickBot="1">
      <c r="A23" s="3"/>
      <c r="B23" s="62"/>
      <c r="C23" s="63"/>
      <c r="D23" s="64"/>
      <c r="E23" s="63"/>
      <c r="F23" s="64"/>
      <c r="G23" s="40">
        <f t="shared" si="1"/>
        <v>0</v>
      </c>
      <c r="H23" s="45">
        <f t="shared" si="1"/>
        <v>0</v>
      </c>
      <c r="I23" s="40">
        <f t="shared" si="2"/>
        <v>0</v>
      </c>
      <c r="J23" s="118">
        <f t="shared" si="3"/>
        <v>0</v>
      </c>
      <c r="K23" s="118">
        <f t="shared" si="3"/>
        <v>0</v>
      </c>
      <c r="L23" s="119">
        <f t="shared" si="3"/>
        <v>0</v>
      </c>
      <c r="M23" s="65"/>
      <c r="N23" s="66"/>
      <c r="O23" s="65"/>
      <c r="P23" s="66"/>
      <c r="Q23" s="67"/>
      <c r="R23" s="68"/>
      <c r="S23" s="65"/>
      <c r="T23" s="69"/>
      <c r="U23" s="70"/>
      <c r="V23" s="68"/>
      <c r="W23" s="65"/>
      <c r="X23" s="69"/>
      <c r="Y23" s="69"/>
      <c r="Z23" s="66"/>
      <c r="AA23" s="65"/>
      <c r="AB23" s="69"/>
      <c r="AC23" s="69"/>
      <c r="AD23" s="66"/>
      <c r="AE23" s="65"/>
      <c r="AF23" s="69"/>
      <c r="AG23" s="69"/>
      <c r="AH23" s="66"/>
      <c r="AI23" s="94" t="s">
        <v>55</v>
      </c>
      <c r="AJ23" s="93">
        <f t="shared" si="4"/>
        <v>8</v>
      </c>
      <c r="AK23" s="5"/>
    </row>
    <row r="24" spans="1:37" ht="24" hidden="1" customHeight="1">
      <c r="A24" s="3"/>
      <c r="B24" s="71"/>
      <c r="C24" s="72"/>
      <c r="D24" s="64"/>
      <c r="E24" s="63"/>
      <c r="F24" s="64"/>
      <c r="G24" s="40">
        <f t="shared" si="1"/>
        <v>0</v>
      </c>
      <c r="H24" s="45">
        <f t="shared" si="1"/>
        <v>0</v>
      </c>
      <c r="I24" s="40">
        <f t="shared" si="0"/>
        <v>0</v>
      </c>
      <c r="J24" s="118">
        <f t="shared" si="0"/>
        <v>0</v>
      </c>
      <c r="K24" s="118">
        <f t="shared" si="3"/>
        <v>0</v>
      </c>
      <c r="L24" s="119">
        <f t="shared" si="3"/>
        <v>0</v>
      </c>
      <c r="M24" s="65"/>
      <c r="N24" s="66"/>
      <c r="O24" s="65"/>
      <c r="P24" s="66"/>
      <c r="Q24" s="67"/>
      <c r="R24" s="68"/>
      <c r="S24" s="65"/>
      <c r="T24" s="69"/>
      <c r="U24" s="70"/>
      <c r="V24" s="68"/>
      <c r="W24" s="65"/>
      <c r="X24" s="69"/>
      <c r="Y24" s="73"/>
      <c r="Z24" s="74"/>
      <c r="AA24" s="75"/>
      <c r="AB24" s="73"/>
      <c r="AC24" s="73"/>
      <c r="AD24" s="74"/>
      <c r="AE24" s="75"/>
      <c r="AF24" s="73"/>
      <c r="AG24" s="73"/>
      <c r="AH24" s="74"/>
      <c r="AI24" s="124"/>
      <c r="AJ24" s="28">
        <f t="shared" si="4"/>
        <v>9</v>
      </c>
      <c r="AK24" s="5"/>
    </row>
    <row r="25" spans="1:37" ht="24" hidden="1" customHeight="1">
      <c r="A25" s="3"/>
      <c r="B25" s="71"/>
      <c r="C25" s="63"/>
      <c r="D25" s="64"/>
      <c r="E25" s="63"/>
      <c r="F25" s="64"/>
      <c r="G25" s="40">
        <f t="shared" si="1"/>
        <v>0</v>
      </c>
      <c r="H25" s="45">
        <f t="shared" si="1"/>
        <v>0</v>
      </c>
      <c r="I25" s="40">
        <f t="shared" si="0"/>
        <v>0</v>
      </c>
      <c r="J25" s="118">
        <f t="shared" si="0"/>
        <v>0</v>
      </c>
      <c r="K25" s="118">
        <f t="shared" si="3"/>
        <v>0</v>
      </c>
      <c r="L25" s="119">
        <f t="shared" si="3"/>
        <v>0</v>
      </c>
      <c r="M25" s="65"/>
      <c r="N25" s="66"/>
      <c r="O25" s="65"/>
      <c r="P25" s="66"/>
      <c r="Q25" s="67"/>
      <c r="R25" s="68"/>
      <c r="S25" s="65"/>
      <c r="T25" s="69"/>
      <c r="U25" s="70"/>
      <c r="V25" s="68"/>
      <c r="W25" s="65"/>
      <c r="X25" s="69"/>
      <c r="Y25" s="73"/>
      <c r="Z25" s="74"/>
      <c r="AA25" s="75"/>
      <c r="AB25" s="73"/>
      <c r="AC25" s="73"/>
      <c r="AD25" s="74"/>
      <c r="AE25" s="75"/>
      <c r="AF25" s="73"/>
      <c r="AG25" s="73"/>
      <c r="AH25" s="74"/>
      <c r="AI25" s="124"/>
      <c r="AJ25" s="28">
        <f t="shared" si="4"/>
        <v>10</v>
      </c>
      <c r="AK25" s="5"/>
    </row>
    <row r="26" spans="1:37" ht="24" hidden="1" customHeight="1">
      <c r="A26" s="3"/>
      <c r="B26" s="71"/>
      <c r="C26" s="72"/>
      <c r="D26" s="64"/>
      <c r="E26" s="63"/>
      <c r="F26" s="64"/>
      <c r="G26" s="40">
        <f t="shared" si="1"/>
        <v>0</v>
      </c>
      <c r="H26" s="45">
        <f t="shared" si="1"/>
        <v>0</v>
      </c>
      <c r="I26" s="40">
        <f t="shared" si="0"/>
        <v>0</v>
      </c>
      <c r="J26" s="118">
        <f t="shared" si="0"/>
        <v>0</v>
      </c>
      <c r="K26" s="118">
        <f t="shared" si="3"/>
        <v>0</v>
      </c>
      <c r="L26" s="119">
        <f t="shared" si="3"/>
        <v>0</v>
      </c>
      <c r="M26" s="65"/>
      <c r="N26" s="66"/>
      <c r="O26" s="65"/>
      <c r="P26" s="66"/>
      <c r="Q26" s="67"/>
      <c r="R26" s="68"/>
      <c r="S26" s="65"/>
      <c r="T26" s="69"/>
      <c r="U26" s="70"/>
      <c r="V26" s="68"/>
      <c r="W26" s="65"/>
      <c r="X26" s="69"/>
      <c r="Y26" s="73"/>
      <c r="Z26" s="74"/>
      <c r="AA26" s="75"/>
      <c r="AB26" s="73"/>
      <c r="AC26" s="73"/>
      <c r="AD26" s="74"/>
      <c r="AE26" s="75"/>
      <c r="AF26" s="73"/>
      <c r="AG26" s="73"/>
      <c r="AH26" s="74"/>
      <c r="AI26" s="124"/>
      <c r="AJ26" s="28">
        <f>AJ25+1</f>
        <v>11</v>
      </c>
      <c r="AK26" s="5"/>
    </row>
    <row r="27" spans="1:37" ht="24" hidden="1" customHeight="1" thickBot="1">
      <c r="A27" s="3"/>
      <c r="B27" s="71"/>
      <c r="C27" s="72"/>
      <c r="D27" s="64"/>
      <c r="E27" s="63"/>
      <c r="F27" s="64"/>
      <c r="G27" s="40">
        <f t="shared" si="1"/>
        <v>0</v>
      </c>
      <c r="H27" s="45">
        <f t="shared" si="1"/>
        <v>0</v>
      </c>
      <c r="I27" s="40">
        <f t="shared" si="0"/>
        <v>0</v>
      </c>
      <c r="J27" s="118">
        <f t="shared" si="0"/>
        <v>0</v>
      </c>
      <c r="K27" s="118">
        <f t="shared" si="3"/>
        <v>0</v>
      </c>
      <c r="L27" s="119">
        <f t="shared" si="3"/>
        <v>0</v>
      </c>
      <c r="M27" s="65"/>
      <c r="N27" s="66"/>
      <c r="O27" s="65"/>
      <c r="P27" s="66"/>
      <c r="Q27" s="67"/>
      <c r="R27" s="68"/>
      <c r="S27" s="65"/>
      <c r="T27" s="69"/>
      <c r="U27" s="70"/>
      <c r="V27" s="68"/>
      <c r="W27" s="65"/>
      <c r="X27" s="69"/>
      <c r="Y27" s="73"/>
      <c r="Z27" s="74"/>
      <c r="AA27" s="75"/>
      <c r="AB27" s="73"/>
      <c r="AC27" s="73"/>
      <c r="AD27" s="74"/>
      <c r="AE27" s="75"/>
      <c r="AF27" s="73"/>
      <c r="AG27" s="73"/>
      <c r="AH27" s="74"/>
      <c r="AI27" s="124"/>
      <c r="AJ27" s="28">
        <f t="shared" si="4"/>
        <v>12</v>
      </c>
      <c r="AK27" s="5"/>
    </row>
    <row r="28" spans="1:37" s="17" customFormat="1" ht="30" customHeight="1">
      <c r="A28" s="15"/>
      <c r="B28" s="29">
        <f t="shared" ref="B28:AH28" si="5">SUM(B16:B27)</f>
        <v>0</v>
      </c>
      <c r="C28" s="33">
        <f t="shared" si="5"/>
        <v>0</v>
      </c>
      <c r="D28" s="43">
        <f t="shared" si="5"/>
        <v>0</v>
      </c>
      <c r="E28" s="33">
        <f t="shared" si="5"/>
        <v>0</v>
      </c>
      <c r="F28" s="43">
        <f t="shared" si="5"/>
        <v>0</v>
      </c>
      <c r="G28" s="43">
        <f t="shared" si="5"/>
        <v>0</v>
      </c>
      <c r="H28" s="43">
        <f t="shared" si="5"/>
        <v>0</v>
      </c>
      <c r="I28" s="30">
        <f t="shared" si="5"/>
        <v>0</v>
      </c>
      <c r="J28" s="32">
        <f t="shared" si="5"/>
        <v>0</v>
      </c>
      <c r="K28" s="32">
        <f t="shared" si="5"/>
        <v>0</v>
      </c>
      <c r="L28" s="31">
        <f t="shared" si="5"/>
        <v>0</v>
      </c>
      <c r="M28" s="30">
        <f t="shared" si="5"/>
        <v>0</v>
      </c>
      <c r="N28" s="31">
        <f t="shared" si="5"/>
        <v>0</v>
      </c>
      <c r="O28" s="30">
        <f t="shared" si="5"/>
        <v>0</v>
      </c>
      <c r="P28" s="31">
        <f t="shared" si="5"/>
        <v>0</v>
      </c>
      <c r="Q28" s="30">
        <f t="shared" si="5"/>
        <v>0</v>
      </c>
      <c r="R28" s="31">
        <f t="shared" si="5"/>
        <v>0</v>
      </c>
      <c r="S28" s="30">
        <f t="shared" si="5"/>
        <v>0</v>
      </c>
      <c r="T28" s="32">
        <f t="shared" si="5"/>
        <v>0</v>
      </c>
      <c r="U28" s="32">
        <f t="shared" si="5"/>
        <v>0</v>
      </c>
      <c r="V28" s="31">
        <f t="shared" si="5"/>
        <v>0</v>
      </c>
      <c r="W28" s="30">
        <f t="shared" si="5"/>
        <v>0</v>
      </c>
      <c r="X28" s="32">
        <f t="shared" si="5"/>
        <v>0</v>
      </c>
      <c r="Y28" s="32">
        <f t="shared" si="5"/>
        <v>0</v>
      </c>
      <c r="Z28" s="31">
        <f t="shared" si="5"/>
        <v>0</v>
      </c>
      <c r="AA28" s="30">
        <f t="shared" si="5"/>
        <v>0</v>
      </c>
      <c r="AB28" s="32">
        <f t="shared" si="5"/>
        <v>0</v>
      </c>
      <c r="AC28" s="32">
        <f t="shared" si="5"/>
        <v>0</v>
      </c>
      <c r="AD28" s="31">
        <f t="shared" si="5"/>
        <v>0</v>
      </c>
      <c r="AE28" s="30">
        <f t="shared" si="5"/>
        <v>0</v>
      </c>
      <c r="AF28" s="32">
        <f t="shared" si="5"/>
        <v>0</v>
      </c>
      <c r="AG28" s="32">
        <f t="shared" si="5"/>
        <v>0</v>
      </c>
      <c r="AH28" s="31">
        <f t="shared" si="5"/>
        <v>0</v>
      </c>
      <c r="AI28" s="129" t="s">
        <v>11</v>
      </c>
      <c r="AJ28" s="130"/>
      <c r="AK28" s="16"/>
    </row>
    <row r="29" spans="1:37" ht="30" customHeight="1">
      <c r="A29" s="3"/>
      <c r="B29" s="76"/>
      <c r="C29" s="77"/>
      <c r="D29" s="78"/>
      <c r="E29" s="77"/>
      <c r="F29" s="78"/>
      <c r="G29" s="49">
        <f t="shared" si="1"/>
        <v>0</v>
      </c>
      <c r="H29" s="46">
        <f t="shared" si="1"/>
        <v>0</v>
      </c>
      <c r="I29" s="120">
        <f t="shared" ref="I29:J29" si="6">AE29+AA29+W29+S29+O29</f>
        <v>0</v>
      </c>
      <c r="J29" s="121">
        <f t="shared" si="6"/>
        <v>0</v>
      </c>
      <c r="K29" s="121">
        <f t="shared" si="3"/>
        <v>0</v>
      </c>
      <c r="L29" s="122">
        <f t="shared" si="3"/>
        <v>0</v>
      </c>
      <c r="M29" s="79"/>
      <c r="N29" s="80"/>
      <c r="O29" s="79"/>
      <c r="P29" s="80"/>
      <c r="Q29" s="79"/>
      <c r="R29" s="80"/>
      <c r="S29" s="79"/>
      <c r="T29" s="81"/>
      <c r="U29" s="81"/>
      <c r="V29" s="80"/>
      <c r="W29" s="79"/>
      <c r="X29" s="81"/>
      <c r="Y29" s="81"/>
      <c r="Z29" s="80"/>
      <c r="AA29" s="79"/>
      <c r="AB29" s="81"/>
      <c r="AC29" s="81"/>
      <c r="AD29" s="80"/>
      <c r="AE29" s="79"/>
      <c r="AF29" s="81"/>
      <c r="AG29" s="81"/>
      <c r="AH29" s="80"/>
      <c r="AI29" s="131" t="s">
        <v>12</v>
      </c>
      <c r="AJ29" s="132"/>
      <c r="AK29" s="5"/>
    </row>
    <row r="30" spans="1:37" ht="30" customHeight="1" thickBot="1">
      <c r="A30" s="3"/>
      <c r="B30" s="34">
        <f t="shared" ref="B30:AH30" si="7">IF(SUM(B28:B29)=0,0,IF(B29=0,1*100.0001,IF(B28=0,1*-100.0001,(B28/B29*100-100))))</f>
        <v>0</v>
      </c>
      <c r="C30" s="38">
        <f t="shared" si="7"/>
        <v>0</v>
      </c>
      <c r="D30" s="44">
        <f t="shared" si="7"/>
        <v>0</v>
      </c>
      <c r="E30" s="38">
        <f t="shared" si="7"/>
        <v>0</v>
      </c>
      <c r="F30" s="44">
        <f t="shared" si="7"/>
        <v>0</v>
      </c>
      <c r="G30" s="38">
        <f t="shared" si="7"/>
        <v>0</v>
      </c>
      <c r="H30" s="44">
        <f t="shared" si="7"/>
        <v>0</v>
      </c>
      <c r="I30" s="35">
        <f t="shared" si="7"/>
        <v>0</v>
      </c>
      <c r="J30" s="37">
        <f t="shared" si="7"/>
        <v>0</v>
      </c>
      <c r="K30" s="37">
        <f t="shared" si="7"/>
        <v>0</v>
      </c>
      <c r="L30" s="36">
        <f t="shared" si="7"/>
        <v>0</v>
      </c>
      <c r="M30" s="35">
        <f t="shared" si="7"/>
        <v>0</v>
      </c>
      <c r="N30" s="36">
        <f t="shared" si="7"/>
        <v>0</v>
      </c>
      <c r="O30" s="35">
        <f t="shared" si="7"/>
        <v>0</v>
      </c>
      <c r="P30" s="36">
        <f t="shared" si="7"/>
        <v>0</v>
      </c>
      <c r="Q30" s="35">
        <f t="shared" si="7"/>
        <v>0</v>
      </c>
      <c r="R30" s="36">
        <f t="shared" si="7"/>
        <v>0</v>
      </c>
      <c r="S30" s="35">
        <f t="shared" si="7"/>
        <v>0</v>
      </c>
      <c r="T30" s="37">
        <f t="shared" si="7"/>
        <v>0</v>
      </c>
      <c r="U30" s="47">
        <f t="shared" si="7"/>
        <v>0</v>
      </c>
      <c r="V30" s="39">
        <f t="shared" si="7"/>
        <v>0</v>
      </c>
      <c r="W30" s="35">
        <f t="shared" si="7"/>
        <v>0</v>
      </c>
      <c r="X30" s="37">
        <f t="shared" si="7"/>
        <v>0</v>
      </c>
      <c r="Y30" s="37">
        <f t="shared" si="7"/>
        <v>0</v>
      </c>
      <c r="Z30" s="36">
        <f t="shared" si="7"/>
        <v>0</v>
      </c>
      <c r="AA30" s="35">
        <f t="shared" si="7"/>
        <v>0</v>
      </c>
      <c r="AB30" s="37">
        <f t="shared" si="7"/>
        <v>0</v>
      </c>
      <c r="AC30" s="37">
        <f t="shared" si="7"/>
        <v>0</v>
      </c>
      <c r="AD30" s="36">
        <f t="shared" si="7"/>
        <v>0</v>
      </c>
      <c r="AE30" s="35">
        <f t="shared" si="7"/>
        <v>0</v>
      </c>
      <c r="AF30" s="37">
        <f t="shared" si="7"/>
        <v>0</v>
      </c>
      <c r="AG30" s="37">
        <f t="shared" si="7"/>
        <v>0</v>
      </c>
      <c r="AH30" s="36">
        <f t="shared" si="7"/>
        <v>0</v>
      </c>
      <c r="AI30" s="229" t="s">
        <v>40</v>
      </c>
      <c r="AJ30" s="230"/>
      <c r="AK30" s="5"/>
    </row>
    <row r="31" spans="1:37" s="19" customFormat="1" ht="3.75" customHeight="1" thickBot="1">
      <c r="A31" s="21"/>
      <c r="B31" s="220"/>
      <c r="C31" s="220"/>
      <c r="D31" s="220"/>
      <c r="E31" s="220"/>
      <c r="F31" s="220"/>
      <c r="G31" s="221"/>
      <c r="H31" s="221"/>
      <c r="I31" s="222"/>
      <c r="J31" s="222"/>
      <c r="K31" s="222"/>
      <c r="L31" s="222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"/>
    </row>
    <row r="32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I11:AJ11"/>
    <mergeCell ref="B12:F12"/>
    <mergeCell ref="G12:AH12"/>
    <mergeCell ref="AI12:AI15"/>
    <mergeCell ref="AJ12:AJ15"/>
    <mergeCell ref="B13:B15"/>
    <mergeCell ref="C13:E13"/>
    <mergeCell ref="F13:F15"/>
    <mergeCell ref="W13:Z13"/>
    <mergeCell ref="U14:V14"/>
    <mergeCell ref="W14:X14"/>
    <mergeCell ref="Y14:Z14"/>
    <mergeCell ref="B11:F11"/>
    <mergeCell ref="G11:AH11"/>
    <mergeCell ref="AA14:AB14"/>
    <mergeCell ref="AC14:AD14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E14:AF14"/>
    <mergeCell ref="AG14:AH14"/>
    <mergeCell ref="AI28:AJ28"/>
    <mergeCell ref="AI30:AJ30"/>
    <mergeCell ref="B31:H31"/>
    <mergeCell ref="I31:L31"/>
    <mergeCell ref="M31:Q31"/>
    <mergeCell ref="R31:V31"/>
    <mergeCell ref="W31:AJ31"/>
    <mergeCell ref="AI29:AJ29"/>
  </mergeCells>
  <conditionalFormatting sqref="E9:H9">
    <cfRule type="cellIs" dxfId="4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2"/>
  <sheetViews>
    <sheetView showGridLines="0" topLeftCell="A13" zoomScale="115" zoomScaleNormal="115" zoomScaleSheetLayoutView="120" workbookViewId="0">
      <selection activeCell="G16" sqref="G16:H29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41</v>
      </c>
      <c r="C2" s="182"/>
      <c r="D2" s="182"/>
      <c r="E2" s="182"/>
      <c r="F2" s="182"/>
      <c r="G2" s="183"/>
      <c r="H2" s="184"/>
      <c r="L2" s="185" t="s">
        <v>100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276" t="s">
        <v>38</v>
      </c>
      <c r="AG2" s="277"/>
      <c r="AH2" s="277"/>
      <c r="AI2" s="277"/>
      <c r="AJ2" s="27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279"/>
      <c r="AG3" s="280"/>
      <c r="AH3" s="280"/>
      <c r="AI3" s="280"/>
      <c r="AJ3" s="28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51"/>
      <c r="AG4" s="51"/>
      <c r="AH4" s="51"/>
      <c r="AI4" s="51"/>
      <c r="AJ4" s="51"/>
      <c r="AK4" s="5"/>
    </row>
    <row r="5" spans="1:41" ht="26.1" customHeight="1">
      <c r="A5" s="3"/>
      <c r="B5" s="181" t="s">
        <v>102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82" t="s">
        <v>42</v>
      </c>
      <c r="AG5" s="283"/>
      <c r="AH5" s="283"/>
      <c r="AI5" s="283"/>
      <c r="AJ5" s="284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70"/>
      <c r="AG6" s="271"/>
      <c r="AH6" s="271"/>
      <c r="AI6" s="271"/>
      <c r="AJ6" s="27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73"/>
      <c r="AG7" s="274"/>
      <c r="AH7" s="274"/>
      <c r="AI7" s="274"/>
      <c r="AJ7" s="27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18.95" customHeight="1">
      <c r="A16" s="3"/>
      <c r="B16" s="62"/>
      <c r="C16" s="63"/>
      <c r="D16" s="64"/>
      <c r="E16" s="63"/>
      <c r="F16" s="64"/>
      <c r="G16" s="40">
        <f>K16+I16+M16</f>
        <v>0</v>
      </c>
      <c r="H16" s="45">
        <f>L16+J16+N16</f>
        <v>0</v>
      </c>
      <c r="I16" s="40">
        <f t="shared" ref="I16:J27" si="0">AE16+AA16+W16+S16+O16</f>
        <v>0</v>
      </c>
      <c r="J16" s="118">
        <f t="shared" si="0"/>
        <v>0</v>
      </c>
      <c r="K16" s="118">
        <f>AG16+AC16+Y16+U16+Q16</f>
        <v>0</v>
      </c>
      <c r="L16" s="119">
        <f>AH16+AD16+Z16+V16+R16</f>
        <v>0</v>
      </c>
      <c r="M16" s="65"/>
      <c r="N16" s="66"/>
      <c r="O16" s="65"/>
      <c r="P16" s="66"/>
      <c r="Q16" s="67"/>
      <c r="R16" s="68"/>
      <c r="S16" s="65"/>
      <c r="T16" s="69"/>
      <c r="U16" s="70"/>
      <c r="V16" s="68"/>
      <c r="W16" s="65"/>
      <c r="X16" s="69"/>
      <c r="Y16" s="69"/>
      <c r="Z16" s="66"/>
      <c r="AA16" s="65"/>
      <c r="AB16" s="69"/>
      <c r="AC16" s="69"/>
      <c r="AD16" s="66"/>
      <c r="AE16" s="65"/>
      <c r="AF16" s="69"/>
      <c r="AG16" s="69"/>
      <c r="AH16" s="66"/>
      <c r="AI16" s="90" t="s">
        <v>56</v>
      </c>
      <c r="AJ16" s="91">
        <v>1</v>
      </c>
      <c r="AK16" s="5"/>
    </row>
    <row r="17" spans="1:37" ht="18.95" customHeight="1">
      <c r="A17" s="3"/>
      <c r="B17" s="62"/>
      <c r="C17" s="63"/>
      <c r="D17" s="64"/>
      <c r="E17" s="63"/>
      <c r="F17" s="64"/>
      <c r="G17" s="40">
        <f t="shared" ref="G17:H29" si="1">K17+I17+M17</f>
        <v>0</v>
      </c>
      <c r="H17" s="45">
        <f t="shared" si="1"/>
        <v>0</v>
      </c>
      <c r="I17" s="40">
        <f t="shared" ref="I17:I25" si="2">AE17+AA17+W17+S17+O17</f>
        <v>0</v>
      </c>
      <c r="J17" s="118">
        <f t="shared" ref="J17:L29" si="3">AF17+AB17+X17+T17+P17</f>
        <v>0</v>
      </c>
      <c r="K17" s="118">
        <f t="shared" si="3"/>
        <v>0</v>
      </c>
      <c r="L17" s="119">
        <f t="shared" si="3"/>
        <v>0</v>
      </c>
      <c r="M17" s="65"/>
      <c r="N17" s="66"/>
      <c r="O17" s="65"/>
      <c r="P17" s="66"/>
      <c r="Q17" s="67"/>
      <c r="R17" s="68"/>
      <c r="S17" s="65"/>
      <c r="T17" s="69"/>
      <c r="U17" s="70"/>
      <c r="V17" s="68"/>
      <c r="W17" s="65"/>
      <c r="X17" s="69"/>
      <c r="Y17" s="69"/>
      <c r="Z17" s="66"/>
      <c r="AA17" s="65"/>
      <c r="AB17" s="69"/>
      <c r="AC17" s="69"/>
      <c r="AD17" s="66"/>
      <c r="AE17" s="65"/>
      <c r="AF17" s="69"/>
      <c r="AG17" s="69"/>
      <c r="AH17" s="66"/>
      <c r="AI17" s="92" t="s">
        <v>57</v>
      </c>
      <c r="AJ17" s="93">
        <f>AJ16+1</f>
        <v>2</v>
      </c>
      <c r="AK17" s="5"/>
    </row>
    <row r="18" spans="1:37" ht="18.95" customHeight="1">
      <c r="A18" s="3"/>
      <c r="B18" s="62"/>
      <c r="C18" s="63"/>
      <c r="D18" s="64"/>
      <c r="E18" s="63"/>
      <c r="F18" s="64"/>
      <c r="G18" s="40">
        <f t="shared" si="1"/>
        <v>0</v>
      </c>
      <c r="H18" s="45">
        <f t="shared" si="1"/>
        <v>0</v>
      </c>
      <c r="I18" s="40">
        <f t="shared" si="2"/>
        <v>0</v>
      </c>
      <c r="J18" s="118">
        <f t="shared" si="3"/>
        <v>0</v>
      </c>
      <c r="K18" s="118">
        <f t="shared" si="3"/>
        <v>0</v>
      </c>
      <c r="L18" s="119">
        <f t="shared" si="3"/>
        <v>0</v>
      </c>
      <c r="M18" s="65"/>
      <c r="N18" s="66"/>
      <c r="O18" s="65"/>
      <c r="P18" s="66"/>
      <c r="Q18" s="67"/>
      <c r="R18" s="68"/>
      <c r="S18" s="65"/>
      <c r="T18" s="69"/>
      <c r="U18" s="70"/>
      <c r="V18" s="68"/>
      <c r="W18" s="65"/>
      <c r="X18" s="69"/>
      <c r="Y18" s="69"/>
      <c r="Z18" s="66"/>
      <c r="AA18" s="65"/>
      <c r="AB18" s="69"/>
      <c r="AC18" s="69"/>
      <c r="AD18" s="66"/>
      <c r="AE18" s="65"/>
      <c r="AF18" s="69"/>
      <c r="AG18" s="69"/>
      <c r="AH18" s="66"/>
      <c r="AI18" s="94" t="s">
        <v>58</v>
      </c>
      <c r="AJ18" s="93">
        <f t="shared" ref="AJ18:AJ27" si="4">AJ17+1</f>
        <v>3</v>
      </c>
      <c r="AK18" s="5"/>
    </row>
    <row r="19" spans="1:37" ht="18.95" customHeight="1">
      <c r="A19" s="3"/>
      <c r="B19" s="62"/>
      <c r="C19" s="63"/>
      <c r="D19" s="64"/>
      <c r="E19" s="63"/>
      <c r="F19" s="64"/>
      <c r="G19" s="40">
        <f t="shared" si="1"/>
        <v>0</v>
      </c>
      <c r="H19" s="45">
        <f t="shared" si="1"/>
        <v>0</v>
      </c>
      <c r="I19" s="40">
        <f t="shared" si="2"/>
        <v>0</v>
      </c>
      <c r="J19" s="118">
        <f t="shared" si="3"/>
        <v>0</v>
      </c>
      <c r="K19" s="118">
        <f t="shared" si="3"/>
        <v>0</v>
      </c>
      <c r="L19" s="119">
        <f t="shared" si="3"/>
        <v>0</v>
      </c>
      <c r="M19" s="65"/>
      <c r="N19" s="66"/>
      <c r="O19" s="65"/>
      <c r="P19" s="66"/>
      <c r="Q19" s="67"/>
      <c r="R19" s="68"/>
      <c r="S19" s="65"/>
      <c r="T19" s="69"/>
      <c r="U19" s="70"/>
      <c r="V19" s="68"/>
      <c r="W19" s="65"/>
      <c r="X19" s="69"/>
      <c r="Y19" s="69"/>
      <c r="Z19" s="66"/>
      <c r="AA19" s="65"/>
      <c r="AB19" s="69"/>
      <c r="AC19" s="69"/>
      <c r="AD19" s="66"/>
      <c r="AE19" s="65"/>
      <c r="AF19" s="69"/>
      <c r="AG19" s="69"/>
      <c r="AH19" s="66"/>
      <c r="AI19" s="94" t="s">
        <v>59</v>
      </c>
      <c r="AJ19" s="93">
        <f t="shared" si="4"/>
        <v>4</v>
      </c>
      <c r="AK19" s="5"/>
    </row>
    <row r="20" spans="1:37" ht="18.95" customHeight="1">
      <c r="A20" s="3"/>
      <c r="B20" s="62"/>
      <c r="C20" s="63"/>
      <c r="D20" s="64"/>
      <c r="E20" s="63"/>
      <c r="F20" s="64"/>
      <c r="G20" s="40">
        <f t="shared" si="1"/>
        <v>0</v>
      </c>
      <c r="H20" s="45">
        <f t="shared" si="1"/>
        <v>0</v>
      </c>
      <c r="I20" s="40">
        <f t="shared" si="2"/>
        <v>0</v>
      </c>
      <c r="J20" s="118">
        <f t="shared" si="3"/>
        <v>0</v>
      </c>
      <c r="K20" s="118">
        <f t="shared" si="3"/>
        <v>0</v>
      </c>
      <c r="L20" s="119">
        <f t="shared" si="3"/>
        <v>0</v>
      </c>
      <c r="M20" s="65"/>
      <c r="N20" s="66"/>
      <c r="O20" s="65"/>
      <c r="P20" s="66"/>
      <c r="Q20" s="67"/>
      <c r="R20" s="68"/>
      <c r="S20" s="65"/>
      <c r="T20" s="69"/>
      <c r="U20" s="70"/>
      <c r="V20" s="68"/>
      <c r="W20" s="65"/>
      <c r="X20" s="69"/>
      <c r="Y20" s="69"/>
      <c r="Z20" s="66"/>
      <c r="AA20" s="65"/>
      <c r="AB20" s="69"/>
      <c r="AC20" s="69"/>
      <c r="AD20" s="66"/>
      <c r="AE20" s="65"/>
      <c r="AF20" s="69"/>
      <c r="AG20" s="69"/>
      <c r="AH20" s="66"/>
      <c r="AI20" s="94" t="s">
        <v>60</v>
      </c>
      <c r="AJ20" s="93">
        <f t="shared" si="4"/>
        <v>5</v>
      </c>
      <c r="AK20" s="5"/>
    </row>
    <row r="21" spans="1:37" ht="18.95" customHeight="1">
      <c r="A21" s="3"/>
      <c r="B21" s="62"/>
      <c r="C21" s="63"/>
      <c r="D21" s="64"/>
      <c r="E21" s="63"/>
      <c r="F21" s="64"/>
      <c r="G21" s="40">
        <f t="shared" si="1"/>
        <v>0</v>
      </c>
      <c r="H21" s="45">
        <f t="shared" si="1"/>
        <v>0</v>
      </c>
      <c r="I21" s="40">
        <f t="shared" si="2"/>
        <v>0</v>
      </c>
      <c r="J21" s="118">
        <f t="shared" si="3"/>
        <v>0</v>
      </c>
      <c r="K21" s="118">
        <f t="shared" si="3"/>
        <v>0</v>
      </c>
      <c r="L21" s="119">
        <f t="shared" si="3"/>
        <v>0</v>
      </c>
      <c r="M21" s="65"/>
      <c r="N21" s="66"/>
      <c r="O21" s="65"/>
      <c r="P21" s="66"/>
      <c r="Q21" s="67"/>
      <c r="R21" s="68"/>
      <c r="S21" s="65"/>
      <c r="T21" s="69"/>
      <c r="U21" s="70"/>
      <c r="V21" s="68"/>
      <c r="W21" s="65"/>
      <c r="X21" s="69"/>
      <c r="Y21" s="69"/>
      <c r="Z21" s="66"/>
      <c r="AA21" s="65"/>
      <c r="AB21" s="69"/>
      <c r="AC21" s="69"/>
      <c r="AD21" s="66"/>
      <c r="AE21" s="65"/>
      <c r="AF21" s="69"/>
      <c r="AG21" s="69"/>
      <c r="AH21" s="66"/>
      <c r="AI21" s="94" t="s">
        <v>61</v>
      </c>
      <c r="AJ21" s="93">
        <f t="shared" si="4"/>
        <v>6</v>
      </c>
      <c r="AK21" s="5"/>
    </row>
    <row r="22" spans="1:37" ht="18.95" customHeight="1">
      <c r="A22" s="3"/>
      <c r="B22" s="62"/>
      <c r="C22" s="63"/>
      <c r="D22" s="64"/>
      <c r="E22" s="63"/>
      <c r="F22" s="64"/>
      <c r="G22" s="40">
        <f t="shared" si="1"/>
        <v>0</v>
      </c>
      <c r="H22" s="45">
        <f t="shared" si="1"/>
        <v>0</v>
      </c>
      <c r="I22" s="40">
        <f t="shared" si="2"/>
        <v>0</v>
      </c>
      <c r="J22" s="118">
        <f t="shared" si="3"/>
        <v>0</v>
      </c>
      <c r="K22" s="118">
        <f t="shared" si="3"/>
        <v>0</v>
      </c>
      <c r="L22" s="119">
        <f t="shared" si="3"/>
        <v>0</v>
      </c>
      <c r="M22" s="65"/>
      <c r="N22" s="66"/>
      <c r="O22" s="65"/>
      <c r="P22" s="66"/>
      <c r="Q22" s="67"/>
      <c r="R22" s="68"/>
      <c r="S22" s="65"/>
      <c r="T22" s="69"/>
      <c r="U22" s="70"/>
      <c r="V22" s="68"/>
      <c r="W22" s="65"/>
      <c r="X22" s="69"/>
      <c r="Y22" s="69"/>
      <c r="Z22" s="66"/>
      <c r="AA22" s="65"/>
      <c r="AB22" s="69"/>
      <c r="AC22" s="69"/>
      <c r="AD22" s="66"/>
      <c r="AE22" s="65"/>
      <c r="AF22" s="69"/>
      <c r="AG22" s="69"/>
      <c r="AH22" s="66"/>
      <c r="AI22" s="94" t="s">
        <v>8</v>
      </c>
      <c r="AJ22" s="93">
        <f t="shared" si="4"/>
        <v>7</v>
      </c>
      <c r="AK22" s="5"/>
    </row>
    <row r="23" spans="1:37" ht="18.95" customHeight="1">
      <c r="A23" s="3"/>
      <c r="B23" s="62"/>
      <c r="C23" s="63"/>
      <c r="D23" s="64"/>
      <c r="E23" s="63"/>
      <c r="F23" s="64"/>
      <c r="G23" s="40">
        <f t="shared" si="1"/>
        <v>0</v>
      </c>
      <c r="H23" s="45">
        <f t="shared" si="1"/>
        <v>0</v>
      </c>
      <c r="I23" s="40">
        <f t="shared" si="2"/>
        <v>0</v>
      </c>
      <c r="J23" s="118">
        <f t="shared" si="3"/>
        <v>0</v>
      </c>
      <c r="K23" s="118">
        <f t="shared" si="3"/>
        <v>0</v>
      </c>
      <c r="L23" s="119">
        <f t="shared" si="3"/>
        <v>0</v>
      </c>
      <c r="M23" s="65"/>
      <c r="N23" s="66"/>
      <c r="O23" s="65"/>
      <c r="P23" s="66"/>
      <c r="Q23" s="67"/>
      <c r="R23" s="68"/>
      <c r="S23" s="65"/>
      <c r="T23" s="69"/>
      <c r="U23" s="70"/>
      <c r="V23" s="68"/>
      <c r="W23" s="65"/>
      <c r="X23" s="69"/>
      <c r="Y23" s="69"/>
      <c r="Z23" s="66"/>
      <c r="AA23" s="65"/>
      <c r="AB23" s="69"/>
      <c r="AC23" s="69"/>
      <c r="AD23" s="66"/>
      <c r="AE23" s="65"/>
      <c r="AF23" s="69"/>
      <c r="AG23" s="69"/>
      <c r="AH23" s="66"/>
      <c r="AI23" s="94" t="s">
        <v>62</v>
      </c>
      <c r="AJ23" s="93">
        <f t="shared" si="4"/>
        <v>8</v>
      </c>
      <c r="AK23" s="5"/>
    </row>
    <row r="24" spans="1:37" ht="18.95" customHeight="1">
      <c r="A24" s="3"/>
      <c r="B24" s="62"/>
      <c r="C24" s="63"/>
      <c r="D24" s="64"/>
      <c r="E24" s="63"/>
      <c r="F24" s="64"/>
      <c r="G24" s="40">
        <f t="shared" si="1"/>
        <v>0</v>
      </c>
      <c r="H24" s="45">
        <f t="shared" si="1"/>
        <v>0</v>
      </c>
      <c r="I24" s="40">
        <f t="shared" si="2"/>
        <v>0</v>
      </c>
      <c r="J24" s="118">
        <f t="shared" si="3"/>
        <v>0</v>
      </c>
      <c r="K24" s="118">
        <f t="shared" si="3"/>
        <v>0</v>
      </c>
      <c r="L24" s="119">
        <f t="shared" si="3"/>
        <v>0</v>
      </c>
      <c r="M24" s="65"/>
      <c r="N24" s="66"/>
      <c r="O24" s="65"/>
      <c r="P24" s="66"/>
      <c r="Q24" s="67"/>
      <c r="R24" s="68"/>
      <c r="S24" s="65"/>
      <c r="T24" s="69"/>
      <c r="U24" s="70"/>
      <c r="V24" s="68"/>
      <c r="W24" s="65"/>
      <c r="X24" s="69"/>
      <c r="Y24" s="69"/>
      <c r="Z24" s="66"/>
      <c r="AA24" s="65"/>
      <c r="AB24" s="69"/>
      <c r="AC24" s="69"/>
      <c r="AD24" s="66"/>
      <c r="AE24" s="65"/>
      <c r="AF24" s="69"/>
      <c r="AG24" s="69"/>
      <c r="AH24" s="66"/>
      <c r="AI24" s="94" t="s">
        <v>63</v>
      </c>
      <c r="AJ24" s="93">
        <f t="shared" si="4"/>
        <v>9</v>
      </c>
      <c r="AK24" s="5"/>
    </row>
    <row r="25" spans="1:37" ht="18.95" customHeight="1" thickBot="1">
      <c r="A25" s="3"/>
      <c r="B25" s="62"/>
      <c r="C25" s="63"/>
      <c r="D25" s="64"/>
      <c r="E25" s="63"/>
      <c r="F25" s="64"/>
      <c r="G25" s="40">
        <f t="shared" si="1"/>
        <v>0</v>
      </c>
      <c r="H25" s="45">
        <f t="shared" si="1"/>
        <v>0</v>
      </c>
      <c r="I25" s="40">
        <f t="shared" si="2"/>
        <v>0</v>
      </c>
      <c r="J25" s="118">
        <f t="shared" si="3"/>
        <v>0</v>
      </c>
      <c r="K25" s="118">
        <f t="shared" si="3"/>
        <v>0</v>
      </c>
      <c r="L25" s="119">
        <f t="shared" si="3"/>
        <v>0</v>
      </c>
      <c r="M25" s="65"/>
      <c r="N25" s="66"/>
      <c r="O25" s="65"/>
      <c r="P25" s="66"/>
      <c r="Q25" s="67"/>
      <c r="R25" s="68"/>
      <c r="S25" s="65"/>
      <c r="T25" s="69"/>
      <c r="U25" s="70"/>
      <c r="V25" s="68"/>
      <c r="W25" s="65"/>
      <c r="X25" s="69"/>
      <c r="Y25" s="69"/>
      <c r="Z25" s="66"/>
      <c r="AA25" s="65"/>
      <c r="AB25" s="69"/>
      <c r="AC25" s="69"/>
      <c r="AD25" s="66"/>
      <c r="AE25" s="65"/>
      <c r="AF25" s="69"/>
      <c r="AG25" s="69"/>
      <c r="AH25" s="66"/>
      <c r="AI25" s="94" t="s">
        <v>64</v>
      </c>
      <c r="AJ25" s="93">
        <f t="shared" si="4"/>
        <v>10</v>
      </c>
      <c r="AK25" s="5"/>
    </row>
    <row r="26" spans="1:37" ht="24" hidden="1" customHeight="1">
      <c r="A26" s="3"/>
      <c r="B26" s="71"/>
      <c r="C26" s="72"/>
      <c r="D26" s="64"/>
      <c r="E26" s="63"/>
      <c r="F26" s="64"/>
      <c r="G26" s="40">
        <f t="shared" si="1"/>
        <v>0</v>
      </c>
      <c r="H26" s="45">
        <f t="shared" si="1"/>
        <v>0</v>
      </c>
      <c r="I26" s="40">
        <f t="shared" si="0"/>
        <v>0</v>
      </c>
      <c r="J26" s="118">
        <f t="shared" si="0"/>
        <v>0</v>
      </c>
      <c r="K26" s="118">
        <f t="shared" si="3"/>
        <v>0</v>
      </c>
      <c r="L26" s="119">
        <f t="shared" si="3"/>
        <v>0</v>
      </c>
      <c r="M26" s="65"/>
      <c r="N26" s="66"/>
      <c r="O26" s="65"/>
      <c r="P26" s="66"/>
      <c r="Q26" s="67"/>
      <c r="R26" s="68"/>
      <c r="S26" s="65"/>
      <c r="T26" s="69"/>
      <c r="U26" s="70"/>
      <c r="V26" s="68"/>
      <c r="W26" s="65"/>
      <c r="X26" s="69"/>
      <c r="Y26" s="73"/>
      <c r="Z26" s="74"/>
      <c r="AA26" s="75"/>
      <c r="AB26" s="73"/>
      <c r="AC26" s="73"/>
      <c r="AD26" s="74"/>
      <c r="AE26" s="75"/>
      <c r="AF26" s="73"/>
      <c r="AG26" s="73"/>
      <c r="AH26" s="74"/>
      <c r="AI26" s="124"/>
      <c r="AJ26" s="28">
        <f>AJ25+1</f>
        <v>11</v>
      </c>
      <c r="AK26" s="5"/>
    </row>
    <row r="27" spans="1:37" ht="24" hidden="1" customHeight="1" thickBot="1">
      <c r="A27" s="3"/>
      <c r="B27" s="71"/>
      <c r="C27" s="72"/>
      <c r="D27" s="64"/>
      <c r="E27" s="63"/>
      <c r="F27" s="64"/>
      <c r="G27" s="40">
        <f t="shared" si="1"/>
        <v>0</v>
      </c>
      <c r="H27" s="45">
        <f t="shared" si="1"/>
        <v>0</v>
      </c>
      <c r="I27" s="40">
        <f t="shared" si="0"/>
        <v>0</v>
      </c>
      <c r="J27" s="118">
        <f t="shared" si="0"/>
        <v>0</v>
      </c>
      <c r="K27" s="118">
        <f t="shared" si="3"/>
        <v>0</v>
      </c>
      <c r="L27" s="119">
        <f t="shared" si="3"/>
        <v>0</v>
      </c>
      <c r="M27" s="65"/>
      <c r="N27" s="66"/>
      <c r="O27" s="65"/>
      <c r="P27" s="66"/>
      <c r="Q27" s="67"/>
      <c r="R27" s="68"/>
      <c r="S27" s="65"/>
      <c r="T27" s="69"/>
      <c r="U27" s="70"/>
      <c r="V27" s="68"/>
      <c r="W27" s="65"/>
      <c r="X27" s="69"/>
      <c r="Y27" s="73"/>
      <c r="Z27" s="74"/>
      <c r="AA27" s="75"/>
      <c r="AB27" s="73"/>
      <c r="AC27" s="73"/>
      <c r="AD27" s="74"/>
      <c r="AE27" s="75"/>
      <c r="AF27" s="73"/>
      <c r="AG27" s="73"/>
      <c r="AH27" s="74"/>
      <c r="AI27" s="124"/>
      <c r="AJ27" s="28">
        <f t="shared" si="4"/>
        <v>12</v>
      </c>
      <c r="AK27" s="5"/>
    </row>
    <row r="28" spans="1:37" s="17" customFormat="1" ht="24.95" customHeight="1">
      <c r="A28" s="15"/>
      <c r="B28" s="29">
        <f t="shared" ref="B28:AH28" si="5">SUM(B16:B27)</f>
        <v>0</v>
      </c>
      <c r="C28" s="33">
        <f t="shared" si="5"/>
        <v>0</v>
      </c>
      <c r="D28" s="43">
        <f t="shared" si="5"/>
        <v>0</v>
      </c>
      <c r="E28" s="33">
        <f t="shared" si="5"/>
        <v>0</v>
      </c>
      <c r="F28" s="43">
        <f t="shared" si="5"/>
        <v>0</v>
      </c>
      <c r="G28" s="43">
        <f t="shared" si="5"/>
        <v>0</v>
      </c>
      <c r="H28" s="43">
        <f t="shared" si="5"/>
        <v>0</v>
      </c>
      <c r="I28" s="30">
        <f t="shared" si="5"/>
        <v>0</v>
      </c>
      <c r="J28" s="32">
        <f t="shared" si="5"/>
        <v>0</v>
      </c>
      <c r="K28" s="32">
        <f t="shared" si="5"/>
        <v>0</v>
      </c>
      <c r="L28" s="31">
        <f t="shared" si="5"/>
        <v>0</v>
      </c>
      <c r="M28" s="30">
        <f t="shared" si="5"/>
        <v>0</v>
      </c>
      <c r="N28" s="31">
        <f t="shared" si="5"/>
        <v>0</v>
      </c>
      <c r="O28" s="30">
        <f t="shared" si="5"/>
        <v>0</v>
      </c>
      <c r="P28" s="31">
        <f t="shared" si="5"/>
        <v>0</v>
      </c>
      <c r="Q28" s="30">
        <f t="shared" si="5"/>
        <v>0</v>
      </c>
      <c r="R28" s="31">
        <f t="shared" si="5"/>
        <v>0</v>
      </c>
      <c r="S28" s="30">
        <f t="shared" si="5"/>
        <v>0</v>
      </c>
      <c r="T28" s="32">
        <f t="shared" si="5"/>
        <v>0</v>
      </c>
      <c r="U28" s="32">
        <f t="shared" si="5"/>
        <v>0</v>
      </c>
      <c r="V28" s="31">
        <f t="shared" si="5"/>
        <v>0</v>
      </c>
      <c r="W28" s="30">
        <f t="shared" si="5"/>
        <v>0</v>
      </c>
      <c r="X28" s="32">
        <f t="shared" si="5"/>
        <v>0</v>
      </c>
      <c r="Y28" s="32">
        <f t="shared" si="5"/>
        <v>0</v>
      </c>
      <c r="Z28" s="31">
        <f t="shared" si="5"/>
        <v>0</v>
      </c>
      <c r="AA28" s="30">
        <f t="shared" si="5"/>
        <v>0</v>
      </c>
      <c r="AB28" s="32">
        <f t="shared" si="5"/>
        <v>0</v>
      </c>
      <c r="AC28" s="32">
        <f t="shared" si="5"/>
        <v>0</v>
      </c>
      <c r="AD28" s="31">
        <f t="shared" si="5"/>
        <v>0</v>
      </c>
      <c r="AE28" s="30">
        <f t="shared" si="5"/>
        <v>0</v>
      </c>
      <c r="AF28" s="32">
        <f t="shared" si="5"/>
        <v>0</v>
      </c>
      <c r="AG28" s="32">
        <f t="shared" si="5"/>
        <v>0</v>
      </c>
      <c r="AH28" s="31">
        <f t="shared" si="5"/>
        <v>0</v>
      </c>
      <c r="AI28" s="129" t="s">
        <v>11</v>
      </c>
      <c r="AJ28" s="130"/>
      <c r="AK28" s="16"/>
    </row>
    <row r="29" spans="1:37" ht="24.95" customHeight="1">
      <c r="A29" s="3"/>
      <c r="B29" s="76"/>
      <c r="C29" s="77"/>
      <c r="D29" s="78"/>
      <c r="E29" s="77"/>
      <c r="F29" s="78"/>
      <c r="G29" s="49">
        <f t="shared" si="1"/>
        <v>0</v>
      </c>
      <c r="H29" s="46">
        <f t="shared" si="1"/>
        <v>0</v>
      </c>
      <c r="I29" s="120">
        <f t="shared" ref="I29:J29" si="6">AE29+AA29+W29+S29+O29</f>
        <v>0</v>
      </c>
      <c r="J29" s="121">
        <f t="shared" si="6"/>
        <v>0</v>
      </c>
      <c r="K29" s="121">
        <f t="shared" si="3"/>
        <v>0</v>
      </c>
      <c r="L29" s="122">
        <f t="shared" si="3"/>
        <v>0</v>
      </c>
      <c r="M29" s="79"/>
      <c r="N29" s="80"/>
      <c r="O29" s="79"/>
      <c r="P29" s="80"/>
      <c r="Q29" s="79"/>
      <c r="R29" s="80"/>
      <c r="S29" s="79"/>
      <c r="T29" s="81"/>
      <c r="U29" s="81"/>
      <c r="V29" s="80"/>
      <c r="W29" s="79"/>
      <c r="X29" s="81"/>
      <c r="Y29" s="81"/>
      <c r="Z29" s="80"/>
      <c r="AA29" s="79"/>
      <c r="AB29" s="81"/>
      <c r="AC29" s="81"/>
      <c r="AD29" s="80"/>
      <c r="AE29" s="79"/>
      <c r="AF29" s="81"/>
      <c r="AG29" s="81"/>
      <c r="AH29" s="80"/>
      <c r="AI29" s="131" t="s">
        <v>12</v>
      </c>
      <c r="AJ29" s="132"/>
      <c r="AK29" s="5"/>
    </row>
    <row r="30" spans="1:37" ht="30.95" customHeight="1" thickBot="1">
      <c r="A30" s="3"/>
      <c r="B30" s="34">
        <f t="shared" ref="B30:AH30" si="7">IF(SUM(B28:B29)=0,0,IF(B29=0,1*100.0001,IF(B28=0,1*-100.0001,(B28/B29*100-100))))</f>
        <v>0</v>
      </c>
      <c r="C30" s="38">
        <f t="shared" si="7"/>
        <v>0</v>
      </c>
      <c r="D30" s="44">
        <f t="shared" si="7"/>
        <v>0</v>
      </c>
      <c r="E30" s="38">
        <f t="shared" si="7"/>
        <v>0</v>
      </c>
      <c r="F30" s="44">
        <f t="shared" si="7"/>
        <v>0</v>
      </c>
      <c r="G30" s="38">
        <f t="shared" si="7"/>
        <v>0</v>
      </c>
      <c r="H30" s="44">
        <f t="shared" si="7"/>
        <v>0</v>
      </c>
      <c r="I30" s="35">
        <f t="shared" si="7"/>
        <v>0</v>
      </c>
      <c r="J30" s="37">
        <f t="shared" si="7"/>
        <v>0</v>
      </c>
      <c r="K30" s="37">
        <f t="shared" si="7"/>
        <v>0</v>
      </c>
      <c r="L30" s="36">
        <f t="shared" si="7"/>
        <v>0</v>
      </c>
      <c r="M30" s="35">
        <f t="shared" si="7"/>
        <v>0</v>
      </c>
      <c r="N30" s="36">
        <f t="shared" si="7"/>
        <v>0</v>
      </c>
      <c r="O30" s="35">
        <f t="shared" si="7"/>
        <v>0</v>
      </c>
      <c r="P30" s="36">
        <f t="shared" si="7"/>
        <v>0</v>
      </c>
      <c r="Q30" s="35">
        <f t="shared" si="7"/>
        <v>0</v>
      </c>
      <c r="R30" s="36">
        <f t="shared" si="7"/>
        <v>0</v>
      </c>
      <c r="S30" s="35">
        <f t="shared" si="7"/>
        <v>0</v>
      </c>
      <c r="T30" s="37">
        <f t="shared" si="7"/>
        <v>0</v>
      </c>
      <c r="U30" s="47">
        <f t="shared" si="7"/>
        <v>0</v>
      </c>
      <c r="V30" s="39">
        <f t="shared" si="7"/>
        <v>0</v>
      </c>
      <c r="W30" s="35">
        <f t="shared" si="7"/>
        <v>0</v>
      </c>
      <c r="X30" s="37">
        <f t="shared" si="7"/>
        <v>0</v>
      </c>
      <c r="Y30" s="37">
        <f t="shared" si="7"/>
        <v>0</v>
      </c>
      <c r="Z30" s="36">
        <f t="shared" si="7"/>
        <v>0</v>
      </c>
      <c r="AA30" s="35">
        <f t="shared" si="7"/>
        <v>0</v>
      </c>
      <c r="AB30" s="37">
        <f t="shared" si="7"/>
        <v>0</v>
      </c>
      <c r="AC30" s="37">
        <f t="shared" si="7"/>
        <v>0</v>
      </c>
      <c r="AD30" s="36">
        <f t="shared" si="7"/>
        <v>0</v>
      </c>
      <c r="AE30" s="35">
        <f t="shared" si="7"/>
        <v>0</v>
      </c>
      <c r="AF30" s="37">
        <f t="shared" si="7"/>
        <v>0</v>
      </c>
      <c r="AG30" s="37">
        <f t="shared" si="7"/>
        <v>0</v>
      </c>
      <c r="AH30" s="36">
        <f t="shared" si="7"/>
        <v>0</v>
      </c>
      <c r="AI30" s="229" t="s">
        <v>40</v>
      </c>
      <c r="AJ30" s="230"/>
      <c r="AK30" s="5"/>
    </row>
    <row r="31" spans="1:37" s="19" customFormat="1" ht="3.75" customHeight="1" thickBot="1">
      <c r="A31" s="21"/>
      <c r="B31" s="220"/>
      <c r="C31" s="220"/>
      <c r="D31" s="220"/>
      <c r="E31" s="220"/>
      <c r="F31" s="220"/>
      <c r="G31" s="221"/>
      <c r="H31" s="221"/>
      <c r="I31" s="222"/>
      <c r="J31" s="222"/>
      <c r="K31" s="222"/>
      <c r="L31" s="222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"/>
    </row>
    <row r="32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I11:AJ11"/>
    <mergeCell ref="B12:F12"/>
    <mergeCell ref="G12:AH12"/>
    <mergeCell ref="AI12:AI15"/>
    <mergeCell ref="AJ12:AJ15"/>
    <mergeCell ref="B13:B15"/>
    <mergeCell ref="C13:E13"/>
    <mergeCell ref="F13:F15"/>
    <mergeCell ref="W13:Z13"/>
    <mergeCell ref="U14:V14"/>
    <mergeCell ref="W14:X14"/>
    <mergeCell ref="Y14:Z14"/>
    <mergeCell ref="B11:F11"/>
    <mergeCell ref="G11:AH11"/>
    <mergeCell ref="AA14:AB14"/>
    <mergeCell ref="AC14:AD14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E14:AF14"/>
    <mergeCell ref="AG14:AH14"/>
    <mergeCell ref="AI28:AJ28"/>
    <mergeCell ref="AI30:AJ30"/>
    <mergeCell ref="B31:H31"/>
    <mergeCell ref="I31:L31"/>
    <mergeCell ref="M31:Q31"/>
    <mergeCell ref="R31:V31"/>
    <mergeCell ref="W31:AJ31"/>
    <mergeCell ref="AI29:AJ29"/>
  </mergeCells>
  <conditionalFormatting sqref="E9:H9">
    <cfRule type="cellIs" dxfId="3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2"/>
  <sheetViews>
    <sheetView showGridLines="0" topLeftCell="A7" zoomScaleNormal="100" zoomScaleSheetLayoutView="120" workbookViewId="0">
      <selection activeCell="G16" sqref="G16:H29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41</v>
      </c>
      <c r="C2" s="182"/>
      <c r="D2" s="182"/>
      <c r="E2" s="182"/>
      <c r="F2" s="182"/>
      <c r="G2" s="183"/>
      <c r="H2" s="184"/>
      <c r="L2" s="185" t="s">
        <v>100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276" t="s">
        <v>38</v>
      </c>
      <c r="AG2" s="277"/>
      <c r="AH2" s="277"/>
      <c r="AI2" s="277"/>
      <c r="AJ2" s="27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279"/>
      <c r="AG3" s="280"/>
      <c r="AH3" s="280"/>
      <c r="AI3" s="280"/>
      <c r="AJ3" s="28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51"/>
      <c r="AG4" s="51"/>
      <c r="AH4" s="51"/>
      <c r="AI4" s="51"/>
      <c r="AJ4" s="51"/>
      <c r="AK4" s="5"/>
    </row>
    <row r="5" spans="1:41" ht="26.1" customHeight="1">
      <c r="A5" s="3"/>
      <c r="B5" s="181" t="s">
        <v>102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82" t="s">
        <v>42</v>
      </c>
      <c r="AG5" s="283"/>
      <c r="AH5" s="283"/>
      <c r="AI5" s="283"/>
      <c r="AJ5" s="284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70"/>
      <c r="AG6" s="271"/>
      <c r="AH6" s="271"/>
      <c r="AI6" s="271"/>
      <c r="AJ6" s="27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73"/>
      <c r="AG7" s="274"/>
      <c r="AH7" s="274"/>
      <c r="AI7" s="274"/>
      <c r="AJ7" s="27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19.5" customHeight="1">
      <c r="A16" s="3"/>
      <c r="B16" s="62"/>
      <c r="C16" s="63"/>
      <c r="D16" s="64"/>
      <c r="E16" s="63"/>
      <c r="F16" s="64"/>
      <c r="G16" s="40">
        <f>K16+I16+M16</f>
        <v>0</v>
      </c>
      <c r="H16" s="45">
        <f>L16+J16+N16</f>
        <v>0</v>
      </c>
      <c r="I16" s="40">
        <f t="shared" ref="I16:J27" si="0">AE16+AA16+W16+S16+O16</f>
        <v>0</v>
      </c>
      <c r="J16" s="118">
        <f t="shared" si="0"/>
        <v>0</v>
      </c>
      <c r="K16" s="118">
        <f>AG16+AC16+Y16+U16+Q16</f>
        <v>0</v>
      </c>
      <c r="L16" s="119">
        <f>AH16+AD16+Z16+V16+R16</f>
        <v>0</v>
      </c>
      <c r="M16" s="65"/>
      <c r="N16" s="66"/>
      <c r="O16" s="65"/>
      <c r="P16" s="66"/>
      <c r="Q16" s="67"/>
      <c r="R16" s="68"/>
      <c r="S16" s="65"/>
      <c r="T16" s="69"/>
      <c r="U16" s="70"/>
      <c r="V16" s="68"/>
      <c r="W16" s="65"/>
      <c r="X16" s="69"/>
      <c r="Y16" s="69"/>
      <c r="Z16" s="66"/>
      <c r="AA16" s="65"/>
      <c r="AB16" s="69"/>
      <c r="AC16" s="69"/>
      <c r="AD16" s="66"/>
      <c r="AE16" s="65"/>
      <c r="AF16" s="69"/>
      <c r="AG16" s="69"/>
      <c r="AH16" s="66"/>
      <c r="AI16" s="90" t="s">
        <v>65</v>
      </c>
      <c r="AJ16" s="91">
        <v>1</v>
      </c>
      <c r="AK16" s="5"/>
    </row>
    <row r="17" spans="1:37" ht="19.5" customHeight="1">
      <c r="A17" s="3"/>
      <c r="B17" s="62"/>
      <c r="C17" s="63"/>
      <c r="D17" s="64"/>
      <c r="E17" s="63"/>
      <c r="F17" s="64"/>
      <c r="G17" s="40">
        <f t="shared" ref="G17:H29" si="1">K17+I17+M17</f>
        <v>0</v>
      </c>
      <c r="H17" s="45">
        <f t="shared" si="1"/>
        <v>0</v>
      </c>
      <c r="I17" s="40">
        <f t="shared" ref="I17:I25" si="2">AE17+AA17+W17+S17+O17</f>
        <v>0</v>
      </c>
      <c r="J17" s="118">
        <f t="shared" ref="J17:L29" si="3">AF17+AB17+X17+T17+P17</f>
        <v>0</v>
      </c>
      <c r="K17" s="118">
        <f t="shared" si="3"/>
        <v>0</v>
      </c>
      <c r="L17" s="119">
        <f t="shared" si="3"/>
        <v>0</v>
      </c>
      <c r="M17" s="65"/>
      <c r="N17" s="66"/>
      <c r="O17" s="65"/>
      <c r="P17" s="66"/>
      <c r="Q17" s="67"/>
      <c r="R17" s="68"/>
      <c r="S17" s="65"/>
      <c r="T17" s="69"/>
      <c r="U17" s="70"/>
      <c r="V17" s="68"/>
      <c r="W17" s="65"/>
      <c r="X17" s="69"/>
      <c r="Y17" s="69"/>
      <c r="Z17" s="66"/>
      <c r="AA17" s="65"/>
      <c r="AB17" s="69"/>
      <c r="AC17" s="69"/>
      <c r="AD17" s="66"/>
      <c r="AE17" s="65"/>
      <c r="AF17" s="69"/>
      <c r="AG17" s="69"/>
      <c r="AH17" s="66"/>
      <c r="AI17" s="92" t="s">
        <v>9</v>
      </c>
      <c r="AJ17" s="93">
        <f>AJ16+1</f>
        <v>2</v>
      </c>
      <c r="AK17" s="5"/>
    </row>
    <row r="18" spans="1:37" ht="19.5" customHeight="1">
      <c r="A18" s="3"/>
      <c r="B18" s="62"/>
      <c r="C18" s="63"/>
      <c r="D18" s="64"/>
      <c r="E18" s="63"/>
      <c r="F18" s="64"/>
      <c r="G18" s="40">
        <f t="shared" si="1"/>
        <v>0</v>
      </c>
      <c r="H18" s="45">
        <f t="shared" si="1"/>
        <v>0</v>
      </c>
      <c r="I18" s="40">
        <f t="shared" si="2"/>
        <v>0</v>
      </c>
      <c r="J18" s="118">
        <f t="shared" si="3"/>
        <v>0</v>
      </c>
      <c r="K18" s="118">
        <f t="shared" si="3"/>
        <v>0</v>
      </c>
      <c r="L18" s="119">
        <f t="shared" si="3"/>
        <v>0</v>
      </c>
      <c r="M18" s="65"/>
      <c r="N18" s="66"/>
      <c r="O18" s="65"/>
      <c r="P18" s="66"/>
      <c r="Q18" s="67"/>
      <c r="R18" s="68"/>
      <c r="S18" s="65"/>
      <c r="T18" s="69"/>
      <c r="U18" s="70"/>
      <c r="V18" s="68"/>
      <c r="W18" s="65"/>
      <c r="X18" s="69"/>
      <c r="Y18" s="69"/>
      <c r="Z18" s="66"/>
      <c r="AA18" s="65"/>
      <c r="AB18" s="69"/>
      <c r="AC18" s="69"/>
      <c r="AD18" s="66"/>
      <c r="AE18" s="65"/>
      <c r="AF18" s="69"/>
      <c r="AG18" s="69"/>
      <c r="AH18" s="66"/>
      <c r="AI18" s="94" t="s">
        <v>66</v>
      </c>
      <c r="AJ18" s="93">
        <f t="shared" ref="AJ18:AJ27" si="4">AJ17+1</f>
        <v>3</v>
      </c>
      <c r="AK18" s="5"/>
    </row>
    <row r="19" spans="1:37" ht="19.5" customHeight="1">
      <c r="A19" s="3"/>
      <c r="B19" s="62"/>
      <c r="C19" s="63"/>
      <c r="D19" s="64"/>
      <c r="E19" s="63"/>
      <c r="F19" s="64"/>
      <c r="G19" s="40">
        <f t="shared" si="1"/>
        <v>0</v>
      </c>
      <c r="H19" s="45">
        <f t="shared" si="1"/>
        <v>0</v>
      </c>
      <c r="I19" s="40">
        <f t="shared" si="2"/>
        <v>0</v>
      </c>
      <c r="J19" s="118">
        <f t="shared" si="3"/>
        <v>0</v>
      </c>
      <c r="K19" s="118">
        <f t="shared" si="3"/>
        <v>0</v>
      </c>
      <c r="L19" s="119">
        <f t="shared" si="3"/>
        <v>0</v>
      </c>
      <c r="M19" s="65"/>
      <c r="N19" s="66"/>
      <c r="O19" s="65"/>
      <c r="P19" s="66"/>
      <c r="Q19" s="67"/>
      <c r="R19" s="68"/>
      <c r="S19" s="65"/>
      <c r="T19" s="69"/>
      <c r="U19" s="70"/>
      <c r="V19" s="68"/>
      <c r="W19" s="65"/>
      <c r="X19" s="69"/>
      <c r="Y19" s="69"/>
      <c r="Z19" s="66"/>
      <c r="AA19" s="65"/>
      <c r="AB19" s="69"/>
      <c r="AC19" s="69"/>
      <c r="AD19" s="66"/>
      <c r="AE19" s="65"/>
      <c r="AF19" s="69"/>
      <c r="AG19" s="69"/>
      <c r="AH19" s="66"/>
      <c r="AI19" s="94" t="s">
        <v>67</v>
      </c>
      <c r="AJ19" s="93">
        <f t="shared" si="4"/>
        <v>4</v>
      </c>
      <c r="AK19" s="5"/>
    </row>
    <row r="20" spans="1:37" ht="19.5" customHeight="1">
      <c r="A20" s="3"/>
      <c r="B20" s="62"/>
      <c r="C20" s="63"/>
      <c r="D20" s="64"/>
      <c r="E20" s="63"/>
      <c r="F20" s="64"/>
      <c r="G20" s="40">
        <f t="shared" si="1"/>
        <v>0</v>
      </c>
      <c r="H20" s="45">
        <f t="shared" si="1"/>
        <v>0</v>
      </c>
      <c r="I20" s="40">
        <f t="shared" si="2"/>
        <v>0</v>
      </c>
      <c r="J20" s="118">
        <f t="shared" si="3"/>
        <v>0</v>
      </c>
      <c r="K20" s="118">
        <f t="shared" si="3"/>
        <v>0</v>
      </c>
      <c r="L20" s="119">
        <f t="shared" si="3"/>
        <v>0</v>
      </c>
      <c r="M20" s="65"/>
      <c r="N20" s="66"/>
      <c r="O20" s="65"/>
      <c r="P20" s="66"/>
      <c r="Q20" s="67"/>
      <c r="R20" s="68"/>
      <c r="S20" s="65"/>
      <c r="T20" s="69"/>
      <c r="U20" s="70"/>
      <c r="V20" s="68"/>
      <c r="W20" s="65"/>
      <c r="X20" s="69"/>
      <c r="Y20" s="69"/>
      <c r="Z20" s="66"/>
      <c r="AA20" s="65"/>
      <c r="AB20" s="69"/>
      <c r="AC20" s="69"/>
      <c r="AD20" s="66"/>
      <c r="AE20" s="65"/>
      <c r="AF20" s="69"/>
      <c r="AG20" s="69"/>
      <c r="AH20" s="66"/>
      <c r="AI20" s="94" t="s">
        <v>68</v>
      </c>
      <c r="AJ20" s="93">
        <f t="shared" si="4"/>
        <v>5</v>
      </c>
      <c r="AK20" s="5"/>
    </row>
    <row r="21" spans="1:37" ht="19.5" customHeight="1">
      <c r="A21" s="3"/>
      <c r="B21" s="62"/>
      <c r="C21" s="63"/>
      <c r="D21" s="64"/>
      <c r="E21" s="63"/>
      <c r="F21" s="64"/>
      <c r="G21" s="40">
        <f t="shared" si="1"/>
        <v>0</v>
      </c>
      <c r="H21" s="45">
        <f t="shared" si="1"/>
        <v>0</v>
      </c>
      <c r="I21" s="40">
        <f t="shared" si="2"/>
        <v>0</v>
      </c>
      <c r="J21" s="118">
        <f t="shared" si="3"/>
        <v>0</v>
      </c>
      <c r="K21" s="118">
        <f t="shared" si="3"/>
        <v>0</v>
      </c>
      <c r="L21" s="119">
        <f t="shared" si="3"/>
        <v>0</v>
      </c>
      <c r="M21" s="65"/>
      <c r="N21" s="66"/>
      <c r="O21" s="65"/>
      <c r="P21" s="66"/>
      <c r="Q21" s="67"/>
      <c r="R21" s="68"/>
      <c r="S21" s="65"/>
      <c r="T21" s="69"/>
      <c r="U21" s="70"/>
      <c r="V21" s="68"/>
      <c r="W21" s="65"/>
      <c r="X21" s="69"/>
      <c r="Y21" s="69"/>
      <c r="Z21" s="66"/>
      <c r="AA21" s="65"/>
      <c r="AB21" s="69"/>
      <c r="AC21" s="69"/>
      <c r="AD21" s="66"/>
      <c r="AE21" s="65"/>
      <c r="AF21" s="69"/>
      <c r="AG21" s="69"/>
      <c r="AH21" s="66"/>
      <c r="AI21" s="94" t="s">
        <v>69</v>
      </c>
      <c r="AJ21" s="93">
        <f t="shared" si="4"/>
        <v>6</v>
      </c>
      <c r="AK21" s="5"/>
    </row>
    <row r="22" spans="1:37" ht="19.5" customHeight="1">
      <c r="A22" s="3"/>
      <c r="B22" s="62"/>
      <c r="C22" s="63"/>
      <c r="D22" s="64"/>
      <c r="E22" s="63"/>
      <c r="F22" s="64"/>
      <c r="G22" s="40">
        <f t="shared" si="1"/>
        <v>0</v>
      </c>
      <c r="H22" s="45">
        <f t="shared" si="1"/>
        <v>0</v>
      </c>
      <c r="I22" s="40">
        <f t="shared" si="2"/>
        <v>0</v>
      </c>
      <c r="J22" s="118">
        <f t="shared" si="3"/>
        <v>0</v>
      </c>
      <c r="K22" s="118">
        <f t="shared" si="3"/>
        <v>0</v>
      </c>
      <c r="L22" s="119">
        <f t="shared" si="3"/>
        <v>0</v>
      </c>
      <c r="M22" s="65"/>
      <c r="N22" s="66"/>
      <c r="O22" s="65"/>
      <c r="P22" s="66"/>
      <c r="Q22" s="67"/>
      <c r="R22" s="68"/>
      <c r="S22" s="65"/>
      <c r="T22" s="69"/>
      <c r="U22" s="70"/>
      <c r="V22" s="68"/>
      <c r="W22" s="65"/>
      <c r="X22" s="69"/>
      <c r="Y22" s="69"/>
      <c r="Z22" s="66"/>
      <c r="AA22" s="65"/>
      <c r="AB22" s="69"/>
      <c r="AC22" s="69"/>
      <c r="AD22" s="66"/>
      <c r="AE22" s="65"/>
      <c r="AF22" s="69"/>
      <c r="AG22" s="69"/>
      <c r="AH22" s="66"/>
      <c r="AI22" s="94" t="s">
        <v>70</v>
      </c>
      <c r="AJ22" s="93">
        <f t="shared" si="4"/>
        <v>7</v>
      </c>
      <c r="AK22" s="5"/>
    </row>
    <row r="23" spans="1:37" ht="19.5" customHeight="1">
      <c r="A23" s="3"/>
      <c r="B23" s="62"/>
      <c r="C23" s="63"/>
      <c r="D23" s="64"/>
      <c r="E23" s="63"/>
      <c r="F23" s="64"/>
      <c r="G23" s="40">
        <f t="shared" si="1"/>
        <v>0</v>
      </c>
      <c r="H23" s="45">
        <f t="shared" si="1"/>
        <v>0</v>
      </c>
      <c r="I23" s="40">
        <f t="shared" si="2"/>
        <v>0</v>
      </c>
      <c r="J23" s="118">
        <f t="shared" si="3"/>
        <v>0</v>
      </c>
      <c r="K23" s="118">
        <f t="shared" si="3"/>
        <v>0</v>
      </c>
      <c r="L23" s="119">
        <f t="shared" si="3"/>
        <v>0</v>
      </c>
      <c r="M23" s="65"/>
      <c r="N23" s="66"/>
      <c r="O23" s="65"/>
      <c r="P23" s="66"/>
      <c r="Q23" s="67"/>
      <c r="R23" s="68"/>
      <c r="S23" s="65"/>
      <c r="T23" s="69"/>
      <c r="U23" s="70"/>
      <c r="V23" s="68"/>
      <c r="W23" s="65"/>
      <c r="X23" s="69"/>
      <c r="Y23" s="69"/>
      <c r="Z23" s="66"/>
      <c r="AA23" s="65"/>
      <c r="AB23" s="69"/>
      <c r="AC23" s="69"/>
      <c r="AD23" s="66"/>
      <c r="AE23" s="65"/>
      <c r="AF23" s="69"/>
      <c r="AG23" s="69"/>
      <c r="AH23" s="66"/>
      <c r="AI23" s="126" t="s">
        <v>71</v>
      </c>
      <c r="AJ23" s="93">
        <f t="shared" si="4"/>
        <v>8</v>
      </c>
      <c r="AK23" s="5"/>
    </row>
    <row r="24" spans="1:37" ht="19.5" customHeight="1">
      <c r="A24" s="3"/>
      <c r="B24" s="62"/>
      <c r="C24" s="63"/>
      <c r="D24" s="64"/>
      <c r="E24" s="63"/>
      <c r="F24" s="64"/>
      <c r="G24" s="40">
        <f t="shared" si="1"/>
        <v>0</v>
      </c>
      <c r="H24" s="45">
        <f t="shared" si="1"/>
        <v>0</v>
      </c>
      <c r="I24" s="40">
        <f t="shared" si="2"/>
        <v>0</v>
      </c>
      <c r="J24" s="118">
        <f t="shared" si="3"/>
        <v>0</v>
      </c>
      <c r="K24" s="118">
        <f t="shared" si="3"/>
        <v>0</v>
      </c>
      <c r="L24" s="119">
        <f t="shared" si="3"/>
        <v>0</v>
      </c>
      <c r="M24" s="65"/>
      <c r="N24" s="66"/>
      <c r="O24" s="65"/>
      <c r="P24" s="66"/>
      <c r="Q24" s="67"/>
      <c r="R24" s="68"/>
      <c r="S24" s="65"/>
      <c r="T24" s="69"/>
      <c r="U24" s="70"/>
      <c r="V24" s="68"/>
      <c r="W24" s="65"/>
      <c r="X24" s="69"/>
      <c r="Y24" s="69"/>
      <c r="Z24" s="66"/>
      <c r="AA24" s="65"/>
      <c r="AB24" s="69"/>
      <c r="AC24" s="69"/>
      <c r="AD24" s="66"/>
      <c r="AE24" s="65"/>
      <c r="AF24" s="69"/>
      <c r="AG24" s="69"/>
      <c r="AH24" s="66"/>
      <c r="AI24" s="94" t="s">
        <v>72</v>
      </c>
      <c r="AJ24" s="93">
        <f t="shared" si="4"/>
        <v>9</v>
      </c>
      <c r="AK24" s="5"/>
    </row>
    <row r="25" spans="1:37" ht="19.5" customHeight="1" thickBot="1">
      <c r="A25" s="3"/>
      <c r="B25" s="62"/>
      <c r="C25" s="63"/>
      <c r="D25" s="64"/>
      <c r="E25" s="63"/>
      <c r="F25" s="64"/>
      <c r="G25" s="40">
        <f t="shared" si="1"/>
        <v>0</v>
      </c>
      <c r="H25" s="45">
        <f t="shared" si="1"/>
        <v>0</v>
      </c>
      <c r="I25" s="40">
        <f t="shared" si="2"/>
        <v>0</v>
      </c>
      <c r="J25" s="118">
        <f t="shared" si="3"/>
        <v>0</v>
      </c>
      <c r="K25" s="118">
        <f t="shared" si="3"/>
        <v>0</v>
      </c>
      <c r="L25" s="119">
        <f t="shared" si="3"/>
        <v>0</v>
      </c>
      <c r="M25" s="65"/>
      <c r="N25" s="66"/>
      <c r="O25" s="65"/>
      <c r="P25" s="66"/>
      <c r="Q25" s="67"/>
      <c r="R25" s="68"/>
      <c r="S25" s="65"/>
      <c r="T25" s="69"/>
      <c r="U25" s="70"/>
      <c r="V25" s="68"/>
      <c r="W25" s="65"/>
      <c r="X25" s="69"/>
      <c r="Y25" s="69"/>
      <c r="Z25" s="66"/>
      <c r="AA25" s="65"/>
      <c r="AB25" s="69"/>
      <c r="AC25" s="69"/>
      <c r="AD25" s="66"/>
      <c r="AE25" s="65"/>
      <c r="AF25" s="69"/>
      <c r="AG25" s="69"/>
      <c r="AH25" s="66"/>
      <c r="AI25" s="94" t="s">
        <v>73</v>
      </c>
      <c r="AJ25" s="93">
        <f t="shared" si="4"/>
        <v>10</v>
      </c>
      <c r="AK25" s="5"/>
    </row>
    <row r="26" spans="1:37" ht="24" hidden="1" customHeight="1">
      <c r="A26" s="3"/>
      <c r="B26" s="71"/>
      <c r="C26" s="72"/>
      <c r="D26" s="64"/>
      <c r="E26" s="63"/>
      <c r="F26" s="64"/>
      <c r="G26" s="40">
        <f t="shared" si="1"/>
        <v>0</v>
      </c>
      <c r="H26" s="45">
        <f t="shared" si="1"/>
        <v>0</v>
      </c>
      <c r="I26" s="40">
        <f t="shared" si="0"/>
        <v>0</v>
      </c>
      <c r="J26" s="118">
        <f t="shared" si="0"/>
        <v>0</v>
      </c>
      <c r="K26" s="118">
        <f t="shared" si="3"/>
        <v>0</v>
      </c>
      <c r="L26" s="119">
        <f t="shared" si="3"/>
        <v>0</v>
      </c>
      <c r="M26" s="65"/>
      <c r="N26" s="66"/>
      <c r="O26" s="65"/>
      <c r="P26" s="66"/>
      <c r="Q26" s="67"/>
      <c r="R26" s="68"/>
      <c r="S26" s="65"/>
      <c r="T26" s="69"/>
      <c r="U26" s="70"/>
      <c r="V26" s="68"/>
      <c r="W26" s="65"/>
      <c r="X26" s="69"/>
      <c r="Y26" s="73"/>
      <c r="Z26" s="74"/>
      <c r="AA26" s="75"/>
      <c r="AB26" s="73"/>
      <c r="AC26" s="73"/>
      <c r="AD26" s="74"/>
      <c r="AE26" s="75"/>
      <c r="AF26" s="73"/>
      <c r="AG26" s="73"/>
      <c r="AH26" s="74"/>
      <c r="AI26" s="125"/>
      <c r="AJ26" s="93">
        <f>AJ25+1</f>
        <v>11</v>
      </c>
      <c r="AK26" s="5"/>
    </row>
    <row r="27" spans="1:37" ht="24" hidden="1" customHeight="1" thickBot="1">
      <c r="A27" s="3"/>
      <c r="B27" s="71"/>
      <c r="C27" s="72"/>
      <c r="D27" s="64"/>
      <c r="E27" s="63"/>
      <c r="F27" s="64"/>
      <c r="G27" s="40">
        <f t="shared" si="1"/>
        <v>0</v>
      </c>
      <c r="H27" s="45">
        <f t="shared" si="1"/>
        <v>0</v>
      </c>
      <c r="I27" s="40">
        <f t="shared" si="0"/>
        <v>0</v>
      </c>
      <c r="J27" s="118">
        <f t="shared" si="0"/>
        <v>0</v>
      </c>
      <c r="K27" s="118">
        <f t="shared" si="3"/>
        <v>0</v>
      </c>
      <c r="L27" s="119">
        <f t="shared" si="3"/>
        <v>0</v>
      </c>
      <c r="M27" s="65"/>
      <c r="N27" s="66"/>
      <c r="O27" s="65"/>
      <c r="P27" s="66"/>
      <c r="Q27" s="67"/>
      <c r="R27" s="68"/>
      <c r="S27" s="65"/>
      <c r="T27" s="69"/>
      <c r="U27" s="70"/>
      <c r="V27" s="68"/>
      <c r="W27" s="65"/>
      <c r="X27" s="69"/>
      <c r="Y27" s="73"/>
      <c r="Z27" s="74"/>
      <c r="AA27" s="75"/>
      <c r="AB27" s="73"/>
      <c r="AC27" s="73"/>
      <c r="AD27" s="74"/>
      <c r="AE27" s="75"/>
      <c r="AF27" s="73"/>
      <c r="AG27" s="73"/>
      <c r="AH27" s="74"/>
      <c r="AI27" s="124"/>
      <c r="AJ27" s="93">
        <f t="shared" si="4"/>
        <v>12</v>
      </c>
      <c r="AK27" s="5"/>
    </row>
    <row r="28" spans="1:37" s="17" customFormat="1" ht="26.1" customHeight="1">
      <c r="A28" s="15" t="s">
        <v>101</v>
      </c>
      <c r="B28" s="29">
        <f t="shared" ref="B28:AH28" si="5">SUM(B16:B27)</f>
        <v>0</v>
      </c>
      <c r="C28" s="33">
        <f t="shared" si="5"/>
        <v>0</v>
      </c>
      <c r="D28" s="43">
        <f t="shared" si="5"/>
        <v>0</v>
      </c>
      <c r="E28" s="33">
        <f t="shared" si="5"/>
        <v>0</v>
      </c>
      <c r="F28" s="43">
        <f t="shared" si="5"/>
        <v>0</v>
      </c>
      <c r="G28" s="43">
        <f t="shared" si="5"/>
        <v>0</v>
      </c>
      <c r="H28" s="43">
        <f t="shared" si="5"/>
        <v>0</v>
      </c>
      <c r="I28" s="30">
        <f t="shared" si="5"/>
        <v>0</v>
      </c>
      <c r="J28" s="32">
        <f t="shared" si="5"/>
        <v>0</v>
      </c>
      <c r="K28" s="32">
        <f t="shared" si="5"/>
        <v>0</v>
      </c>
      <c r="L28" s="31">
        <f t="shared" si="5"/>
        <v>0</v>
      </c>
      <c r="M28" s="30">
        <f t="shared" si="5"/>
        <v>0</v>
      </c>
      <c r="N28" s="31">
        <f t="shared" si="5"/>
        <v>0</v>
      </c>
      <c r="O28" s="30">
        <f t="shared" si="5"/>
        <v>0</v>
      </c>
      <c r="P28" s="31">
        <f t="shared" si="5"/>
        <v>0</v>
      </c>
      <c r="Q28" s="30">
        <f t="shared" si="5"/>
        <v>0</v>
      </c>
      <c r="R28" s="31">
        <f t="shared" si="5"/>
        <v>0</v>
      </c>
      <c r="S28" s="30">
        <f t="shared" si="5"/>
        <v>0</v>
      </c>
      <c r="T28" s="32">
        <f t="shared" si="5"/>
        <v>0</v>
      </c>
      <c r="U28" s="32">
        <f t="shared" si="5"/>
        <v>0</v>
      </c>
      <c r="V28" s="31">
        <f t="shared" si="5"/>
        <v>0</v>
      </c>
      <c r="W28" s="30">
        <f t="shared" si="5"/>
        <v>0</v>
      </c>
      <c r="X28" s="32">
        <f t="shared" si="5"/>
        <v>0</v>
      </c>
      <c r="Y28" s="32">
        <f t="shared" si="5"/>
        <v>0</v>
      </c>
      <c r="Z28" s="31">
        <f t="shared" si="5"/>
        <v>0</v>
      </c>
      <c r="AA28" s="30">
        <f t="shared" si="5"/>
        <v>0</v>
      </c>
      <c r="AB28" s="32">
        <f t="shared" si="5"/>
        <v>0</v>
      </c>
      <c r="AC28" s="32">
        <f t="shared" si="5"/>
        <v>0</v>
      </c>
      <c r="AD28" s="31">
        <f t="shared" si="5"/>
        <v>0</v>
      </c>
      <c r="AE28" s="30">
        <f t="shared" si="5"/>
        <v>0</v>
      </c>
      <c r="AF28" s="32">
        <f t="shared" si="5"/>
        <v>0</v>
      </c>
      <c r="AG28" s="32">
        <f t="shared" si="5"/>
        <v>0</v>
      </c>
      <c r="AH28" s="31">
        <f t="shared" si="5"/>
        <v>0</v>
      </c>
      <c r="AI28" s="129" t="s">
        <v>11</v>
      </c>
      <c r="AJ28" s="130"/>
      <c r="AK28" s="16"/>
    </row>
    <row r="29" spans="1:37" ht="26.1" customHeight="1">
      <c r="A29" s="3"/>
      <c r="B29" s="76"/>
      <c r="C29" s="77"/>
      <c r="D29" s="78"/>
      <c r="E29" s="77"/>
      <c r="F29" s="78"/>
      <c r="G29" s="49">
        <f t="shared" si="1"/>
        <v>0</v>
      </c>
      <c r="H29" s="46">
        <f t="shared" si="1"/>
        <v>0</v>
      </c>
      <c r="I29" s="120">
        <f t="shared" ref="I29:J29" si="6">AE29+AA29+W29+S29+O29</f>
        <v>0</v>
      </c>
      <c r="J29" s="121">
        <f t="shared" si="6"/>
        <v>0</v>
      </c>
      <c r="K29" s="121">
        <f t="shared" si="3"/>
        <v>0</v>
      </c>
      <c r="L29" s="122">
        <f t="shared" si="3"/>
        <v>0</v>
      </c>
      <c r="M29" s="79"/>
      <c r="N29" s="80"/>
      <c r="O29" s="79"/>
      <c r="P29" s="80"/>
      <c r="Q29" s="79"/>
      <c r="R29" s="80"/>
      <c r="S29" s="79"/>
      <c r="T29" s="81"/>
      <c r="U29" s="81"/>
      <c r="V29" s="80"/>
      <c r="W29" s="79"/>
      <c r="X29" s="81"/>
      <c r="Y29" s="81"/>
      <c r="Z29" s="80"/>
      <c r="AA29" s="79"/>
      <c r="AB29" s="81"/>
      <c r="AC29" s="81"/>
      <c r="AD29" s="80"/>
      <c r="AE29" s="79"/>
      <c r="AF29" s="81"/>
      <c r="AG29" s="81"/>
      <c r="AH29" s="80"/>
      <c r="AI29" s="131" t="s">
        <v>12</v>
      </c>
      <c r="AJ29" s="132"/>
      <c r="AK29" s="5"/>
    </row>
    <row r="30" spans="1:37" ht="26.1" customHeight="1" thickBot="1">
      <c r="A30" s="3"/>
      <c r="B30" s="34">
        <f t="shared" ref="B30:AH30" si="7">IF(SUM(B28:B29)=0,0,IF(B29=0,1*100.0001,IF(B28=0,1*-100.0001,(B28/B29*100-100))))</f>
        <v>0</v>
      </c>
      <c r="C30" s="38">
        <f t="shared" si="7"/>
        <v>0</v>
      </c>
      <c r="D30" s="44">
        <f t="shared" si="7"/>
        <v>0</v>
      </c>
      <c r="E30" s="38">
        <f t="shared" si="7"/>
        <v>0</v>
      </c>
      <c r="F30" s="44">
        <f t="shared" si="7"/>
        <v>0</v>
      </c>
      <c r="G30" s="38">
        <f t="shared" si="7"/>
        <v>0</v>
      </c>
      <c r="H30" s="44">
        <f t="shared" si="7"/>
        <v>0</v>
      </c>
      <c r="I30" s="35">
        <f t="shared" si="7"/>
        <v>0</v>
      </c>
      <c r="J30" s="37">
        <f t="shared" si="7"/>
        <v>0</v>
      </c>
      <c r="K30" s="37">
        <f t="shared" si="7"/>
        <v>0</v>
      </c>
      <c r="L30" s="36">
        <f t="shared" si="7"/>
        <v>0</v>
      </c>
      <c r="M30" s="35">
        <f t="shared" si="7"/>
        <v>0</v>
      </c>
      <c r="N30" s="36">
        <f t="shared" si="7"/>
        <v>0</v>
      </c>
      <c r="O30" s="35">
        <f t="shared" si="7"/>
        <v>0</v>
      </c>
      <c r="P30" s="36">
        <f t="shared" si="7"/>
        <v>0</v>
      </c>
      <c r="Q30" s="35">
        <f t="shared" si="7"/>
        <v>0</v>
      </c>
      <c r="R30" s="36">
        <f t="shared" si="7"/>
        <v>0</v>
      </c>
      <c r="S30" s="35">
        <f t="shared" si="7"/>
        <v>0</v>
      </c>
      <c r="T30" s="37">
        <f t="shared" si="7"/>
        <v>0</v>
      </c>
      <c r="U30" s="47">
        <f t="shared" si="7"/>
        <v>0</v>
      </c>
      <c r="V30" s="39">
        <f t="shared" si="7"/>
        <v>0</v>
      </c>
      <c r="W30" s="35">
        <f t="shared" si="7"/>
        <v>0</v>
      </c>
      <c r="X30" s="37">
        <f t="shared" si="7"/>
        <v>0</v>
      </c>
      <c r="Y30" s="37">
        <f t="shared" si="7"/>
        <v>0</v>
      </c>
      <c r="Z30" s="36">
        <f t="shared" si="7"/>
        <v>0</v>
      </c>
      <c r="AA30" s="35">
        <f t="shared" si="7"/>
        <v>0</v>
      </c>
      <c r="AB30" s="37">
        <f t="shared" si="7"/>
        <v>0</v>
      </c>
      <c r="AC30" s="37">
        <f t="shared" si="7"/>
        <v>0</v>
      </c>
      <c r="AD30" s="36">
        <f t="shared" si="7"/>
        <v>0</v>
      </c>
      <c r="AE30" s="35">
        <f t="shared" si="7"/>
        <v>0</v>
      </c>
      <c r="AF30" s="37">
        <f t="shared" si="7"/>
        <v>0</v>
      </c>
      <c r="AG30" s="37">
        <f t="shared" si="7"/>
        <v>0</v>
      </c>
      <c r="AH30" s="36">
        <f t="shared" si="7"/>
        <v>0</v>
      </c>
      <c r="AI30" s="229" t="s">
        <v>40</v>
      </c>
      <c r="AJ30" s="230"/>
      <c r="AK30" s="5"/>
    </row>
    <row r="31" spans="1:37" s="19" customFormat="1" ht="3.75" customHeight="1" thickBot="1">
      <c r="A31" s="21"/>
      <c r="B31" s="220"/>
      <c r="C31" s="220"/>
      <c r="D31" s="220"/>
      <c r="E31" s="220"/>
      <c r="F31" s="220"/>
      <c r="G31" s="221"/>
      <c r="H31" s="221"/>
      <c r="I31" s="222"/>
      <c r="J31" s="222"/>
      <c r="K31" s="222"/>
      <c r="L31" s="222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"/>
    </row>
    <row r="32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I11:AJ11"/>
    <mergeCell ref="B12:F12"/>
    <mergeCell ref="G12:AH12"/>
    <mergeCell ref="AI12:AI15"/>
    <mergeCell ref="AJ12:AJ15"/>
    <mergeCell ref="B13:B15"/>
    <mergeCell ref="C13:E13"/>
    <mergeCell ref="F13:F15"/>
    <mergeCell ref="W13:Z13"/>
    <mergeCell ref="U14:V14"/>
    <mergeCell ref="W14:X14"/>
    <mergeCell ref="Y14:Z14"/>
    <mergeCell ref="B11:F11"/>
    <mergeCell ref="G11:AH11"/>
    <mergeCell ref="AA14:AB14"/>
    <mergeCell ref="AC14:AD14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E14:AF14"/>
    <mergeCell ref="AG14:AH14"/>
    <mergeCell ref="AI28:AJ28"/>
    <mergeCell ref="AI30:AJ30"/>
    <mergeCell ref="B31:H31"/>
    <mergeCell ref="I31:L31"/>
    <mergeCell ref="M31:Q31"/>
    <mergeCell ref="R31:V31"/>
    <mergeCell ref="W31:AJ31"/>
    <mergeCell ref="AI29:AJ29"/>
  </mergeCells>
  <conditionalFormatting sqref="E9:H9">
    <cfRule type="cellIs" dxfId="2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2"/>
  <sheetViews>
    <sheetView showGridLines="0" topLeftCell="A10" zoomScaleNormal="100" zoomScaleSheetLayoutView="120" workbookViewId="0">
      <selection activeCell="G16" sqref="G16:H29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41</v>
      </c>
      <c r="C2" s="182"/>
      <c r="D2" s="182"/>
      <c r="E2" s="182"/>
      <c r="F2" s="182"/>
      <c r="G2" s="183"/>
      <c r="H2" s="184"/>
      <c r="L2" s="185" t="s">
        <v>100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276" t="s">
        <v>38</v>
      </c>
      <c r="AG2" s="277"/>
      <c r="AH2" s="277"/>
      <c r="AI2" s="277"/>
      <c r="AJ2" s="27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279"/>
      <c r="AG3" s="280"/>
      <c r="AH3" s="280"/>
      <c r="AI3" s="280"/>
      <c r="AJ3" s="28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51"/>
      <c r="AG4" s="51"/>
      <c r="AH4" s="51"/>
      <c r="AI4" s="51"/>
      <c r="AJ4" s="51"/>
      <c r="AK4" s="5"/>
    </row>
    <row r="5" spans="1:41" ht="26.1" customHeight="1">
      <c r="A5" s="3"/>
      <c r="B5" s="181" t="s">
        <v>102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82" t="s">
        <v>42</v>
      </c>
      <c r="AG5" s="283"/>
      <c r="AH5" s="283"/>
      <c r="AI5" s="283"/>
      <c r="AJ5" s="284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70"/>
      <c r="AG6" s="271"/>
      <c r="AH6" s="271"/>
      <c r="AI6" s="271"/>
      <c r="AJ6" s="27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73"/>
      <c r="AG7" s="274"/>
      <c r="AH7" s="274"/>
      <c r="AI7" s="274"/>
      <c r="AJ7" s="27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20.100000000000001" customHeight="1">
      <c r="A16" s="3"/>
      <c r="B16" s="62"/>
      <c r="C16" s="63"/>
      <c r="D16" s="64"/>
      <c r="E16" s="63"/>
      <c r="F16" s="64"/>
      <c r="G16" s="40">
        <f>K16+I16+M16</f>
        <v>0</v>
      </c>
      <c r="H16" s="45">
        <f>L16+J16+N16</f>
        <v>0</v>
      </c>
      <c r="I16" s="40">
        <f t="shared" ref="I16:J27" si="0">AE16+AA16+W16+S16+O16</f>
        <v>0</v>
      </c>
      <c r="J16" s="118">
        <f t="shared" si="0"/>
        <v>0</v>
      </c>
      <c r="K16" s="118">
        <f>AG16+AC16+Y16+U16+Q16</f>
        <v>0</v>
      </c>
      <c r="L16" s="119">
        <f>AH16+AD16+Z16+V16+R16</f>
        <v>0</v>
      </c>
      <c r="M16" s="65"/>
      <c r="N16" s="66"/>
      <c r="O16" s="65"/>
      <c r="P16" s="66"/>
      <c r="Q16" s="67"/>
      <c r="R16" s="68"/>
      <c r="S16" s="65"/>
      <c r="T16" s="69"/>
      <c r="U16" s="70"/>
      <c r="V16" s="68"/>
      <c r="W16" s="65"/>
      <c r="X16" s="69"/>
      <c r="Y16" s="69"/>
      <c r="Z16" s="66"/>
      <c r="AA16" s="65"/>
      <c r="AB16" s="69"/>
      <c r="AC16" s="69"/>
      <c r="AD16" s="66"/>
      <c r="AE16" s="65"/>
      <c r="AF16" s="69"/>
      <c r="AG16" s="69"/>
      <c r="AH16" s="66"/>
      <c r="AI16" s="94" t="s">
        <v>74</v>
      </c>
      <c r="AJ16" s="91">
        <v>1</v>
      </c>
      <c r="AK16" s="5"/>
    </row>
    <row r="17" spans="1:37" ht="20.100000000000001" customHeight="1">
      <c r="A17" s="3"/>
      <c r="B17" s="62"/>
      <c r="C17" s="63"/>
      <c r="D17" s="64"/>
      <c r="E17" s="63"/>
      <c r="F17" s="64"/>
      <c r="G17" s="40">
        <f t="shared" ref="G17:H29" si="1">K17+I17+M17</f>
        <v>0</v>
      </c>
      <c r="H17" s="45">
        <f t="shared" si="1"/>
        <v>0</v>
      </c>
      <c r="I17" s="40">
        <f t="shared" ref="I17:I24" si="2">AE17+AA17+W17+S17+O17</f>
        <v>0</v>
      </c>
      <c r="J17" s="118">
        <f t="shared" ref="J17:L29" si="3">AF17+AB17+X17+T17+P17</f>
        <v>0</v>
      </c>
      <c r="K17" s="118">
        <f t="shared" si="3"/>
        <v>0</v>
      </c>
      <c r="L17" s="119">
        <f t="shared" si="3"/>
        <v>0</v>
      </c>
      <c r="M17" s="65"/>
      <c r="N17" s="66"/>
      <c r="O17" s="65"/>
      <c r="P17" s="66"/>
      <c r="Q17" s="67"/>
      <c r="R17" s="68"/>
      <c r="S17" s="65"/>
      <c r="T17" s="69"/>
      <c r="U17" s="70"/>
      <c r="V17" s="68"/>
      <c r="W17" s="65"/>
      <c r="X17" s="69"/>
      <c r="Y17" s="69"/>
      <c r="Z17" s="66"/>
      <c r="AA17" s="65"/>
      <c r="AB17" s="69"/>
      <c r="AC17" s="69"/>
      <c r="AD17" s="66"/>
      <c r="AE17" s="65"/>
      <c r="AF17" s="69"/>
      <c r="AG17" s="69"/>
      <c r="AH17" s="66"/>
      <c r="AI17" s="94" t="s">
        <v>75</v>
      </c>
      <c r="AJ17" s="93">
        <f>AJ16+1</f>
        <v>2</v>
      </c>
      <c r="AK17" s="5"/>
    </row>
    <row r="18" spans="1:37" ht="20.100000000000001" customHeight="1">
      <c r="A18" s="3"/>
      <c r="B18" s="62"/>
      <c r="C18" s="63"/>
      <c r="D18" s="64"/>
      <c r="E18" s="63"/>
      <c r="F18" s="64"/>
      <c r="G18" s="40">
        <f t="shared" si="1"/>
        <v>0</v>
      </c>
      <c r="H18" s="45">
        <f t="shared" si="1"/>
        <v>0</v>
      </c>
      <c r="I18" s="40">
        <f t="shared" si="2"/>
        <v>0</v>
      </c>
      <c r="J18" s="118">
        <f t="shared" si="3"/>
        <v>0</v>
      </c>
      <c r="K18" s="118">
        <f t="shared" si="3"/>
        <v>0</v>
      </c>
      <c r="L18" s="119">
        <f t="shared" si="3"/>
        <v>0</v>
      </c>
      <c r="M18" s="65"/>
      <c r="N18" s="66"/>
      <c r="O18" s="65"/>
      <c r="P18" s="66"/>
      <c r="Q18" s="67"/>
      <c r="R18" s="68"/>
      <c r="S18" s="65"/>
      <c r="T18" s="69"/>
      <c r="U18" s="70"/>
      <c r="V18" s="68"/>
      <c r="W18" s="65"/>
      <c r="X18" s="69"/>
      <c r="Y18" s="69"/>
      <c r="Z18" s="66"/>
      <c r="AA18" s="65"/>
      <c r="AB18" s="69"/>
      <c r="AC18" s="69"/>
      <c r="AD18" s="66"/>
      <c r="AE18" s="65"/>
      <c r="AF18" s="69"/>
      <c r="AG18" s="69"/>
      <c r="AH18" s="66"/>
      <c r="AI18" s="94" t="s">
        <v>76</v>
      </c>
      <c r="AJ18" s="93">
        <f t="shared" ref="AJ18:AJ27" si="4">AJ17+1</f>
        <v>3</v>
      </c>
      <c r="AK18" s="5"/>
    </row>
    <row r="19" spans="1:37" ht="20.100000000000001" customHeight="1">
      <c r="A19" s="3"/>
      <c r="B19" s="62"/>
      <c r="C19" s="63"/>
      <c r="D19" s="64"/>
      <c r="E19" s="63"/>
      <c r="F19" s="64"/>
      <c r="G19" s="40">
        <f t="shared" si="1"/>
        <v>0</v>
      </c>
      <c r="H19" s="45">
        <f t="shared" si="1"/>
        <v>0</v>
      </c>
      <c r="I19" s="40">
        <f t="shared" si="2"/>
        <v>0</v>
      </c>
      <c r="J19" s="118">
        <f t="shared" si="3"/>
        <v>0</v>
      </c>
      <c r="K19" s="118">
        <f t="shared" si="3"/>
        <v>0</v>
      </c>
      <c r="L19" s="119">
        <f t="shared" si="3"/>
        <v>0</v>
      </c>
      <c r="M19" s="65"/>
      <c r="N19" s="66"/>
      <c r="O19" s="65"/>
      <c r="P19" s="66"/>
      <c r="Q19" s="67"/>
      <c r="R19" s="68"/>
      <c r="S19" s="65"/>
      <c r="T19" s="69"/>
      <c r="U19" s="70"/>
      <c r="V19" s="68"/>
      <c r="W19" s="65"/>
      <c r="X19" s="69"/>
      <c r="Y19" s="69"/>
      <c r="Z19" s="66"/>
      <c r="AA19" s="65"/>
      <c r="AB19" s="69"/>
      <c r="AC19" s="69"/>
      <c r="AD19" s="66"/>
      <c r="AE19" s="65"/>
      <c r="AF19" s="69"/>
      <c r="AG19" s="69"/>
      <c r="AH19" s="66"/>
      <c r="AI19" s="94" t="s">
        <v>77</v>
      </c>
      <c r="AJ19" s="93">
        <f t="shared" si="4"/>
        <v>4</v>
      </c>
      <c r="AK19" s="5"/>
    </row>
    <row r="20" spans="1:37" ht="20.100000000000001" customHeight="1">
      <c r="A20" s="3"/>
      <c r="B20" s="62"/>
      <c r="C20" s="63"/>
      <c r="D20" s="64"/>
      <c r="E20" s="63"/>
      <c r="F20" s="64"/>
      <c r="G20" s="40">
        <f t="shared" si="1"/>
        <v>0</v>
      </c>
      <c r="H20" s="45">
        <f t="shared" si="1"/>
        <v>0</v>
      </c>
      <c r="I20" s="40">
        <f t="shared" si="2"/>
        <v>0</v>
      </c>
      <c r="J20" s="118">
        <f t="shared" si="3"/>
        <v>0</v>
      </c>
      <c r="K20" s="118">
        <f t="shared" si="3"/>
        <v>0</v>
      </c>
      <c r="L20" s="119">
        <f t="shared" si="3"/>
        <v>0</v>
      </c>
      <c r="M20" s="65"/>
      <c r="N20" s="66"/>
      <c r="O20" s="65"/>
      <c r="P20" s="66"/>
      <c r="Q20" s="67"/>
      <c r="R20" s="68"/>
      <c r="S20" s="65"/>
      <c r="T20" s="69"/>
      <c r="U20" s="70"/>
      <c r="V20" s="68"/>
      <c r="W20" s="65"/>
      <c r="X20" s="69"/>
      <c r="Y20" s="69"/>
      <c r="Z20" s="66"/>
      <c r="AA20" s="65"/>
      <c r="AB20" s="69"/>
      <c r="AC20" s="69"/>
      <c r="AD20" s="66"/>
      <c r="AE20" s="65"/>
      <c r="AF20" s="69"/>
      <c r="AG20" s="69"/>
      <c r="AH20" s="66"/>
      <c r="AI20" s="94" t="s">
        <v>78</v>
      </c>
      <c r="AJ20" s="93">
        <f t="shared" si="4"/>
        <v>5</v>
      </c>
      <c r="AK20" s="5"/>
    </row>
    <row r="21" spans="1:37" ht="20.100000000000001" customHeight="1">
      <c r="A21" s="3"/>
      <c r="B21" s="62"/>
      <c r="C21" s="63"/>
      <c r="D21" s="64"/>
      <c r="E21" s="63"/>
      <c r="F21" s="64"/>
      <c r="G21" s="40">
        <f t="shared" si="1"/>
        <v>0</v>
      </c>
      <c r="H21" s="45">
        <f t="shared" si="1"/>
        <v>0</v>
      </c>
      <c r="I21" s="40">
        <f t="shared" si="2"/>
        <v>0</v>
      </c>
      <c r="J21" s="118">
        <f t="shared" si="3"/>
        <v>0</v>
      </c>
      <c r="K21" s="118">
        <f t="shared" si="3"/>
        <v>0</v>
      </c>
      <c r="L21" s="119">
        <f t="shared" si="3"/>
        <v>0</v>
      </c>
      <c r="M21" s="65"/>
      <c r="N21" s="66"/>
      <c r="O21" s="65"/>
      <c r="P21" s="66"/>
      <c r="Q21" s="67"/>
      <c r="R21" s="68"/>
      <c r="S21" s="65"/>
      <c r="T21" s="69"/>
      <c r="U21" s="70"/>
      <c r="V21" s="68"/>
      <c r="W21" s="65"/>
      <c r="X21" s="69"/>
      <c r="Y21" s="69"/>
      <c r="Z21" s="66"/>
      <c r="AA21" s="65"/>
      <c r="AB21" s="69"/>
      <c r="AC21" s="69"/>
      <c r="AD21" s="66"/>
      <c r="AE21" s="65"/>
      <c r="AF21" s="69"/>
      <c r="AG21" s="69"/>
      <c r="AH21" s="66"/>
      <c r="AI21" s="94" t="s">
        <v>79</v>
      </c>
      <c r="AJ21" s="93">
        <f t="shared" si="4"/>
        <v>6</v>
      </c>
      <c r="AK21" s="5"/>
    </row>
    <row r="22" spans="1:37" ht="20.100000000000001" customHeight="1">
      <c r="A22" s="3"/>
      <c r="B22" s="62"/>
      <c r="C22" s="63"/>
      <c r="D22" s="64"/>
      <c r="E22" s="63"/>
      <c r="F22" s="64"/>
      <c r="G22" s="40">
        <f t="shared" si="1"/>
        <v>0</v>
      </c>
      <c r="H22" s="45">
        <f t="shared" si="1"/>
        <v>0</v>
      </c>
      <c r="I22" s="40">
        <f t="shared" si="2"/>
        <v>0</v>
      </c>
      <c r="J22" s="118">
        <f t="shared" si="3"/>
        <v>0</v>
      </c>
      <c r="K22" s="118">
        <f t="shared" si="3"/>
        <v>0</v>
      </c>
      <c r="L22" s="119">
        <f t="shared" si="3"/>
        <v>0</v>
      </c>
      <c r="M22" s="65"/>
      <c r="N22" s="66"/>
      <c r="O22" s="65"/>
      <c r="P22" s="66"/>
      <c r="Q22" s="67"/>
      <c r="R22" s="68"/>
      <c r="S22" s="65"/>
      <c r="T22" s="69"/>
      <c r="U22" s="70"/>
      <c r="V22" s="68"/>
      <c r="W22" s="65"/>
      <c r="X22" s="69"/>
      <c r="Y22" s="69"/>
      <c r="Z22" s="66"/>
      <c r="AA22" s="65"/>
      <c r="AB22" s="69"/>
      <c r="AC22" s="69"/>
      <c r="AD22" s="66"/>
      <c r="AE22" s="65"/>
      <c r="AF22" s="69"/>
      <c r="AG22" s="69"/>
      <c r="AH22" s="66"/>
      <c r="AI22" s="94" t="s">
        <v>87</v>
      </c>
      <c r="AJ22" s="93">
        <f t="shared" si="4"/>
        <v>7</v>
      </c>
      <c r="AK22" s="5"/>
    </row>
    <row r="23" spans="1:37" ht="20.100000000000001" customHeight="1">
      <c r="A23" s="3"/>
      <c r="B23" s="62"/>
      <c r="C23" s="63"/>
      <c r="D23" s="64"/>
      <c r="E23" s="63"/>
      <c r="F23" s="64"/>
      <c r="G23" s="40">
        <f t="shared" si="1"/>
        <v>0</v>
      </c>
      <c r="H23" s="45">
        <f t="shared" si="1"/>
        <v>0</v>
      </c>
      <c r="I23" s="40">
        <f t="shared" si="2"/>
        <v>0</v>
      </c>
      <c r="J23" s="118">
        <f t="shared" si="3"/>
        <v>0</v>
      </c>
      <c r="K23" s="118">
        <f t="shared" si="3"/>
        <v>0</v>
      </c>
      <c r="L23" s="119">
        <f t="shared" si="3"/>
        <v>0</v>
      </c>
      <c r="M23" s="65"/>
      <c r="N23" s="66"/>
      <c r="O23" s="65"/>
      <c r="P23" s="66"/>
      <c r="Q23" s="67"/>
      <c r="R23" s="68"/>
      <c r="S23" s="65"/>
      <c r="T23" s="69"/>
      <c r="U23" s="70"/>
      <c r="V23" s="68"/>
      <c r="W23" s="65"/>
      <c r="X23" s="69"/>
      <c r="Y23" s="69"/>
      <c r="Z23" s="66"/>
      <c r="AA23" s="65"/>
      <c r="AB23" s="69"/>
      <c r="AC23" s="69"/>
      <c r="AD23" s="66"/>
      <c r="AE23" s="65"/>
      <c r="AF23" s="69"/>
      <c r="AG23" s="69"/>
      <c r="AH23" s="66"/>
      <c r="AI23" s="94" t="s">
        <v>88</v>
      </c>
      <c r="AJ23" s="93">
        <f t="shared" si="4"/>
        <v>8</v>
      </c>
      <c r="AK23" s="5"/>
    </row>
    <row r="24" spans="1:37" ht="20.100000000000001" customHeight="1" thickBot="1">
      <c r="A24" s="3"/>
      <c r="B24" s="62"/>
      <c r="C24" s="63"/>
      <c r="D24" s="64"/>
      <c r="E24" s="63"/>
      <c r="F24" s="64"/>
      <c r="G24" s="40">
        <f t="shared" si="1"/>
        <v>0</v>
      </c>
      <c r="H24" s="45">
        <f t="shared" si="1"/>
        <v>0</v>
      </c>
      <c r="I24" s="40">
        <f t="shared" si="2"/>
        <v>0</v>
      </c>
      <c r="J24" s="118">
        <f t="shared" si="3"/>
        <v>0</v>
      </c>
      <c r="K24" s="118">
        <f t="shared" si="3"/>
        <v>0</v>
      </c>
      <c r="L24" s="119">
        <f t="shared" si="3"/>
        <v>0</v>
      </c>
      <c r="M24" s="65"/>
      <c r="N24" s="66"/>
      <c r="O24" s="65"/>
      <c r="P24" s="66"/>
      <c r="Q24" s="67"/>
      <c r="R24" s="68"/>
      <c r="S24" s="65"/>
      <c r="T24" s="69"/>
      <c r="U24" s="70"/>
      <c r="V24" s="68"/>
      <c r="W24" s="65"/>
      <c r="X24" s="69"/>
      <c r="Y24" s="69"/>
      <c r="Z24" s="66"/>
      <c r="AA24" s="65"/>
      <c r="AB24" s="69"/>
      <c r="AC24" s="69"/>
      <c r="AD24" s="66"/>
      <c r="AE24" s="65"/>
      <c r="AF24" s="69"/>
      <c r="AG24" s="69"/>
      <c r="AH24" s="66"/>
      <c r="AI24" s="94" t="s">
        <v>80</v>
      </c>
      <c r="AJ24" s="93">
        <f t="shared" si="4"/>
        <v>9</v>
      </c>
      <c r="AK24" s="5"/>
    </row>
    <row r="25" spans="1:37" ht="24" hidden="1" customHeight="1">
      <c r="A25" s="3"/>
      <c r="B25" s="71"/>
      <c r="C25" s="63"/>
      <c r="D25" s="64"/>
      <c r="E25" s="63"/>
      <c r="F25" s="64"/>
      <c r="G25" s="40">
        <f t="shared" si="1"/>
        <v>0</v>
      </c>
      <c r="H25" s="45">
        <f t="shared" si="1"/>
        <v>0</v>
      </c>
      <c r="I25" s="40">
        <f t="shared" si="0"/>
        <v>0</v>
      </c>
      <c r="J25" s="118">
        <f t="shared" si="0"/>
        <v>0</v>
      </c>
      <c r="K25" s="118">
        <f t="shared" si="3"/>
        <v>0</v>
      </c>
      <c r="L25" s="119">
        <f t="shared" si="3"/>
        <v>0</v>
      </c>
      <c r="M25" s="65"/>
      <c r="N25" s="66"/>
      <c r="O25" s="65"/>
      <c r="P25" s="66"/>
      <c r="Q25" s="67"/>
      <c r="R25" s="68"/>
      <c r="S25" s="65"/>
      <c r="T25" s="69"/>
      <c r="U25" s="70"/>
      <c r="V25" s="68"/>
      <c r="W25" s="65"/>
      <c r="X25" s="69"/>
      <c r="Y25" s="73"/>
      <c r="Z25" s="74"/>
      <c r="AA25" s="75"/>
      <c r="AB25" s="73"/>
      <c r="AC25" s="73"/>
      <c r="AD25" s="74"/>
      <c r="AE25" s="75"/>
      <c r="AF25" s="73"/>
      <c r="AG25" s="73"/>
      <c r="AH25" s="74"/>
      <c r="AI25" s="123"/>
      <c r="AJ25" s="28">
        <f t="shared" si="4"/>
        <v>10</v>
      </c>
      <c r="AK25" s="5"/>
    </row>
    <row r="26" spans="1:37" ht="24" hidden="1" customHeight="1">
      <c r="A26" s="3"/>
      <c r="B26" s="71"/>
      <c r="C26" s="72"/>
      <c r="D26" s="64"/>
      <c r="E26" s="63"/>
      <c r="F26" s="64"/>
      <c r="G26" s="40">
        <f t="shared" si="1"/>
        <v>0</v>
      </c>
      <c r="H26" s="45">
        <f t="shared" si="1"/>
        <v>0</v>
      </c>
      <c r="I26" s="40">
        <f t="shared" si="0"/>
        <v>0</v>
      </c>
      <c r="J26" s="118">
        <f t="shared" si="0"/>
        <v>0</v>
      </c>
      <c r="K26" s="118">
        <f t="shared" si="3"/>
        <v>0</v>
      </c>
      <c r="L26" s="119">
        <f t="shared" si="3"/>
        <v>0</v>
      </c>
      <c r="M26" s="65"/>
      <c r="N26" s="66"/>
      <c r="O26" s="65"/>
      <c r="P26" s="66"/>
      <c r="Q26" s="67"/>
      <c r="R26" s="68"/>
      <c r="S26" s="65"/>
      <c r="T26" s="69"/>
      <c r="U26" s="70"/>
      <c r="V26" s="68"/>
      <c r="W26" s="65"/>
      <c r="X26" s="69"/>
      <c r="Y26" s="73"/>
      <c r="Z26" s="74"/>
      <c r="AA26" s="75"/>
      <c r="AB26" s="73"/>
      <c r="AC26" s="73"/>
      <c r="AD26" s="74"/>
      <c r="AE26" s="75"/>
      <c r="AF26" s="73"/>
      <c r="AG26" s="73"/>
      <c r="AH26" s="74"/>
      <c r="AI26" s="123"/>
      <c r="AJ26" s="28">
        <f>AJ25+1</f>
        <v>11</v>
      </c>
      <c r="AK26" s="5"/>
    </row>
    <row r="27" spans="1:37" ht="24" hidden="1" customHeight="1" thickBot="1">
      <c r="A27" s="3"/>
      <c r="B27" s="71"/>
      <c r="C27" s="72"/>
      <c r="D27" s="64"/>
      <c r="E27" s="63"/>
      <c r="F27" s="64"/>
      <c r="G27" s="40">
        <f t="shared" si="1"/>
        <v>0</v>
      </c>
      <c r="H27" s="45">
        <f t="shared" si="1"/>
        <v>0</v>
      </c>
      <c r="I27" s="40">
        <f t="shared" si="0"/>
        <v>0</v>
      </c>
      <c r="J27" s="118">
        <f t="shared" si="0"/>
        <v>0</v>
      </c>
      <c r="K27" s="118">
        <f t="shared" si="3"/>
        <v>0</v>
      </c>
      <c r="L27" s="119">
        <f t="shared" si="3"/>
        <v>0</v>
      </c>
      <c r="M27" s="65"/>
      <c r="N27" s="66"/>
      <c r="O27" s="65"/>
      <c r="P27" s="66"/>
      <c r="Q27" s="67"/>
      <c r="R27" s="68"/>
      <c r="S27" s="65"/>
      <c r="T27" s="69"/>
      <c r="U27" s="70"/>
      <c r="V27" s="68"/>
      <c r="W27" s="65"/>
      <c r="X27" s="69"/>
      <c r="Y27" s="73"/>
      <c r="Z27" s="74"/>
      <c r="AA27" s="75"/>
      <c r="AB27" s="73"/>
      <c r="AC27" s="73"/>
      <c r="AD27" s="74"/>
      <c r="AE27" s="75"/>
      <c r="AF27" s="73"/>
      <c r="AG27" s="73"/>
      <c r="AH27" s="74"/>
      <c r="AI27" s="124"/>
      <c r="AJ27" s="28">
        <f t="shared" si="4"/>
        <v>12</v>
      </c>
      <c r="AK27" s="5"/>
    </row>
    <row r="28" spans="1:37" s="17" customFormat="1" ht="30.95" customHeight="1">
      <c r="A28" s="15"/>
      <c r="B28" s="29">
        <f t="shared" ref="B28:AH28" si="5">SUM(B16:B27)</f>
        <v>0</v>
      </c>
      <c r="C28" s="33">
        <f t="shared" si="5"/>
        <v>0</v>
      </c>
      <c r="D28" s="43">
        <f t="shared" si="5"/>
        <v>0</v>
      </c>
      <c r="E28" s="33">
        <f t="shared" si="5"/>
        <v>0</v>
      </c>
      <c r="F28" s="43">
        <f t="shared" si="5"/>
        <v>0</v>
      </c>
      <c r="G28" s="43">
        <f t="shared" si="5"/>
        <v>0</v>
      </c>
      <c r="H28" s="43">
        <f t="shared" si="5"/>
        <v>0</v>
      </c>
      <c r="I28" s="30">
        <f t="shared" si="5"/>
        <v>0</v>
      </c>
      <c r="J28" s="32">
        <f t="shared" si="5"/>
        <v>0</v>
      </c>
      <c r="K28" s="32">
        <f t="shared" si="5"/>
        <v>0</v>
      </c>
      <c r="L28" s="31">
        <f t="shared" si="5"/>
        <v>0</v>
      </c>
      <c r="M28" s="30">
        <f t="shared" si="5"/>
        <v>0</v>
      </c>
      <c r="N28" s="31">
        <f t="shared" si="5"/>
        <v>0</v>
      </c>
      <c r="O28" s="30">
        <f t="shared" si="5"/>
        <v>0</v>
      </c>
      <c r="P28" s="31">
        <f t="shared" si="5"/>
        <v>0</v>
      </c>
      <c r="Q28" s="30">
        <f t="shared" si="5"/>
        <v>0</v>
      </c>
      <c r="R28" s="31">
        <f t="shared" si="5"/>
        <v>0</v>
      </c>
      <c r="S28" s="30">
        <f t="shared" si="5"/>
        <v>0</v>
      </c>
      <c r="T28" s="32">
        <f t="shared" si="5"/>
        <v>0</v>
      </c>
      <c r="U28" s="32">
        <f t="shared" si="5"/>
        <v>0</v>
      </c>
      <c r="V28" s="31">
        <f t="shared" si="5"/>
        <v>0</v>
      </c>
      <c r="W28" s="30">
        <f t="shared" si="5"/>
        <v>0</v>
      </c>
      <c r="X28" s="32">
        <f t="shared" si="5"/>
        <v>0</v>
      </c>
      <c r="Y28" s="32">
        <f t="shared" si="5"/>
        <v>0</v>
      </c>
      <c r="Z28" s="31">
        <f t="shared" si="5"/>
        <v>0</v>
      </c>
      <c r="AA28" s="30">
        <f t="shared" si="5"/>
        <v>0</v>
      </c>
      <c r="AB28" s="32">
        <f t="shared" si="5"/>
        <v>0</v>
      </c>
      <c r="AC28" s="32">
        <f t="shared" si="5"/>
        <v>0</v>
      </c>
      <c r="AD28" s="31">
        <f t="shared" si="5"/>
        <v>0</v>
      </c>
      <c r="AE28" s="30">
        <f t="shared" si="5"/>
        <v>0</v>
      </c>
      <c r="AF28" s="32">
        <f t="shared" si="5"/>
        <v>0</v>
      </c>
      <c r="AG28" s="32">
        <f t="shared" si="5"/>
        <v>0</v>
      </c>
      <c r="AH28" s="31">
        <f t="shared" si="5"/>
        <v>0</v>
      </c>
      <c r="AI28" s="129" t="s">
        <v>11</v>
      </c>
      <c r="AJ28" s="130"/>
      <c r="AK28" s="16"/>
    </row>
    <row r="29" spans="1:37" ht="30.95" customHeight="1">
      <c r="A29" s="3"/>
      <c r="B29" s="76"/>
      <c r="C29" s="77"/>
      <c r="D29" s="78"/>
      <c r="E29" s="77"/>
      <c r="F29" s="78"/>
      <c r="G29" s="49">
        <f t="shared" si="1"/>
        <v>0</v>
      </c>
      <c r="H29" s="46">
        <f t="shared" si="1"/>
        <v>0</v>
      </c>
      <c r="I29" s="120">
        <f t="shared" ref="I29:J29" si="6">AE29+AA29+W29+S29+O29</f>
        <v>0</v>
      </c>
      <c r="J29" s="121">
        <f t="shared" si="6"/>
        <v>0</v>
      </c>
      <c r="K29" s="121">
        <f t="shared" si="3"/>
        <v>0</v>
      </c>
      <c r="L29" s="122">
        <f t="shared" si="3"/>
        <v>0</v>
      </c>
      <c r="M29" s="79"/>
      <c r="N29" s="80"/>
      <c r="O29" s="79"/>
      <c r="P29" s="80"/>
      <c r="Q29" s="79"/>
      <c r="R29" s="80"/>
      <c r="S29" s="79"/>
      <c r="T29" s="81"/>
      <c r="U29" s="81"/>
      <c r="V29" s="80"/>
      <c r="W29" s="79"/>
      <c r="X29" s="81"/>
      <c r="Y29" s="81"/>
      <c r="Z29" s="80"/>
      <c r="AA29" s="79"/>
      <c r="AB29" s="81"/>
      <c r="AC29" s="81"/>
      <c r="AD29" s="80"/>
      <c r="AE29" s="79"/>
      <c r="AF29" s="81"/>
      <c r="AG29" s="81"/>
      <c r="AH29" s="80"/>
      <c r="AI29" s="131" t="s">
        <v>12</v>
      </c>
      <c r="AJ29" s="132"/>
      <c r="AK29" s="5"/>
    </row>
    <row r="30" spans="1:37" ht="30.95" customHeight="1" thickBot="1">
      <c r="A30" s="3"/>
      <c r="B30" s="34">
        <f t="shared" ref="B30:AH30" si="7">IF(SUM(B28:B29)=0,0,IF(B29=0,1*100.0001,IF(B28=0,1*-100.0001,(B28/B29*100-100))))</f>
        <v>0</v>
      </c>
      <c r="C30" s="38">
        <f t="shared" si="7"/>
        <v>0</v>
      </c>
      <c r="D30" s="44">
        <f t="shared" si="7"/>
        <v>0</v>
      </c>
      <c r="E30" s="38">
        <f t="shared" si="7"/>
        <v>0</v>
      </c>
      <c r="F30" s="44">
        <f t="shared" si="7"/>
        <v>0</v>
      </c>
      <c r="G30" s="38">
        <f t="shared" si="7"/>
        <v>0</v>
      </c>
      <c r="H30" s="44">
        <f t="shared" si="7"/>
        <v>0</v>
      </c>
      <c r="I30" s="35">
        <f t="shared" si="7"/>
        <v>0</v>
      </c>
      <c r="J30" s="37">
        <f t="shared" si="7"/>
        <v>0</v>
      </c>
      <c r="K30" s="37">
        <f t="shared" si="7"/>
        <v>0</v>
      </c>
      <c r="L30" s="36">
        <f t="shared" si="7"/>
        <v>0</v>
      </c>
      <c r="M30" s="35">
        <f t="shared" si="7"/>
        <v>0</v>
      </c>
      <c r="N30" s="36">
        <f t="shared" si="7"/>
        <v>0</v>
      </c>
      <c r="O30" s="35">
        <f t="shared" si="7"/>
        <v>0</v>
      </c>
      <c r="P30" s="36">
        <f t="shared" si="7"/>
        <v>0</v>
      </c>
      <c r="Q30" s="35">
        <f t="shared" si="7"/>
        <v>0</v>
      </c>
      <c r="R30" s="36">
        <f t="shared" si="7"/>
        <v>0</v>
      </c>
      <c r="S30" s="35">
        <f t="shared" si="7"/>
        <v>0</v>
      </c>
      <c r="T30" s="37">
        <f t="shared" si="7"/>
        <v>0</v>
      </c>
      <c r="U30" s="47">
        <f t="shared" si="7"/>
        <v>0</v>
      </c>
      <c r="V30" s="39">
        <f t="shared" si="7"/>
        <v>0</v>
      </c>
      <c r="W30" s="35">
        <f t="shared" si="7"/>
        <v>0</v>
      </c>
      <c r="X30" s="37">
        <f t="shared" si="7"/>
        <v>0</v>
      </c>
      <c r="Y30" s="37">
        <f t="shared" si="7"/>
        <v>0</v>
      </c>
      <c r="Z30" s="36">
        <f t="shared" si="7"/>
        <v>0</v>
      </c>
      <c r="AA30" s="35">
        <f t="shared" si="7"/>
        <v>0</v>
      </c>
      <c r="AB30" s="37">
        <f t="shared" si="7"/>
        <v>0</v>
      </c>
      <c r="AC30" s="37">
        <f t="shared" si="7"/>
        <v>0</v>
      </c>
      <c r="AD30" s="36">
        <f t="shared" si="7"/>
        <v>0</v>
      </c>
      <c r="AE30" s="35">
        <f t="shared" si="7"/>
        <v>0</v>
      </c>
      <c r="AF30" s="37">
        <f t="shared" si="7"/>
        <v>0</v>
      </c>
      <c r="AG30" s="37">
        <f t="shared" si="7"/>
        <v>0</v>
      </c>
      <c r="AH30" s="36">
        <f t="shared" si="7"/>
        <v>0</v>
      </c>
      <c r="AI30" s="229" t="s">
        <v>40</v>
      </c>
      <c r="AJ30" s="230"/>
      <c r="AK30" s="5"/>
    </row>
    <row r="31" spans="1:37" s="19" customFormat="1" ht="3.75" customHeight="1" thickBot="1">
      <c r="A31" s="21"/>
      <c r="B31" s="220"/>
      <c r="C31" s="220"/>
      <c r="D31" s="220"/>
      <c r="E31" s="220"/>
      <c r="F31" s="220"/>
      <c r="G31" s="221"/>
      <c r="H31" s="221"/>
      <c r="I31" s="222"/>
      <c r="J31" s="222"/>
      <c r="K31" s="222"/>
      <c r="L31" s="222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"/>
    </row>
    <row r="32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I11:AJ11"/>
    <mergeCell ref="B12:F12"/>
    <mergeCell ref="G12:AH12"/>
    <mergeCell ref="AI12:AI15"/>
    <mergeCell ref="AJ12:AJ15"/>
    <mergeCell ref="B13:B15"/>
    <mergeCell ref="C13:E13"/>
    <mergeCell ref="F13:F15"/>
    <mergeCell ref="W13:Z13"/>
    <mergeCell ref="U14:V14"/>
    <mergeCell ref="W14:X14"/>
    <mergeCell ref="Y14:Z14"/>
    <mergeCell ref="B11:F11"/>
    <mergeCell ref="G11:AH11"/>
    <mergeCell ref="AA14:AB14"/>
    <mergeCell ref="AC14:AD14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E14:AF14"/>
    <mergeCell ref="AG14:AH14"/>
    <mergeCell ref="AI28:AJ28"/>
    <mergeCell ref="AI30:AJ30"/>
    <mergeCell ref="B31:H31"/>
    <mergeCell ref="I31:L31"/>
    <mergeCell ref="M31:Q31"/>
    <mergeCell ref="R31:V31"/>
    <mergeCell ref="W31:AJ31"/>
    <mergeCell ref="AI29:AJ29"/>
  </mergeCells>
  <conditionalFormatting sqref="E9:H9">
    <cfRule type="cellIs" dxfId="1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2"/>
  <sheetViews>
    <sheetView showGridLines="0" topLeftCell="A4" zoomScaleNormal="100" zoomScaleSheetLayoutView="120" workbookViewId="0">
      <selection activeCell="N19" sqref="N19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41" ht="26.1" customHeight="1">
      <c r="A2" s="3"/>
      <c r="B2" s="181" t="s">
        <v>41</v>
      </c>
      <c r="C2" s="182"/>
      <c r="D2" s="182"/>
      <c r="E2" s="182"/>
      <c r="F2" s="182"/>
      <c r="G2" s="183"/>
      <c r="H2" s="184"/>
      <c r="L2" s="185" t="s">
        <v>100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4"/>
      <c r="AD2" s="4"/>
      <c r="AF2" s="276" t="s">
        <v>38</v>
      </c>
      <c r="AG2" s="277"/>
      <c r="AH2" s="277"/>
      <c r="AI2" s="277"/>
      <c r="AJ2" s="278"/>
      <c r="AK2" s="5"/>
    </row>
    <row r="3" spans="1:41" ht="26.1" customHeight="1" thickBot="1">
      <c r="A3" s="3"/>
      <c r="B3" s="192"/>
      <c r="C3" s="193"/>
      <c r="D3" s="193"/>
      <c r="E3" s="193"/>
      <c r="F3" s="193"/>
      <c r="G3" s="194"/>
      <c r="H3" s="19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4"/>
      <c r="AD3" s="4"/>
      <c r="AF3" s="279"/>
      <c r="AG3" s="280"/>
      <c r="AH3" s="280"/>
      <c r="AI3" s="280"/>
      <c r="AJ3" s="281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51"/>
      <c r="AG4" s="51"/>
      <c r="AH4" s="51"/>
      <c r="AI4" s="51"/>
      <c r="AJ4" s="51"/>
      <c r="AK4" s="5"/>
    </row>
    <row r="5" spans="1:41" ht="26.1" customHeight="1">
      <c r="A5" s="3"/>
      <c r="B5" s="181" t="s">
        <v>102</v>
      </c>
      <c r="C5" s="182"/>
      <c r="D5" s="182"/>
      <c r="E5" s="182"/>
      <c r="F5" s="182"/>
      <c r="G5" s="183"/>
      <c r="H5" s="184"/>
      <c r="K5" s="196"/>
      <c r="L5" s="196"/>
      <c r="M5" s="196"/>
      <c r="N5" s="196"/>
      <c r="O5" s="196"/>
      <c r="P5" s="197" t="s">
        <v>0</v>
      </c>
      <c r="Q5" s="198"/>
      <c r="R5" s="198"/>
      <c r="S5" s="198"/>
      <c r="T5" s="10"/>
      <c r="U5" s="199"/>
      <c r="V5" s="199"/>
      <c r="W5" s="199"/>
      <c r="X5" s="199"/>
      <c r="Y5" s="199"/>
      <c r="Z5" s="197" t="s">
        <v>14</v>
      </c>
      <c r="AA5" s="198"/>
      <c r="AB5" s="198"/>
      <c r="AC5" s="198"/>
      <c r="AF5" s="282" t="s">
        <v>42</v>
      </c>
      <c r="AG5" s="283"/>
      <c r="AH5" s="283"/>
      <c r="AI5" s="283"/>
      <c r="AJ5" s="284"/>
      <c r="AK5" s="5"/>
    </row>
    <row r="6" spans="1:41" ht="5.0999999999999996" customHeight="1">
      <c r="A6" s="3"/>
      <c r="B6" s="206"/>
      <c r="C6" s="207"/>
      <c r="D6" s="207"/>
      <c r="E6" s="207"/>
      <c r="F6" s="207"/>
      <c r="G6" s="207"/>
      <c r="H6" s="20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70"/>
      <c r="AG6" s="271"/>
      <c r="AH6" s="271"/>
      <c r="AI6" s="271"/>
      <c r="AJ6" s="272"/>
      <c r="AK6" s="5"/>
    </row>
    <row r="7" spans="1:41" ht="21.6" customHeight="1" thickBot="1">
      <c r="A7" s="3"/>
      <c r="B7" s="209"/>
      <c r="C7" s="210"/>
      <c r="D7" s="210"/>
      <c r="E7" s="210"/>
      <c r="F7" s="210"/>
      <c r="G7" s="210"/>
      <c r="H7" s="211"/>
      <c r="J7" s="212" t="s">
        <v>16</v>
      </c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4"/>
      <c r="AF7" s="273"/>
      <c r="AG7" s="274"/>
      <c r="AH7" s="274"/>
      <c r="AI7" s="274"/>
      <c r="AJ7" s="275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227">
        <f>M9+U9</f>
        <v>0</v>
      </c>
      <c r="F9" s="228"/>
      <c r="G9" s="228"/>
      <c r="H9" s="228"/>
      <c r="I9" s="218" t="s">
        <v>104</v>
      </c>
      <c r="J9" s="218"/>
      <c r="K9" s="218"/>
      <c r="L9" s="218"/>
      <c r="M9" s="152"/>
      <c r="N9" s="152"/>
      <c r="O9" s="152"/>
      <c r="P9" s="152"/>
      <c r="Q9" s="218" t="s">
        <v>39</v>
      </c>
      <c r="R9" s="218"/>
      <c r="S9" s="218"/>
      <c r="T9" s="218"/>
      <c r="U9" s="152"/>
      <c r="V9" s="152"/>
      <c r="W9" s="152"/>
      <c r="X9" s="152"/>
      <c r="Y9" s="218" t="s">
        <v>34</v>
      </c>
      <c r="Z9" s="218"/>
      <c r="AA9" s="218"/>
      <c r="AB9" s="218"/>
      <c r="AC9" s="215" t="s">
        <v>103</v>
      </c>
      <c r="AD9" s="216"/>
      <c r="AE9" s="216"/>
      <c r="AF9" s="216"/>
      <c r="AG9" s="216"/>
      <c r="AH9" s="217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53">
        <v>2</v>
      </c>
      <c r="C11" s="154"/>
      <c r="D11" s="154"/>
      <c r="E11" s="154"/>
      <c r="F11" s="154"/>
      <c r="G11" s="155">
        <v>1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  <c r="AI11" s="135"/>
      <c r="AJ11" s="136"/>
      <c r="AK11" s="5"/>
    </row>
    <row r="12" spans="1:41" ht="24.75" customHeight="1">
      <c r="A12" s="3"/>
      <c r="B12" s="158" t="s">
        <v>105</v>
      </c>
      <c r="C12" s="159"/>
      <c r="D12" s="159"/>
      <c r="E12" s="159"/>
      <c r="F12" s="159"/>
      <c r="G12" s="160" t="s">
        <v>23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40" t="s">
        <v>43</v>
      </c>
      <c r="AJ12" s="137" t="s">
        <v>1</v>
      </c>
      <c r="AK12" s="5"/>
    </row>
    <row r="13" spans="1:41" ht="42" customHeight="1">
      <c r="A13" s="3"/>
      <c r="B13" s="144" t="s">
        <v>24</v>
      </c>
      <c r="C13" s="163" t="s">
        <v>25</v>
      </c>
      <c r="D13" s="163"/>
      <c r="E13" s="163"/>
      <c r="F13" s="147" t="s">
        <v>2</v>
      </c>
      <c r="G13" s="164" t="s">
        <v>3</v>
      </c>
      <c r="H13" s="165"/>
      <c r="I13" s="165"/>
      <c r="J13" s="165"/>
      <c r="K13" s="165"/>
      <c r="L13" s="166"/>
      <c r="M13" s="167" t="s">
        <v>108</v>
      </c>
      <c r="N13" s="168"/>
      <c r="O13" s="167" t="s">
        <v>107</v>
      </c>
      <c r="P13" s="168"/>
      <c r="Q13" s="171" t="s">
        <v>106</v>
      </c>
      <c r="R13" s="172"/>
      <c r="S13" s="149" t="s">
        <v>26</v>
      </c>
      <c r="T13" s="150"/>
      <c r="U13" s="150"/>
      <c r="V13" s="151"/>
      <c r="W13" s="149" t="s">
        <v>27</v>
      </c>
      <c r="X13" s="150"/>
      <c r="Y13" s="150"/>
      <c r="Z13" s="151"/>
      <c r="AA13" s="149" t="s">
        <v>28</v>
      </c>
      <c r="AB13" s="150"/>
      <c r="AC13" s="150"/>
      <c r="AD13" s="151"/>
      <c r="AE13" s="149" t="s">
        <v>29</v>
      </c>
      <c r="AF13" s="150"/>
      <c r="AG13" s="150"/>
      <c r="AH13" s="151"/>
      <c r="AI13" s="140"/>
      <c r="AJ13" s="138"/>
      <c r="AK13" s="5"/>
    </row>
    <row r="14" spans="1:41" ht="46.5" customHeight="1">
      <c r="A14" s="3"/>
      <c r="B14" s="145"/>
      <c r="C14" s="179" t="s">
        <v>30</v>
      </c>
      <c r="D14" s="147" t="s">
        <v>31</v>
      </c>
      <c r="E14" s="179" t="s">
        <v>15</v>
      </c>
      <c r="F14" s="147"/>
      <c r="G14" s="175" t="s">
        <v>32</v>
      </c>
      <c r="H14" s="177" t="s">
        <v>33</v>
      </c>
      <c r="I14" s="143" t="s">
        <v>111</v>
      </c>
      <c r="J14" s="127"/>
      <c r="K14" s="127" t="s">
        <v>112</v>
      </c>
      <c r="L14" s="128"/>
      <c r="M14" s="169"/>
      <c r="N14" s="170"/>
      <c r="O14" s="169"/>
      <c r="P14" s="170"/>
      <c r="Q14" s="173"/>
      <c r="R14" s="174"/>
      <c r="S14" s="143" t="s">
        <v>99</v>
      </c>
      <c r="T14" s="127"/>
      <c r="U14" s="127" t="s">
        <v>98</v>
      </c>
      <c r="V14" s="128"/>
      <c r="W14" s="143" t="s">
        <v>99</v>
      </c>
      <c r="X14" s="127"/>
      <c r="Y14" s="127" t="s">
        <v>98</v>
      </c>
      <c r="Z14" s="128"/>
      <c r="AA14" s="143" t="s">
        <v>99</v>
      </c>
      <c r="AB14" s="127"/>
      <c r="AC14" s="127" t="s">
        <v>98</v>
      </c>
      <c r="AD14" s="128"/>
      <c r="AE14" s="143" t="s">
        <v>99</v>
      </c>
      <c r="AF14" s="127"/>
      <c r="AG14" s="127" t="s">
        <v>98</v>
      </c>
      <c r="AH14" s="128"/>
      <c r="AI14" s="141"/>
      <c r="AJ14" s="138"/>
      <c r="AK14" s="5"/>
    </row>
    <row r="15" spans="1:41" ht="45.75" customHeight="1" thickBot="1">
      <c r="A15" s="3"/>
      <c r="B15" s="146"/>
      <c r="C15" s="180"/>
      <c r="D15" s="148"/>
      <c r="E15" s="180"/>
      <c r="F15" s="148"/>
      <c r="G15" s="176"/>
      <c r="H15" s="178"/>
      <c r="I15" s="86" t="s">
        <v>4</v>
      </c>
      <c r="J15" s="89" t="s">
        <v>5</v>
      </c>
      <c r="K15" s="117" t="s">
        <v>4</v>
      </c>
      <c r="L15" s="87" t="s">
        <v>5</v>
      </c>
      <c r="M15" s="86" t="s">
        <v>4</v>
      </c>
      <c r="N15" s="87" t="s">
        <v>5</v>
      </c>
      <c r="O15" s="88" t="s">
        <v>4</v>
      </c>
      <c r="P15" s="87" t="s">
        <v>5</v>
      </c>
      <c r="Q15" s="88" t="s">
        <v>4</v>
      </c>
      <c r="R15" s="87" t="s">
        <v>5</v>
      </c>
      <c r="S15" s="88" t="s">
        <v>4</v>
      </c>
      <c r="T15" s="95" t="s">
        <v>5</v>
      </c>
      <c r="U15" s="89" t="s">
        <v>4</v>
      </c>
      <c r="V15" s="87" t="s">
        <v>5</v>
      </c>
      <c r="W15" s="88" t="s">
        <v>4</v>
      </c>
      <c r="X15" s="95" t="s">
        <v>5</v>
      </c>
      <c r="Y15" s="89" t="s">
        <v>4</v>
      </c>
      <c r="Z15" s="87" t="s">
        <v>5</v>
      </c>
      <c r="AA15" s="88" t="s">
        <v>4</v>
      </c>
      <c r="AB15" s="95" t="s">
        <v>5</v>
      </c>
      <c r="AC15" s="89" t="s">
        <v>4</v>
      </c>
      <c r="AD15" s="87" t="s">
        <v>5</v>
      </c>
      <c r="AE15" s="88" t="s">
        <v>4</v>
      </c>
      <c r="AF15" s="95" t="s">
        <v>5</v>
      </c>
      <c r="AG15" s="89" t="s">
        <v>4</v>
      </c>
      <c r="AH15" s="87" t="s">
        <v>5</v>
      </c>
      <c r="AI15" s="142"/>
      <c r="AJ15" s="139"/>
      <c r="AK15" s="5"/>
    </row>
    <row r="16" spans="1:41" ht="20.100000000000001" customHeight="1">
      <c r="A16" s="3"/>
      <c r="B16" s="62"/>
      <c r="C16" s="63"/>
      <c r="D16" s="64"/>
      <c r="E16" s="63"/>
      <c r="F16" s="64"/>
      <c r="G16" s="40">
        <f>K16+I16+M16</f>
        <v>0</v>
      </c>
      <c r="H16" s="45">
        <f>L16+J16+N16</f>
        <v>0</v>
      </c>
      <c r="I16" s="40">
        <f t="shared" ref="I16:J16" si="0">AE16+AA16+W16+S16+O16</f>
        <v>0</v>
      </c>
      <c r="J16" s="118">
        <f t="shared" si="0"/>
        <v>0</v>
      </c>
      <c r="K16" s="118">
        <f>AG16+AC16+Y16+U16+Q16</f>
        <v>0</v>
      </c>
      <c r="L16" s="119">
        <f>AH16+AD16+Z16+V16+R16</f>
        <v>0</v>
      </c>
      <c r="M16" s="65"/>
      <c r="N16" s="66"/>
      <c r="O16" s="65"/>
      <c r="P16" s="66"/>
      <c r="Q16" s="67"/>
      <c r="R16" s="68"/>
      <c r="S16" s="65"/>
      <c r="T16" s="69"/>
      <c r="U16" s="70"/>
      <c r="V16" s="68"/>
      <c r="W16" s="65"/>
      <c r="X16" s="69"/>
      <c r="Y16" s="69"/>
      <c r="Z16" s="66"/>
      <c r="AA16" s="65"/>
      <c r="AB16" s="69"/>
      <c r="AC16" s="69"/>
      <c r="AD16" s="66"/>
      <c r="AE16" s="65"/>
      <c r="AF16" s="69"/>
      <c r="AG16" s="69"/>
      <c r="AH16" s="66"/>
      <c r="AI16" s="94" t="s">
        <v>81</v>
      </c>
      <c r="AJ16" s="91">
        <v>1</v>
      </c>
      <c r="AK16" s="5"/>
    </row>
    <row r="17" spans="1:37" ht="20.100000000000001" customHeight="1">
      <c r="A17" s="3"/>
      <c r="B17" s="62"/>
      <c r="C17" s="63"/>
      <c r="D17" s="64"/>
      <c r="E17" s="63"/>
      <c r="F17" s="64"/>
      <c r="G17" s="40">
        <f t="shared" ref="G17:G29" si="1">K17+I17+M17</f>
        <v>0</v>
      </c>
      <c r="H17" s="45">
        <f t="shared" ref="H17:H29" si="2">L17+J17+N17</f>
        <v>0</v>
      </c>
      <c r="I17" s="40">
        <f t="shared" ref="I17:I27" si="3">AE17+AA17+W17+S17+O17</f>
        <v>0</v>
      </c>
      <c r="J17" s="118">
        <f t="shared" ref="J17:J27" si="4">AF17+AB17+X17+T17+P17</f>
        <v>0</v>
      </c>
      <c r="K17" s="118">
        <f t="shared" ref="K17:K29" si="5">AG17+AC17+Y17+U17+Q17</f>
        <v>0</v>
      </c>
      <c r="L17" s="119">
        <f t="shared" ref="L17:L29" si="6">AH17+AD17+Z17+V17+R17</f>
        <v>0</v>
      </c>
      <c r="M17" s="65"/>
      <c r="N17" s="66"/>
      <c r="O17" s="65"/>
      <c r="P17" s="66"/>
      <c r="Q17" s="67"/>
      <c r="R17" s="68"/>
      <c r="S17" s="65"/>
      <c r="T17" s="69"/>
      <c r="U17" s="70"/>
      <c r="V17" s="68"/>
      <c r="W17" s="65"/>
      <c r="X17" s="69"/>
      <c r="Y17" s="69"/>
      <c r="Z17" s="66"/>
      <c r="AA17" s="65"/>
      <c r="AB17" s="69"/>
      <c r="AC17" s="69"/>
      <c r="AD17" s="66"/>
      <c r="AE17" s="65"/>
      <c r="AF17" s="69"/>
      <c r="AG17" s="69"/>
      <c r="AH17" s="66"/>
      <c r="AI17" s="94" t="s">
        <v>82</v>
      </c>
      <c r="AJ17" s="93">
        <f>AJ16+1</f>
        <v>2</v>
      </c>
      <c r="AK17" s="5"/>
    </row>
    <row r="18" spans="1:37" ht="20.100000000000001" customHeight="1">
      <c r="A18" s="3"/>
      <c r="B18" s="62"/>
      <c r="C18" s="63"/>
      <c r="D18" s="64"/>
      <c r="E18" s="63"/>
      <c r="F18" s="64"/>
      <c r="G18" s="40">
        <f t="shared" si="1"/>
        <v>0</v>
      </c>
      <c r="H18" s="45">
        <f t="shared" si="2"/>
        <v>0</v>
      </c>
      <c r="I18" s="40">
        <f t="shared" si="3"/>
        <v>0</v>
      </c>
      <c r="J18" s="118">
        <f t="shared" si="4"/>
        <v>0</v>
      </c>
      <c r="K18" s="118">
        <f t="shared" si="5"/>
        <v>0</v>
      </c>
      <c r="L18" s="119">
        <f t="shared" si="6"/>
        <v>0</v>
      </c>
      <c r="M18" s="65"/>
      <c r="N18" s="66"/>
      <c r="O18" s="65"/>
      <c r="P18" s="66"/>
      <c r="Q18" s="67"/>
      <c r="R18" s="68"/>
      <c r="S18" s="65"/>
      <c r="T18" s="69"/>
      <c r="U18" s="70"/>
      <c r="V18" s="68"/>
      <c r="W18" s="65"/>
      <c r="X18" s="69"/>
      <c r="Y18" s="69"/>
      <c r="Z18" s="66"/>
      <c r="AA18" s="65"/>
      <c r="AB18" s="69"/>
      <c r="AC18" s="69"/>
      <c r="AD18" s="66"/>
      <c r="AE18" s="65"/>
      <c r="AF18" s="69"/>
      <c r="AG18" s="69"/>
      <c r="AH18" s="66"/>
      <c r="AI18" s="94" t="s">
        <v>89</v>
      </c>
      <c r="AJ18" s="93">
        <f t="shared" ref="AJ18:AJ27" si="7">AJ17+1</f>
        <v>3</v>
      </c>
      <c r="AK18" s="5"/>
    </row>
    <row r="19" spans="1:37" ht="20.100000000000001" customHeight="1">
      <c r="A19" s="3"/>
      <c r="B19" s="62"/>
      <c r="C19" s="63"/>
      <c r="D19" s="64"/>
      <c r="E19" s="63"/>
      <c r="F19" s="64"/>
      <c r="G19" s="40">
        <f t="shared" si="1"/>
        <v>0</v>
      </c>
      <c r="H19" s="45">
        <f t="shared" si="2"/>
        <v>0</v>
      </c>
      <c r="I19" s="40">
        <f t="shared" si="3"/>
        <v>0</v>
      </c>
      <c r="J19" s="118">
        <f t="shared" si="4"/>
        <v>0</v>
      </c>
      <c r="K19" s="118">
        <f t="shared" si="5"/>
        <v>0</v>
      </c>
      <c r="L19" s="119">
        <f t="shared" si="6"/>
        <v>0</v>
      </c>
      <c r="M19" s="65"/>
      <c r="N19" s="66"/>
      <c r="O19" s="65"/>
      <c r="P19" s="66"/>
      <c r="Q19" s="67"/>
      <c r="R19" s="68"/>
      <c r="S19" s="65"/>
      <c r="T19" s="69"/>
      <c r="U19" s="70"/>
      <c r="V19" s="68"/>
      <c r="W19" s="65"/>
      <c r="X19" s="69"/>
      <c r="Y19" s="69"/>
      <c r="Z19" s="66"/>
      <c r="AA19" s="65"/>
      <c r="AB19" s="69"/>
      <c r="AC19" s="69"/>
      <c r="AD19" s="66"/>
      <c r="AE19" s="65"/>
      <c r="AF19" s="69"/>
      <c r="AG19" s="69"/>
      <c r="AH19" s="66"/>
      <c r="AI19" s="94" t="s">
        <v>90</v>
      </c>
      <c r="AJ19" s="93">
        <f t="shared" si="7"/>
        <v>4</v>
      </c>
      <c r="AK19" s="5"/>
    </row>
    <row r="20" spans="1:37" ht="20.100000000000001" customHeight="1">
      <c r="A20" s="3"/>
      <c r="B20" s="62"/>
      <c r="C20" s="63"/>
      <c r="D20" s="64"/>
      <c r="E20" s="63"/>
      <c r="F20" s="64"/>
      <c r="G20" s="40">
        <f t="shared" si="1"/>
        <v>0</v>
      </c>
      <c r="H20" s="45">
        <f t="shared" si="2"/>
        <v>0</v>
      </c>
      <c r="I20" s="40">
        <f t="shared" si="3"/>
        <v>0</v>
      </c>
      <c r="J20" s="118">
        <f t="shared" si="4"/>
        <v>0</v>
      </c>
      <c r="K20" s="118">
        <f t="shared" si="5"/>
        <v>0</v>
      </c>
      <c r="L20" s="119">
        <f t="shared" si="6"/>
        <v>0</v>
      </c>
      <c r="M20" s="65"/>
      <c r="N20" s="66"/>
      <c r="O20" s="65"/>
      <c r="P20" s="66"/>
      <c r="Q20" s="67"/>
      <c r="R20" s="68"/>
      <c r="S20" s="65"/>
      <c r="T20" s="69"/>
      <c r="U20" s="70"/>
      <c r="V20" s="68"/>
      <c r="W20" s="65"/>
      <c r="X20" s="69"/>
      <c r="Y20" s="69"/>
      <c r="Z20" s="66"/>
      <c r="AA20" s="65"/>
      <c r="AB20" s="69"/>
      <c r="AC20" s="69"/>
      <c r="AD20" s="66"/>
      <c r="AE20" s="65"/>
      <c r="AF20" s="69"/>
      <c r="AG20" s="69"/>
      <c r="AH20" s="66"/>
      <c r="AI20" s="94" t="s">
        <v>83</v>
      </c>
      <c r="AJ20" s="93">
        <f t="shared" si="7"/>
        <v>5</v>
      </c>
      <c r="AK20" s="5"/>
    </row>
    <row r="21" spans="1:37" ht="20.100000000000001" customHeight="1">
      <c r="A21" s="3"/>
      <c r="B21" s="62"/>
      <c r="C21" s="63"/>
      <c r="D21" s="64"/>
      <c r="E21" s="63"/>
      <c r="F21" s="64"/>
      <c r="G21" s="40">
        <f t="shared" si="1"/>
        <v>0</v>
      </c>
      <c r="H21" s="45">
        <f t="shared" si="2"/>
        <v>0</v>
      </c>
      <c r="I21" s="40">
        <f t="shared" si="3"/>
        <v>0</v>
      </c>
      <c r="J21" s="118">
        <f t="shared" si="4"/>
        <v>0</v>
      </c>
      <c r="K21" s="118">
        <f t="shared" si="5"/>
        <v>0</v>
      </c>
      <c r="L21" s="119">
        <f t="shared" si="6"/>
        <v>0</v>
      </c>
      <c r="M21" s="65"/>
      <c r="N21" s="66"/>
      <c r="O21" s="65"/>
      <c r="P21" s="66"/>
      <c r="Q21" s="67"/>
      <c r="R21" s="68"/>
      <c r="S21" s="65"/>
      <c r="T21" s="69"/>
      <c r="U21" s="70"/>
      <c r="V21" s="68"/>
      <c r="W21" s="65"/>
      <c r="X21" s="69"/>
      <c r="Y21" s="69"/>
      <c r="Z21" s="66"/>
      <c r="AA21" s="65"/>
      <c r="AB21" s="69"/>
      <c r="AC21" s="69"/>
      <c r="AD21" s="66"/>
      <c r="AE21" s="65"/>
      <c r="AF21" s="69"/>
      <c r="AG21" s="69"/>
      <c r="AH21" s="66"/>
      <c r="AI21" s="94" t="s">
        <v>84</v>
      </c>
      <c r="AJ21" s="93">
        <f t="shared" si="7"/>
        <v>6</v>
      </c>
      <c r="AK21" s="5"/>
    </row>
    <row r="22" spans="1:37" ht="20.100000000000001" customHeight="1">
      <c r="A22" s="3"/>
      <c r="B22" s="62"/>
      <c r="C22" s="63"/>
      <c r="D22" s="64"/>
      <c r="E22" s="63"/>
      <c r="F22" s="64"/>
      <c r="G22" s="40">
        <f t="shared" si="1"/>
        <v>0</v>
      </c>
      <c r="H22" s="45">
        <f t="shared" si="2"/>
        <v>0</v>
      </c>
      <c r="I22" s="40">
        <f t="shared" si="3"/>
        <v>0</v>
      </c>
      <c r="J22" s="118">
        <f t="shared" si="4"/>
        <v>0</v>
      </c>
      <c r="K22" s="118">
        <f t="shared" si="5"/>
        <v>0</v>
      </c>
      <c r="L22" s="119">
        <f t="shared" si="6"/>
        <v>0</v>
      </c>
      <c r="M22" s="65"/>
      <c r="N22" s="66"/>
      <c r="O22" s="65"/>
      <c r="P22" s="66"/>
      <c r="Q22" s="67"/>
      <c r="R22" s="68"/>
      <c r="S22" s="65"/>
      <c r="T22" s="69"/>
      <c r="U22" s="70"/>
      <c r="V22" s="68"/>
      <c r="W22" s="65"/>
      <c r="X22" s="69"/>
      <c r="Y22" s="69"/>
      <c r="Z22" s="66"/>
      <c r="AA22" s="65"/>
      <c r="AB22" s="69"/>
      <c r="AC22" s="69"/>
      <c r="AD22" s="66"/>
      <c r="AE22" s="65"/>
      <c r="AF22" s="69"/>
      <c r="AG22" s="69"/>
      <c r="AH22" s="66"/>
      <c r="AI22" s="94" t="s">
        <v>85</v>
      </c>
      <c r="AJ22" s="93">
        <f t="shared" si="7"/>
        <v>7</v>
      </c>
      <c r="AK22" s="5"/>
    </row>
    <row r="23" spans="1:37" ht="20.100000000000001" customHeight="1" thickBot="1">
      <c r="A23" s="3"/>
      <c r="B23" s="62"/>
      <c r="C23" s="63"/>
      <c r="D23" s="64"/>
      <c r="E23" s="63"/>
      <c r="F23" s="64"/>
      <c r="G23" s="40">
        <f t="shared" si="1"/>
        <v>0</v>
      </c>
      <c r="H23" s="45">
        <f t="shared" si="2"/>
        <v>0</v>
      </c>
      <c r="I23" s="40">
        <f t="shared" si="3"/>
        <v>0</v>
      </c>
      <c r="J23" s="118">
        <f t="shared" si="4"/>
        <v>0</v>
      </c>
      <c r="K23" s="118">
        <f t="shared" si="5"/>
        <v>0</v>
      </c>
      <c r="L23" s="119">
        <f t="shared" si="6"/>
        <v>0</v>
      </c>
      <c r="M23" s="65"/>
      <c r="N23" s="66"/>
      <c r="O23" s="65"/>
      <c r="P23" s="66"/>
      <c r="Q23" s="67"/>
      <c r="R23" s="68"/>
      <c r="S23" s="65"/>
      <c r="T23" s="69"/>
      <c r="U23" s="70"/>
      <c r="V23" s="68"/>
      <c r="W23" s="65"/>
      <c r="X23" s="69"/>
      <c r="Y23" s="69"/>
      <c r="Z23" s="66"/>
      <c r="AA23" s="65"/>
      <c r="AB23" s="69"/>
      <c r="AC23" s="69"/>
      <c r="AD23" s="66"/>
      <c r="AE23" s="65"/>
      <c r="AF23" s="69"/>
      <c r="AG23" s="69"/>
      <c r="AH23" s="66"/>
      <c r="AI23" s="94" t="s">
        <v>86</v>
      </c>
      <c r="AJ23" s="93">
        <f t="shared" si="7"/>
        <v>8</v>
      </c>
      <c r="AK23" s="5"/>
    </row>
    <row r="24" spans="1:37" ht="24" hidden="1" customHeight="1">
      <c r="A24" s="3"/>
      <c r="B24" s="62"/>
      <c r="C24" s="63"/>
      <c r="D24" s="64"/>
      <c r="E24" s="63"/>
      <c r="F24" s="64"/>
      <c r="G24" s="40">
        <f t="shared" si="1"/>
        <v>0</v>
      </c>
      <c r="H24" s="45">
        <f t="shared" si="2"/>
        <v>0</v>
      </c>
      <c r="I24" s="40">
        <f t="shared" si="3"/>
        <v>0</v>
      </c>
      <c r="J24" s="118">
        <f t="shared" si="4"/>
        <v>0</v>
      </c>
      <c r="K24" s="118">
        <f t="shared" si="5"/>
        <v>0</v>
      </c>
      <c r="L24" s="119">
        <f t="shared" si="6"/>
        <v>0</v>
      </c>
      <c r="M24" s="65"/>
      <c r="N24" s="66"/>
      <c r="O24" s="65"/>
      <c r="P24" s="66"/>
      <c r="Q24" s="67"/>
      <c r="R24" s="68"/>
      <c r="S24" s="65"/>
      <c r="T24" s="69"/>
      <c r="U24" s="70"/>
      <c r="V24" s="68"/>
      <c r="W24" s="65"/>
      <c r="X24" s="69"/>
      <c r="Y24" s="69"/>
      <c r="Z24" s="66"/>
      <c r="AA24" s="65"/>
      <c r="AB24" s="69"/>
      <c r="AC24" s="69"/>
      <c r="AD24" s="66"/>
      <c r="AE24" s="65"/>
      <c r="AF24" s="69"/>
      <c r="AG24" s="69"/>
      <c r="AH24" s="66"/>
      <c r="AI24" s="123"/>
      <c r="AJ24" s="28">
        <f t="shared" si="7"/>
        <v>9</v>
      </c>
      <c r="AK24" s="5"/>
    </row>
    <row r="25" spans="1:37" ht="24" hidden="1" customHeight="1">
      <c r="A25" s="3"/>
      <c r="B25" s="62"/>
      <c r="C25" s="63"/>
      <c r="D25" s="64"/>
      <c r="E25" s="63"/>
      <c r="F25" s="64"/>
      <c r="G25" s="40">
        <f t="shared" si="1"/>
        <v>0</v>
      </c>
      <c r="H25" s="45">
        <f t="shared" si="2"/>
        <v>0</v>
      </c>
      <c r="I25" s="40">
        <f t="shared" si="3"/>
        <v>0</v>
      </c>
      <c r="J25" s="118">
        <f t="shared" si="4"/>
        <v>0</v>
      </c>
      <c r="K25" s="118">
        <f t="shared" si="5"/>
        <v>0</v>
      </c>
      <c r="L25" s="119">
        <f t="shared" si="6"/>
        <v>0</v>
      </c>
      <c r="M25" s="65"/>
      <c r="N25" s="66"/>
      <c r="O25" s="65"/>
      <c r="P25" s="66"/>
      <c r="Q25" s="67"/>
      <c r="R25" s="68"/>
      <c r="S25" s="65"/>
      <c r="T25" s="69"/>
      <c r="U25" s="70"/>
      <c r="V25" s="68"/>
      <c r="W25" s="65"/>
      <c r="X25" s="69"/>
      <c r="Y25" s="69"/>
      <c r="Z25" s="66"/>
      <c r="AA25" s="65"/>
      <c r="AB25" s="69"/>
      <c r="AC25" s="69"/>
      <c r="AD25" s="66"/>
      <c r="AE25" s="65"/>
      <c r="AF25" s="69"/>
      <c r="AG25" s="69"/>
      <c r="AH25" s="66"/>
      <c r="AI25" s="123"/>
      <c r="AJ25" s="28">
        <f t="shared" si="7"/>
        <v>10</v>
      </c>
      <c r="AK25" s="5"/>
    </row>
    <row r="26" spans="1:37" ht="24" hidden="1" customHeight="1">
      <c r="A26" s="3"/>
      <c r="B26" s="62"/>
      <c r="C26" s="63"/>
      <c r="D26" s="64"/>
      <c r="E26" s="63"/>
      <c r="F26" s="64"/>
      <c r="G26" s="40">
        <f t="shared" si="1"/>
        <v>0</v>
      </c>
      <c r="H26" s="45">
        <f t="shared" si="2"/>
        <v>0</v>
      </c>
      <c r="I26" s="40">
        <f t="shared" si="3"/>
        <v>0</v>
      </c>
      <c r="J26" s="118">
        <f t="shared" si="4"/>
        <v>0</v>
      </c>
      <c r="K26" s="118">
        <f t="shared" si="5"/>
        <v>0</v>
      </c>
      <c r="L26" s="119">
        <f t="shared" si="6"/>
        <v>0</v>
      </c>
      <c r="M26" s="65"/>
      <c r="N26" s="66"/>
      <c r="O26" s="65"/>
      <c r="P26" s="66"/>
      <c r="Q26" s="67"/>
      <c r="R26" s="68"/>
      <c r="S26" s="65"/>
      <c r="T26" s="69"/>
      <c r="U26" s="70"/>
      <c r="V26" s="68"/>
      <c r="W26" s="65"/>
      <c r="X26" s="69"/>
      <c r="Y26" s="69"/>
      <c r="Z26" s="66"/>
      <c r="AA26" s="65"/>
      <c r="AB26" s="69"/>
      <c r="AC26" s="69"/>
      <c r="AD26" s="66"/>
      <c r="AE26" s="65"/>
      <c r="AF26" s="69"/>
      <c r="AG26" s="69"/>
      <c r="AH26" s="66"/>
      <c r="AI26" s="123"/>
      <c r="AJ26" s="28">
        <f>AJ25+1</f>
        <v>11</v>
      </c>
      <c r="AK26" s="5"/>
    </row>
    <row r="27" spans="1:37" ht="24" hidden="1" customHeight="1" thickBot="1">
      <c r="A27" s="3"/>
      <c r="B27" s="62"/>
      <c r="C27" s="63"/>
      <c r="D27" s="64"/>
      <c r="E27" s="63"/>
      <c r="F27" s="64"/>
      <c r="G27" s="40">
        <f t="shared" si="1"/>
        <v>0</v>
      </c>
      <c r="H27" s="45">
        <f t="shared" si="2"/>
        <v>0</v>
      </c>
      <c r="I27" s="40">
        <f t="shared" si="3"/>
        <v>0</v>
      </c>
      <c r="J27" s="118">
        <f t="shared" si="4"/>
        <v>0</v>
      </c>
      <c r="K27" s="118">
        <f t="shared" si="5"/>
        <v>0</v>
      </c>
      <c r="L27" s="119">
        <f t="shared" si="6"/>
        <v>0</v>
      </c>
      <c r="M27" s="65"/>
      <c r="N27" s="66"/>
      <c r="O27" s="65"/>
      <c r="P27" s="66"/>
      <c r="Q27" s="67"/>
      <c r="R27" s="68"/>
      <c r="S27" s="65"/>
      <c r="T27" s="69"/>
      <c r="U27" s="70"/>
      <c r="V27" s="68"/>
      <c r="W27" s="65"/>
      <c r="X27" s="69"/>
      <c r="Y27" s="69"/>
      <c r="Z27" s="66"/>
      <c r="AA27" s="65"/>
      <c r="AB27" s="69"/>
      <c r="AC27" s="69"/>
      <c r="AD27" s="66"/>
      <c r="AE27" s="65"/>
      <c r="AF27" s="69"/>
      <c r="AG27" s="69"/>
      <c r="AH27" s="66"/>
      <c r="AI27" s="124"/>
      <c r="AJ27" s="28">
        <f t="shared" si="7"/>
        <v>12</v>
      </c>
      <c r="AK27" s="5"/>
    </row>
    <row r="28" spans="1:37" s="17" customFormat="1" ht="30.95" customHeight="1">
      <c r="A28" s="15"/>
      <c r="B28" s="29">
        <f t="shared" ref="B28:AH28" si="8">SUM(B16:B27)</f>
        <v>0</v>
      </c>
      <c r="C28" s="33">
        <f t="shared" si="8"/>
        <v>0</v>
      </c>
      <c r="D28" s="43">
        <f t="shared" si="8"/>
        <v>0</v>
      </c>
      <c r="E28" s="33">
        <f t="shared" si="8"/>
        <v>0</v>
      </c>
      <c r="F28" s="43">
        <f t="shared" si="8"/>
        <v>0</v>
      </c>
      <c r="G28" s="43">
        <f t="shared" si="8"/>
        <v>0</v>
      </c>
      <c r="H28" s="43">
        <f t="shared" si="8"/>
        <v>0</v>
      </c>
      <c r="I28" s="30">
        <f t="shared" si="8"/>
        <v>0</v>
      </c>
      <c r="J28" s="32">
        <f t="shared" si="8"/>
        <v>0</v>
      </c>
      <c r="K28" s="32">
        <f t="shared" si="8"/>
        <v>0</v>
      </c>
      <c r="L28" s="31">
        <f t="shared" si="8"/>
        <v>0</v>
      </c>
      <c r="M28" s="30">
        <f t="shared" si="8"/>
        <v>0</v>
      </c>
      <c r="N28" s="31">
        <f t="shared" si="8"/>
        <v>0</v>
      </c>
      <c r="O28" s="30">
        <f t="shared" si="8"/>
        <v>0</v>
      </c>
      <c r="P28" s="31">
        <f t="shared" si="8"/>
        <v>0</v>
      </c>
      <c r="Q28" s="30">
        <f t="shared" si="8"/>
        <v>0</v>
      </c>
      <c r="R28" s="31">
        <f t="shared" si="8"/>
        <v>0</v>
      </c>
      <c r="S28" s="30">
        <f t="shared" si="8"/>
        <v>0</v>
      </c>
      <c r="T28" s="32">
        <f t="shared" si="8"/>
        <v>0</v>
      </c>
      <c r="U28" s="32">
        <f t="shared" si="8"/>
        <v>0</v>
      </c>
      <c r="V28" s="31">
        <f t="shared" si="8"/>
        <v>0</v>
      </c>
      <c r="W28" s="30">
        <f t="shared" si="8"/>
        <v>0</v>
      </c>
      <c r="X28" s="32">
        <f t="shared" si="8"/>
        <v>0</v>
      </c>
      <c r="Y28" s="32">
        <f t="shared" si="8"/>
        <v>0</v>
      </c>
      <c r="Z28" s="31">
        <f t="shared" si="8"/>
        <v>0</v>
      </c>
      <c r="AA28" s="30">
        <f t="shared" si="8"/>
        <v>0</v>
      </c>
      <c r="AB28" s="32">
        <f t="shared" si="8"/>
        <v>0</v>
      </c>
      <c r="AC28" s="32">
        <f t="shared" si="8"/>
        <v>0</v>
      </c>
      <c r="AD28" s="31">
        <f t="shared" si="8"/>
        <v>0</v>
      </c>
      <c r="AE28" s="30">
        <f t="shared" si="8"/>
        <v>0</v>
      </c>
      <c r="AF28" s="32">
        <f t="shared" si="8"/>
        <v>0</v>
      </c>
      <c r="AG28" s="32">
        <f t="shared" si="8"/>
        <v>0</v>
      </c>
      <c r="AH28" s="31">
        <f t="shared" si="8"/>
        <v>0</v>
      </c>
      <c r="AI28" s="129" t="s">
        <v>11</v>
      </c>
      <c r="AJ28" s="130"/>
      <c r="AK28" s="16"/>
    </row>
    <row r="29" spans="1:37" ht="30.95" customHeight="1">
      <c r="A29" s="3"/>
      <c r="B29" s="76"/>
      <c r="C29" s="77"/>
      <c r="D29" s="78"/>
      <c r="E29" s="77"/>
      <c r="F29" s="78"/>
      <c r="G29" s="49">
        <f t="shared" si="1"/>
        <v>0</v>
      </c>
      <c r="H29" s="46">
        <f t="shared" si="2"/>
        <v>0</v>
      </c>
      <c r="I29" s="120">
        <f t="shared" ref="I29:J29" si="9">AE29+AA29+W29+S29+O29</f>
        <v>0</v>
      </c>
      <c r="J29" s="121">
        <f t="shared" si="9"/>
        <v>0</v>
      </c>
      <c r="K29" s="121">
        <f t="shared" si="5"/>
        <v>0</v>
      </c>
      <c r="L29" s="122">
        <f t="shared" si="6"/>
        <v>0</v>
      </c>
      <c r="M29" s="79"/>
      <c r="N29" s="80"/>
      <c r="O29" s="79"/>
      <c r="P29" s="80"/>
      <c r="Q29" s="79"/>
      <c r="R29" s="80"/>
      <c r="S29" s="79"/>
      <c r="T29" s="81"/>
      <c r="U29" s="81"/>
      <c r="V29" s="80"/>
      <c r="W29" s="79"/>
      <c r="X29" s="81"/>
      <c r="Y29" s="81"/>
      <c r="Z29" s="80"/>
      <c r="AA29" s="79"/>
      <c r="AB29" s="81"/>
      <c r="AC29" s="81"/>
      <c r="AD29" s="80"/>
      <c r="AE29" s="79"/>
      <c r="AF29" s="81"/>
      <c r="AG29" s="81"/>
      <c r="AH29" s="80"/>
      <c r="AI29" s="131" t="s">
        <v>12</v>
      </c>
      <c r="AJ29" s="132"/>
      <c r="AK29" s="5"/>
    </row>
    <row r="30" spans="1:37" ht="30.95" customHeight="1" thickBot="1">
      <c r="A30" s="3"/>
      <c r="B30" s="34">
        <f t="shared" ref="B30:AH30" si="10">IF(SUM(B28:B29)=0,0,IF(B29=0,1*100.0001,IF(B28=0,1*-100.0001,(B28/B29*100-100))))</f>
        <v>0</v>
      </c>
      <c r="C30" s="38">
        <f t="shared" si="10"/>
        <v>0</v>
      </c>
      <c r="D30" s="44">
        <f t="shared" si="10"/>
        <v>0</v>
      </c>
      <c r="E30" s="38">
        <f t="shared" si="10"/>
        <v>0</v>
      </c>
      <c r="F30" s="44">
        <f t="shared" si="10"/>
        <v>0</v>
      </c>
      <c r="G30" s="38">
        <f t="shared" si="10"/>
        <v>0</v>
      </c>
      <c r="H30" s="44">
        <f t="shared" si="10"/>
        <v>0</v>
      </c>
      <c r="I30" s="35">
        <f t="shared" si="10"/>
        <v>0</v>
      </c>
      <c r="J30" s="37">
        <f t="shared" si="10"/>
        <v>0</v>
      </c>
      <c r="K30" s="37">
        <f t="shared" si="10"/>
        <v>0</v>
      </c>
      <c r="L30" s="36">
        <f t="shared" si="10"/>
        <v>0</v>
      </c>
      <c r="M30" s="35">
        <f t="shared" si="10"/>
        <v>0</v>
      </c>
      <c r="N30" s="36">
        <f t="shared" si="10"/>
        <v>0</v>
      </c>
      <c r="O30" s="35">
        <f t="shared" si="10"/>
        <v>0</v>
      </c>
      <c r="P30" s="36">
        <f t="shared" si="10"/>
        <v>0</v>
      </c>
      <c r="Q30" s="35">
        <f t="shared" si="10"/>
        <v>0</v>
      </c>
      <c r="R30" s="36">
        <f t="shared" si="10"/>
        <v>0</v>
      </c>
      <c r="S30" s="35">
        <f t="shared" si="10"/>
        <v>0</v>
      </c>
      <c r="T30" s="37">
        <f t="shared" si="10"/>
        <v>0</v>
      </c>
      <c r="U30" s="47">
        <f t="shared" si="10"/>
        <v>0</v>
      </c>
      <c r="V30" s="39">
        <f t="shared" si="10"/>
        <v>0</v>
      </c>
      <c r="W30" s="35">
        <f t="shared" si="10"/>
        <v>0</v>
      </c>
      <c r="X30" s="37">
        <f t="shared" si="10"/>
        <v>0</v>
      </c>
      <c r="Y30" s="37">
        <f t="shared" si="10"/>
        <v>0</v>
      </c>
      <c r="Z30" s="36">
        <f t="shared" si="10"/>
        <v>0</v>
      </c>
      <c r="AA30" s="35">
        <f t="shared" si="10"/>
        <v>0</v>
      </c>
      <c r="AB30" s="37">
        <f t="shared" si="10"/>
        <v>0</v>
      </c>
      <c r="AC30" s="37">
        <f t="shared" si="10"/>
        <v>0</v>
      </c>
      <c r="AD30" s="36">
        <f t="shared" si="10"/>
        <v>0</v>
      </c>
      <c r="AE30" s="35">
        <f t="shared" si="10"/>
        <v>0</v>
      </c>
      <c r="AF30" s="37">
        <f t="shared" si="10"/>
        <v>0</v>
      </c>
      <c r="AG30" s="37">
        <f t="shared" si="10"/>
        <v>0</v>
      </c>
      <c r="AH30" s="36">
        <f t="shared" si="10"/>
        <v>0</v>
      </c>
      <c r="AI30" s="229" t="s">
        <v>40</v>
      </c>
      <c r="AJ30" s="230"/>
      <c r="AK30" s="5"/>
    </row>
    <row r="31" spans="1:37" s="19" customFormat="1" ht="3.75" customHeight="1" thickBot="1">
      <c r="A31" s="21"/>
      <c r="B31" s="220"/>
      <c r="C31" s="220"/>
      <c r="D31" s="220"/>
      <c r="E31" s="220"/>
      <c r="F31" s="220"/>
      <c r="G31" s="221"/>
      <c r="H31" s="221"/>
      <c r="I31" s="222"/>
      <c r="J31" s="222"/>
      <c r="K31" s="222"/>
      <c r="L31" s="222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"/>
    </row>
    <row r="32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I11:AJ11"/>
    <mergeCell ref="B12:F12"/>
    <mergeCell ref="G12:AH12"/>
    <mergeCell ref="AI12:AI15"/>
    <mergeCell ref="AJ12:AJ15"/>
    <mergeCell ref="B13:B15"/>
    <mergeCell ref="C13:E13"/>
    <mergeCell ref="F13:F15"/>
    <mergeCell ref="W13:Z13"/>
    <mergeCell ref="U14:V14"/>
    <mergeCell ref="W14:X14"/>
    <mergeCell ref="Y14:Z14"/>
    <mergeCell ref="B11:F11"/>
    <mergeCell ref="G11:AH11"/>
    <mergeCell ref="AA14:AB14"/>
    <mergeCell ref="AC14:AD14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E14:AF14"/>
    <mergeCell ref="AG14:AH14"/>
    <mergeCell ref="AI28:AJ28"/>
    <mergeCell ref="AI30:AJ30"/>
    <mergeCell ref="B31:H31"/>
    <mergeCell ref="I31:L31"/>
    <mergeCell ref="M31:Q31"/>
    <mergeCell ref="R31:V31"/>
    <mergeCell ref="W31:AJ31"/>
    <mergeCell ref="AI29:AJ29"/>
  </mergeCells>
  <conditionalFormatting sqref="E9:H9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Pakistan</vt:lpstr>
      <vt:lpstr>49 Zones</vt:lpstr>
      <vt:lpstr>کراچی</vt:lpstr>
      <vt:lpstr>حیدر آباد</vt:lpstr>
      <vt:lpstr>ملتان</vt:lpstr>
      <vt:lpstr>فیصل آباد</vt:lpstr>
      <vt:lpstr>لاہور</vt:lpstr>
      <vt:lpstr>اسلام آباد</vt:lpstr>
      <vt:lpstr>'49 Zones'!Print_Area</vt:lpstr>
      <vt:lpstr>Pakistan!Print_Area</vt:lpstr>
      <vt:lpstr>'اسلام آباد'!Print_Area</vt:lpstr>
      <vt:lpstr>'حیدر آباد'!Print_Area</vt:lpstr>
      <vt:lpstr>'فیصل آباد'!Print_Area</vt:lpstr>
      <vt:lpstr>کراچی!Print_Area</vt:lpstr>
      <vt:lpstr>لاہور!Print_Area</vt:lpstr>
      <vt:lpstr>ملتان!Print_Area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 Attari</cp:lastModifiedBy>
  <cp:lastPrinted>2021-11-25T09:22:56Z</cp:lastPrinted>
  <dcterms:created xsi:type="dcterms:W3CDTF">2020-01-07T09:05:33Z</dcterms:created>
  <dcterms:modified xsi:type="dcterms:W3CDTF">2021-11-25T10:04:21Z</dcterms:modified>
</cp:coreProperties>
</file>