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omeo Pathic\"/>
    </mc:Choice>
  </mc:AlternateContent>
  <bookViews>
    <workbookView showVerticalScroll="0" xWindow="0" yWindow="0" windowWidth="24000" windowHeight="9300" tabRatio="804" activeTab="9"/>
  </bookViews>
  <sheets>
    <sheet name="Pakistan, Suba" sheetId="32" r:id="rId1"/>
    <sheet name="Pakistan,Division" sheetId="38" r:id="rId2"/>
    <sheet name="کراچی" sheetId="61" r:id="rId3"/>
    <sheet name="انٹیریئر سندھ" sheetId="70" r:id="rId4"/>
    <sheet name="بلوچستان" sheetId="69" r:id="rId5"/>
    <sheet name="پنجاب" sheetId="71" r:id="rId6"/>
    <sheet name="اسلام آباد" sheetId="72" r:id="rId7"/>
    <sheet name="گلگت بلتستان" sheetId="73" r:id="rId8"/>
    <sheet name="خیبر پختونخوا" sheetId="74" r:id="rId9"/>
    <sheet name="کشمیر" sheetId="75" r:id="rId10"/>
  </sheets>
  <definedNames>
    <definedName name="_xlnm.Print_Area" localSheetId="0">'Pakistan, Suba'!$A$1:$Q$32</definedName>
    <definedName name="_xlnm.Print_Area" localSheetId="1">'Pakistan,Division'!$A$1:$R$58</definedName>
    <definedName name="_xlnm.Print_Area" localSheetId="6">'اسلام آباد'!$A$1:$Q$30</definedName>
    <definedName name="_xlnm.Print_Area" localSheetId="3">'انٹیریئر سندھ'!$A$1:$Q$30</definedName>
    <definedName name="_xlnm.Print_Area" localSheetId="4">بلوچستان!$A$1:$Q$30</definedName>
    <definedName name="_xlnm.Print_Area" localSheetId="5">پنجاب!$A$1:$Q$30</definedName>
    <definedName name="_xlnm.Print_Area" localSheetId="8">'خیبر پختونخوا'!$A$1:$Q$30</definedName>
    <definedName name="_xlnm.Print_Area" localSheetId="2">کراچی!$A$1:$Q$30</definedName>
    <definedName name="_xlnm.Print_Area" localSheetId="9">کشمیر!$A$1:$Q$30</definedName>
    <definedName name="_xlnm.Print_Area" localSheetId="7">'گلگت بلتستان'!$A$1:$Q$30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'انٹیریئر سندھ'!$9:$11</definedName>
    <definedName name="_xlnm.Print_Titles" localSheetId="4">بلوچستان!$9:$11</definedName>
    <definedName name="_xlnm.Print_Titles" localSheetId="5">پنجاب!$9:$11</definedName>
    <definedName name="_xlnm.Print_Titles" localSheetId="8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7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38" l="1"/>
  <c r="C56" i="38"/>
  <c r="D56" i="38"/>
  <c r="E56" i="38"/>
  <c r="F56" i="38"/>
  <c r="G56" i="38"/>
  <c r="H56" i="38"/>
  <c r="I56" i="38"/>
  <c r="J56" i="38"/>
  <c r="K56" i="38"/>
  <c r="L56" i="38"/>
  <c r="M56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N27" i="75"/>
  <c r="N29" i="75" s="1"/>
  <c r="M27" i="75"/>
  <c r="M29" i="75" s="1"/>
  <c r="L27" i="75"/>
  <c r="L29" i="75" s="1"/>
  <c r="K27" i="75"/>
  <c r="K19" i="32" s="1"/>
  <c r="J27" i="75"/>
  <c r="J29" i="75" s="1"/>
  <c r="I27" i="75"/>
  <c r="I29" i="75" s="1"/>
  <c r="H27" i="75"/>
  <c r="H29" i="75" s="1"/>
  <c r="G27" i="75"/>
  <c r="G19" i="32" s="1"/>
  <c r="F27" i="75"/>
  <c r="F29" i="75" s="1"/>
  <c r="E27" i="75"/>
  <c r="E29" i="75" s="1"/>
  <c r="D27" i="75"/>
  <c r="D29" i="75" s="1"/>
  <c r="C27" i="75"/>
  <c r="C19" i="32" s="1"/>
  <c r="B27" i="75"/>
  <c r="B29" i="75" s="1"/>
  <c r="N27" i="74"/>
  <c r="N29" i="74" s="1"/>
  <c r="M27" i="74"/>
  <c r="M29" i="74" s="1"/>
  <c r="L27" i="74"/>
  <c r="L29" i="74" s="1"/>
  <c r="K27" i="74"/>
  <c r="K18" i="32" s="1"/>
  <c r="J27" i="74"/>
  <c r="J29" i="74" s="1"/>
  <c r="I27" i="74"/>
  <c r="I29" i="74" s="1"/>
  <c r="H27" i="74"/>
  <c r="H29" i="74" s="1"/>
  <c r="G27" i="74"/>
  <c r="G18" i="32" s="1"/>
  <c r="F27" i="74"/>
  <c r="F29" i="74" s="1"/>
  <c r="E27" i="74"/>
  <c r="E29" i="74" s="1"/>
  <c r="D27" i="74"/>
  <c r="D29" i="74" s="1"/>
  <c r="C27" i="74"/>
  <c r="C18" i="32" s="1"/>
  <c r="B27" i="74"/>
  <c r="B29" i="74" s="1"/>
  <c r="N27" i="73"/>
  <c r="N29" i="73" s="1"/>
  <c r="M27" i="73"/>
  <c r="M29" i="73" s="1"/>
  <c r="L27" i="73"/>
  <c r="L29" i="73" s="1"/>
  <c r="K27" i="73"/>
  <c r="K17" i="32" s="1"/>
  <c r="J27" i="73"/>
  <c r="J29" i="73" s="1"/>
  <c r="I27" i="73"/>
  <c r="I29" i="73" s="1"/>
  <c r="H27" i="73"/>
  <c r="H29" i="73" s="1"/>
  <c r="G27" i="73"/>
  <c r="G29" i="73" s="1"/>
  <c r="F27" i="73"/>
  <c r="F29" i="73" s="1"/>
  <c r="E27" i="73"/>
  <c r="E29" i="73" s="1"/>
  <c r="D27" i="73"/>
  <c r="D29" i="73" s="1"/>
  <c r="C27" i="73"/>
  <c r="C17" i="32" s="1"/>
  <c r="B27" i="73"/>
  <c r="B29" i="73" s="1"/>
  <c r="N27" i="72"/>
  <c r="N29" i="72" s="1"/>
  <c r="M27" i="72"/>
  <c r="M29" i="72" s="1"/>
  <c r="L27" i="72"/>
  <c r="L29" i="72" s="1"/>
  <c r="K27" i="72"/>
  <c r="K16" i="32" s="1"/>
  <c r="J27" i="72"/>
  <c r="J29" i="72" s="1"/>
  <c r="I27" i="72"/>
  <c r="I29" i="72" s="1"/>
  <c r="H27" i="72"/>
  <c r="H29" i="72" s="1"/>
  <c r="G27" i="72"/>
  <c r="G29" i="72" s="1"/>
  <c r="F27" i="72"/>
  <c r="F29" i="72" s="1"/>
  <c r="E27" i="72"/>
  <c r="E29" i="72" s="1"/>
  <c r="D27" i="72"/>
  <c r="D29" i="72" s="1"/>
  <c r="C27" i="72"/>
  <c r="C16" i="32" s="1"/>
  <c r="B27" i="72"/>
  <c r="B29" i="72" s="1"/>
  <c r="N27" i="71"/>
  <c r="N29" i="71" s="1"/>
  <c r="M27" i="71"/>
  <c r="M29" i="71" s="1"/>
  <c r="L27" i="71"/>
  <c r="L29" i="71" s="1"/>
  <c r="K27" i="71"/>
  <c r="K15" i="32" s="1"/>
  <c r="J27" i="71"/>
  <c r="J29" i="71" s="1"/>
  <c r="I27" i="71"/>
  <c r="I29" i="71" s="1"/>
  <c r="H27" i="71"/>
  <c r="H29" i="71" s="1"/>
  <c r="G27" i="71"/>
  <c r="G29" i="71" s="1"/>
  <c r="F27" i="71"/>
  <c r="F29" i="71" s="1"/>
  <c r="E27" i="71"/>
  <c r="E29" i="71" s="1"/>
  <c r="D27" i="71"/>
  <c r="D29" i="71" s="1"/>
  <c r="C27" i="71"/>
  <c r="C15" i="32" s="1"/>
  <c r="B27" i="71"/>
  <c r="B29" i="71" s="1"/>
  <c r="N27" i="69"/>
  <c r="N29" i="69" s="1"/>
  <c r="M27" i="69"/>
  <c r="M29" i="69" s="1"/>
  <c r="L27" i="69"/>
  <c r="L29" i="69" s="1"/>
  <c r="K27" i="69"/>
  <c r="K14" i="32" s="1"/>
  <c r="J27" i="69"/>
  <c r="J29" i="69" s="1"/>
  <c r="I27" i="69"/>
  <c r="I29" i="69" s="1"/>
  <c r="H27" i="69"/>
  <c r="H29" i="69" s="1"/>
  <c r="G27" i="69"/>
  <c r="G29" i="69" s="1"/>
  <c r="F27" i="69"/>
  <c r="F29" i="69" s="1"/>
  <c r="E27" i="69"/>
  <c r="E29" i="69" s="1"/>
  <c r="D27" i="69"/>
  <c r="D29" i="69" s="1"/>
  <c r="C27" i="69"/>
  <c r="C14" i="32" s="1"/>
  <c r="B27" i="69"/>
  <c r="B29" i="69" s="1"/>
  <c r="G29" i="74" l="1"/>
  <c r="G29" i="75"/>
  <c r="L19" i="32"/>
  <c r="J19" i="32"/>
  <c r="H19" i="32"/>
  <c r="F19" i="32"/>
  <c r="D19" i="32"/>
  <c r="B19" i="32"/>
  <c r="C29" i="75"/>
  <c r="K29" i="75"/>
  <c r="M19" i="32"/>
  <c r="I19" i="32"/>
  <c r="E19" i="32"/>
  <c r="L18" i="32"/>
  <c r="J18" i="32"/>
  <c r="H18" i="32"/>
  <c r="F18" i="32"/>
  <c r="D18" i="32"/>
  <c r="B18" i="32"/>
  <c r="C29" i="74"/>
  <c r="K29" i="74"/>
  <c r="M18" i="32"/>
  <c r="I18" i="32"/>
  <c r="E18" i="32"/>
  <c r="C29" i="73"/>
  <c r="K29" i="73"/>
  <c r="M17" i="32"/>
  <c r="I17" i="32"/>
  <c r="G17" i="32"/>
  <c r="E17" i="32"/>
  <c r="L17" i="32"/>
  <c r="J17" i="32"/>
  <c r="H17" i="32"/>
  <c r="F17" i="32"/>
  <c r="D17" i="32"/>
  <c r="B17" i="32"/>
  <c r="C29" i="72"/>
  <c r="K29" i="72"/>
  <c r="M16" i="32"/>
  <c r="I16" i="32"/>
  <c r="G16" i="32"/>
  <c r="E16" i="32"/>
  <c r="L16" i="32"/>
  <c r="J16" i="32"/>
  <c r="H16" i="32"/>
  <c r="F16" i="32"/>
  <c r="D16" i="32"/>
  <c r="B16" i="32"/>
  <c r="C29" i="71"/>
  <c r="K29" i="71"/>
  <c r="M15" i="32"/>
  <c r="I15" i="32"/>
  <c r="G15" i="32"/>
  <c r="E15" i="32"/>
  <c r="L15" i="32"/>
  <c r="J15" i="32"/>
  <c r="H15" i="32"/>
  <c r="F15" i="32"/>
  <c r="D15" i="32"/>
  <c r="B15" i="32"/>
  <c r="C29" i="69"/>
  <c r="K29" i="69"/>
  <c r="M14" i="32"/>
  <c r="I14" i="32"/>
  <c r="G14" i="32"/>
  <c r="E14" i="32"/>
  <c r="L14" i="32"/>
  <c r="J14" i="32"/>
  <c r="H14" i="32"/>
  <c r="F14" i="32"/>
  <c r="D14" i="32"/>
  <c r="B14" i="32"/>
  <c r="O21" i="38"/>
  <c r="O22" i="38"/>
  <c r="O23" i="38"/>
  <c r="O24" i="38"/>
  <c r="O25" i="38"/>
  <c r="O26" i="38"/>
  <c r="O27" i="38"/>
  <c r="O20" i="38"/>
  <c r="O15" i="38"/>
  <c r="O16" i="38"/>
  <c r="O17" i="38"/>
  <c r="O18" i="38"/>
  <c r="O19" i="38"/>
  <c r="O14" i="38"/>
  <c r="B29" i="32" l="1"/>
  <c r="C29" i="32"/>
  <c r="D29" i="32"/>
  <c r="E29" i="32"/>
  <c r="F29" i="32"/>
  <c r="G29" i="32"/>
  <c r="H29" i="32"/>
  <c r="I29" i="32"/>
  <c r="J29" i="32"/>
  <c r="K29" i="32"/>
  <c r="L29" i="32"/>
  <c r="M29" i="32"/>
  <c r="N56" i="38"/>
  <c r="N29" i="32" s="1"/>
  <c r="O53" i="38"/>
  <c r="O54" i="38"/>
  <c r="O52" i="38"/>
  <c r="O46" i="38"/>
  <c r="O47" i="38"/>
  <c r="O48" i="38"/>
  <c r="O49" i="38"/>
  <c r="O50" i="38"/>
  <c r="O51" i="38"/>
  <c r="O45" i="38"/>
  <c r="O43" i="38"/>
  <c r="O44" i="38"/>
  <c r="O42" i="38"/>
  <c r="O38" i="38"/>
  <c r="O39" i="38"/>
  <c r="O40" i="38"/>
  <c r="O41" i="38"/>
  <c r="O37" i="38"/>
  <c r="O29" i="38"/>
  <c r="O30" i="38"/>
  <c r="O31" i="38"/>
  <c r="O32" i="38"/>
  <c r="O33" i="38"/>
  <c r="O34" i="38"/>
  <c r="O35" i="38"/>
  <c r="O36" i="38"/>
  <c r="O28" i="38"/>
  <c r="N5" i="38"/>
  <c r="I5" i="38"/>
  <c r="P13" i="75"/>
  <c r="P14" i="75" s="1"/>
  <c r="P15" i="75" s="1"/>
  <c r="P16" i="75" s="1"/>
  <c r="P17" i="75" s="1"/>
  <c r="P18" i="75" s="1"/>
  <c r="P19" i="75" s="1"/>
  <c r="P20" i="75" s="1"/>
  <c r="P21" i="75" s="1"/>
  <c r="P22" i="75" s="1"/>
  <c r="P23" i="75" s="1"/>
  <c r="P24" i="75" s="1"/>
  <c r="P25" i="75" s="1"/>
  <c r="P26" i="75" s="1"/>
  <c r="P13" i="74"/>
  <c r="P14" i="74" s="1"/>
  <c r="P15" i="74" s="1"/>
  <c r="P16" i="74" s="1"/>
  <c r="P17" i="74" s="1"/>
  <c r="P18" i="74" s="1"/>
  <c r="P19" i="74" s="1"/>
  <c r="P20" i="74" s="1"/>
  <c r="P21" i="74" s="1"/>
  <c r="P22" i="74" s="1"/>
  <c r="P23" i="74" s="1"/>
  <c r="P24" i="74" s="1"/>
  <c r="P25" i="74" s="1"/>
  <c r="P26" i="74" s="1"/>
  <c r="P13" i="73"/>
  <c r="P14" i="73" s="1"/>
  <c r="P15" i="73" s="1"/>
  <c r="P16" i="73" s="1"/>
  <c r="P17" i="73" s="1"/>
  <c r="P18" i="73" s="1"/>
  <c r="P19" i="73" s="1"/>
  <c r="P20" i="73" s="1"/>
  <c r="P21" i="73" s="1"/>
  <c r="P22" i="73" s="1"/>
  <c r="P23" i="73" s="1"/>
  <c r="P24" i="73" s="1"/>
  <c r="P25" i="73" s="1"/>
  <c r="P26" i="73" s="1"/>
  <c r="P13" i="72"/>
  <c r="P14" i="72" s="1"/>
  <c r="P15" i="72" s="1"/>
  <c r="P16" i="72" s="1"/>
  <c r="P17" i="72" s="1"/>
  <c r="P18" i="72" s="1"/>
  <c r="P19" i="72" s="1"/>
  <c r="P20" i="72" s="1"/>
  <c r="P21" i="72" s="1"/>
  <c r="P22" i="72" s="1"/>
  <c r="P23" i="72" s="1"/>
  <c r="P24" i="72" s="1"/>
  <c r="P25" i="72" s="1"/>
  <c r="P26" i="72" s="1"/>
  <c r="P13" i="71"/>
  <c r="P14" i="71" s="1"/>
  <c r="P15" i="71" s="1"/>
  <c r="P16" i="71" s="1"/>
  <c r="P17" i="71" s="1"/>
  <c r="P18" i="71" s="1"/>
  <c r="P19" i="71" s="1"/>
  <c r="P20" i="71" s="1"/>
  <c r="P21" i="71" s="1"/>
  <c r="P22" i="71" s="1"/>
  <c r="P23" i="71" s="1"/>
  <c r="P24" i="71" s="1"/>
  <c r="P25" i="71" s="1"/>
  <c r="P26" i="71" s="1"/>
  <c r="N27" i="70"/>
  <c r="M27" i="70"/>
  <c r="M13" i="32" s="1"/>
  <c r="L27" i="70"/>
  <c r="L13" i="32" s="1"/>
  <c r="K27" i="70"/>
  <c r="K13" i="32" s="1"/>
  <c r="J27" i="70"/>
  <c r="J13" i="32" s="1"/>
  <c r="I27" i="70"/>
  <c r="I13" i="32" s="1"/>
  <c r="H27" i="70"/>
  <c r="H13" i="32" s="1"/>
  <c r="G27" i="70"/>
  <c r="G13" i="32" s="1"/>
  <c r="F27" i="70"/>
  <c r="F13" i="32" s="1"/>
  <c r="E27" i="70"/>
  <c r="E13" i="32" s="1"/>
  <c r="D27" i="70"/>
  <c r="D13" i="32" s="1"/>
  <c r="C27" i="70"/>
  <c r="C13" i="32" s="1"/>
  <c r="B27" i="70"/>
  <c r="B13" i="32" s="1"/>
  <c r="P13" i="70"/>
  <c r="P14" i="70" s="1"/>
  <c r="P15" i="70" s="1"/>
  <c r="P16" i="70" s="1"/>
  <c r="P17" i="70" s="1"/>
  <c r="P18" i="70" s="1"/>
  <c r="P19" i="70" s="1"/>
  <c r="P20" i="70" s="1"/>
  <c r="P21" i="70" s="1"/>
  <c r="P22" i="70" s="1"/>
  <c r="P23" i="70" s="1"/>
  <c r="P24" i="70" s="1"/>
  <c r="P25" i="70" s="1"/>
  <c r="P26" i="70" s="1"/>
  <c r="P13" i="69"/>
  <c r="P14" i="69" s="1"/>
  <c r="P15" i="69" s="1"/>
  <c r="P16" i="69" s="1"/>
  <c r="P17" i="69" s="1"/>
  <c r="P18" i="69" s="1"/>
  <c r="P19" i="69" s="1"/>
  <c r="P20" i="69" s="1"/>
  <c r="P21" i="69" s="1"/>
  <c r="P22" i="69" s="1"/>
  <c r="P23" i="69" s="1"/>
  <c r="P24" i="69" s="1"/>
  <c r="P25" i="69" s="1"/>
  <c r="P26" i="69" s="1"/>
  <c r="N14" i="32" l="1"/>
  <c r="B29" i="70"/>
  <c r="N29" i="70"/>
  <c r="N13" i="32"/>
  <c r="C29" i="70"/>
  <c r="G29" i="70"/>
  <c r="K29" i="70"/>
  <c r="F29" i="70"/>
  <c r="D29" i="70"/>
  <c r="H29" i="70"/>
  <c r="L29" i="70"/>
  <c r="J29" i="70"/>
  <c r="E29" i="70"/>
  <c r="I29" i="70"/>
  <c r="M29" i="70"/>
  <c r="N16" i="32"/>
  <c r="N15" i="32"/>
  <c r="N17" i="32"/>
  <c r="N18" i="32"/>
  <c r="N19" i="32"/>
  <c r="F55" i="38" l="1"/>
  <c r="O13" i="38"/>
  <c r="O12" i="38"/>
  <c r="L55" i="38" l="1"/>
  <c r="L57" i="38" s="1"/>
  <c r="I55" i="38"/>
  <c r="B55" i="38"/>
  <c r="B57" i="38" s="1"/>
  <c r="E55" i="38"/>
  <c r="E57" i="38" s="1"/>
  <c r="K55" i="38"/>
  <c r="K57" i="38" s="1"/>
  <c r="H55" i="38"/>
  <c r="H57" i="38" s="1"/>
  <c r="D55" i="38"/>
  <c r="D57" i="38" s="1"/>
  <c r="M55" i="38"/>
  <c r="M57" i="38" s="1"/>
  <c r="J55" i="38"/>
  <c r="J57" i="38" s="1"/>
  <c r="G55" i="38"/>
  <c r="G57" i="38" s="1"/>
  <c r="C55" i="38"/>
  <c r="C57" i="38" s="1"/>
  <c r="I57" i="38"/>
  <c r="F57" i="38"/>
  <c r="B27" i="61" l="1"/>
  <c r="B12" i="32" s="1"/>
  <c r="C27" i="61"/>
  <c r="C12" i="32" s="1"/>
  <c r="D27" i="61"/>
  <c r="D12" i="32" s="1"/>
  <c r="E27" i="61"/>
  <c r="E12" i="32" s="1"/>
  <c r="F27" i="61"/>
  <c r="F12" i="32" s="1"/>
  <c r="G27" i="61"/>
  <c r="G12" i="32" s="1"/>
  <c r="H27" i="61"/>
  <c r="H12" i="32" s="1"/>
  <c r="I27" i="61"/>
  <c r="I12" i="32" s="1"/>
  <c r="F28" i="32"/>
  <c r="F30" i="32" s="1"/>
  <c r="J27" i="61"/>
  <c r="J12" i="32" s="1"/>
  <c r="K27" i="61"/>
  <c r="K12" i="32" s="1"/>
  <c r="L27" i="61"/>
  <c r="L12" i="32" s="1"/>
  <c r="M27" i="61"/>
  <c r="N27" i="61"/>
  <c r="B29" i="61"/>
  <c r="M12" i="32" l="1"/>
  <c r="M28" i="32" s="1"/>
  <c r="M30" i="32" s="1"/>
  <c r="I28" i="32"/>
  <c r="I30" i="32" s="1"/>
  <c r="L28" i="32"/>
  <c r="L30" i="32" s="1"/>
  <c r="N12" i="32"/>
  <c r="B28" i="32"/>
  <c r="B30" i="32" s="1"/>
  <c r="G29" i="61"/>
  <c r="N29" i="61"/>
  <c r="M29" i="61"/>
  <c r="I29" i="61"/>
  <c r="E28" i="32"/>
  <c r="E30" i="32" s="1"/>
  <c r="F29" i="61"/>
  <c r="L29" i="61"/>
  <c r="K28" i="32"/>
  <c r="K30" i="32" s="1"/>
  <c r="K29" i="61"/>
  <c r="H28" i="32"/>
  <c r="H30" i="32" s="1"/>
  <c r="D28" i="32"/>
  <c r="D30" i="32" s="1"/>
  <c r="H29" i="61"/>
  <c r="E29" i="61"/>
  <c r="C28" i="32"/>
  <c r="C30" i="32" s="1"/>
  <c r="J28" i="32"/>
  <c r="J30" i="32" s="1"/>
  <c r="J29" i="61"/>
  <c r="G28" i="32"/>
  <c r="G30" i="32" s="1"/>
  <c r="D29" i="61"/>
  <c r="C29" i="61"/>
  <c r="P13" i="61"/>
  <c r="P14" i="61" s="1"/>
  <c r="P15" i="61" s="1"/>
  <c r="P16" i="61" s="1"/>
  <c r="P17" i="61" s="1"/>
  <c r="P18" i="61" s="1"/>
  <c r="P19" i="61" s="1"/>
  <c r="P20" i="61" s="1"/>
  <c r="P21" i="61" s="1"/>
  <c r="P22" i="61" s="1"/>
  <c r="P23" i="61" s="1"/>
  <c r="P24" i="61" s="1"/>
  <c r="P25" i="61" s="1"/>
  <c r="P26" i="61" s="1"/>
  <c r="Q13" i="38" l="1"/>
  <c r="Q20" i="38" l="1"/>
  <c r="Q21" i="38" s="1"/>
  <c r="Q22" i="38" s="1"/>
  <c r="Q23" i="38" s="1"/>
  <c r="Q24" i="38" s="1"/>
  <c r="Q25" i="38" s="1"/>
  <c r="Q26" i="38" s="1"/>
  <c r="Q27" i="38" s="1"/>
  <c r="Q14" i="38"/>
  <c r="Q15" i="38" s="1"/>
  <c r="Q16" i="38" s="1"/>
  <c r="Q17" i="38" s="1"/>
  <c r="Q18" i="38" s="1"/>
  <c r="Q19" i="38" s="1"/>
  <c r="Q28" i="38" l="1"/>
  <c r="Q29" i="38" s="1"/>
  <c r="Q30" i="38" s="1"/>
  <c r="Q31" i="38" s="1"/>
  <c r="Q32" i="38" s="1"/>
  <c r="Q33" i="38" s="1"/>
  <c r="Q34" i="38" s="1"/>
  <c r="Q35" i="38" s="1"/>
  <c r="Q36" i="38" s="1"/>
  <c r="Q37" i="38" s="1"/>
  <c r="Q38" i="38" s="1"/>
  <c r="Q39" i="38" s="1"/>
  <c r="Q40" i="38" s="1"/>
  <c r="Q41" i="38" s="1"/>
  <c r="Q42" i="38" s="1"/>
  <c r="Q43" i="38" s="1"/>
  <c r="Q44" i="38" s="1"/>
  <c r="Q45" i="38" s="1"/>
  <c r="Q46" i="38" s="1"/>
  <c r="Q47" i="38" s="1"/>
  <c r="Q48" i="38" s="1"/>
  <c r="Q49" i="38" s="1"/>
  <c r="Q50" i="38" s="1"/>
  <c r="Q51" i="38" s="1"/>
  <c r="Q52" i="38" s="1"/>
  <c r="Q53" i="38" s="1"/>
  <c r="Q54" i="38" s="1"/>
  <c r="E5" i="38"/>
  <c r="B6" i="38"/>
  <c r="B3" i="38"/>
  <c r="N55" i="38" l="1"/>
  <c r="N57" i="38" l="1"/>
  <c r="P13" i="32" l="1"/>
  <c r="P14" i="32" l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N28" i="32"/>
  <c r="N30" i="32" s="1"/>
</calcChain>
</file>

<file path=xl/sharedStrings.xml><?xml version="1.0" encoding="utf-8"?>
<sst xmlns="http://schemas.openxmlformats.org/spreadsheetml/2006/main" count="354" uniqueCount="88">
  <si>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</si>
  <si>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</si>
  <si>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</si>
  <si>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</si>
  <si>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</si>
  <si>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</si>
  <si>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</si>
  <si>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</si>
  <si>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</si>
  <si>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</si>
  <si>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</si>
  <si>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</si>
  <si>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</si>
  <si>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</si>
  <si>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</si>
  <si>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</si>
  <si>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</si>
  <si>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</si>
  <si>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</si>
  <si>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</si>
  <si>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</si>
  <si>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</si>
  <si>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</si>
  <si>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</si>
  <si>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</si>
  <si>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ڈیرہ غازی خان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</si>
  <si>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</si>
  <si>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</si>
  <si>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</si>
  <si>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</si>
  <si>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</si>
  <si>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</si>
  <si>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</si>
  <si>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</si>
  <si>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</si>
  <si>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</si>
  <si>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راکشاں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</si>
  <si>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</si>
  <si>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</si>
  <si>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</si>
  <si>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</si>
  <si>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</si>
  <si>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</si>
  <si>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</si>
  <si>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</si>
  <si>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</si>
  <si>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</si>
  <si>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</si>
  <si>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</si>
  <si>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</si>
  <si>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</si>
  <si>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>استور</t>
  </si>
  <si>
    <t>سکردو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</si>
  <si>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</si>
  <si>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</si>
  <si>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</si>
  <si>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</si>
  <si>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</si>
  <si>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</si>
  <si>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</si>
  <si>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</si>
  <si>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</si>
  <si>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</si>
  <si>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راولاکوٹ</t>
  </si>
  <si>
    <t>ڈویژن -1</t>
  </si>
  <si>
    <t>ڈویژن -2</t>
  </si>
  <si>
    <t>انٹیریئر سندھ</t>
  </si>
  <si>
    <t>ڈِویژن</t>
  </si>
  <si>
    <t>گوجرانوالہ</t>
  </si>
  <si>
    <t>بنیادی معلومات(تعداد)</t>
  </si>
  <si>
    <t>اس ماہ مجموعی رابطے</t>
  </si>
  <si>
    <t>کی عالمی مدنی مرکز حاضری</t>
  </si>
  <si>
    <t>صوبہ ماہانہ کارکردگی فارم رابطہ برائے ہومیو پیتھک ڈیپارٹمنٹ</t>
  </si>
  <si>
    <t>شعبے سے متعلقہ افراد</t>
  </si>
  <si>
    <t>اس ماہ رابطہ ہوا</t>
  </si>
  <si>
    <t>شعبہ سے متعلقہ افراد کتنے رابطے میں ہیں</t>
  </si>
  <si>
    <t>کل ذیلی حلقے</t>
  </si>
  <si>
    <t>مدنی حلقے کے شرکاء</t>
  </si>
  <si>
    <t>میں مدنی حلقے</t>
  </si>
  <si>
    <t>میڈیکل کالج</t>
  </si>
  <si>
    <t>کلینکس</t>
  </si>
  <si>
    <t xml:space="preserve">میڈیکل اسٹور و فارمیسی </t>
  </si>
  <si>
    <t>پاکستان ماہانہ کارکردگی فارم رابطہ برائے ہومیو پیتھک ڈیپارٹمنٹ</t>
  </si>
  <si>
    <r>
      <rPr>
        <sz val="14"/>
        <rFont val="UL Sajid Heading"/>
        <charset val="178"/>
      </rPr>
      <t>براہِ کرم!</t>
    </r>
    <r>
      <rPr>
        <sz val="14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</si>
  <si>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شعبہ نِگران</t>
  </si>
  <si>
    <t>صوبہ ذِمہ دار</t>
  </si>
  <si>
    <t xml:space="preserve"> نِگرانِ صوبائی مشاورت</t>
  </si>
  <si>
    <t>کی صوبائی مدنی مرکز حاضری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</si>
</sst>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3"/>
      <name val="Jameel Noori Kasheeda"/>
    </font>
    <font>
      <sz val="14"/>
      <name val="Times New Roman"/>
      <family val="1"/>
    </font>
    <font>
      <sz val="16"/>
      <name val="Alvi Nastaleeq"/>
    </font>
    <font>
      <sz val="14"/>
      <name val="UL Sajid Heading"/>
      <charset val="178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8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289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Border="1" applyAlignment="1" applyProtection="1">
      <alignment horizontal="center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</xf>
    <xf numFmtId="0" fontId="10" fillId="0" borderId="22" xfId="0" applyFont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49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1" fontId="15" fillId="2" borderId="41" xfId="1" applyNumberFormat="1" applyFont="1" applyFill="1" applyBorder="1" applyAlignment="1" applyProtection="1">
      <alignment horizontal="center" vertical="center" shrinkToFit="1"/>
    </xf>
    <xf numFmtId="1" fontId="15" fillId="2" borderId="42" xfId="1" applyNumberFormat="1" applyFont="1" applyFill="1" applyBorder="1" applyAlignment="1" applyProtection="1">
      <alignment horizontal="center" vertical="center" shrinkToFit="1"/>
    </xf>
    <xf numFmtId="38" fontId="15" fillId="2" borderId="45" xfId="1" applyNumberFormat="1" applyFont="1" applyFill="1" applyBorder="1" applyAlignment="1" applyProtection="1">
      <alignment horizontal="center" vertical="center" wrapText="1" shrinkToFit="1"/>
    </xf>
    <xf numFmtId="38" fontId="15" fillId="2" borderId="50" xfId="1" applyNumberFormat="1" applyFont="1" applyFill="1" applyBorder="1" applyAlignment="1" applyProtection="1">
      <alignment horizontal="center" vertical="center" wrapText="1" shrinkToFit="1"/>
    </xf>
    <xf numFmtId="38" fontId="15" fillId="2" borderId="46" xfId="1" applyNumberFormat="1" applyFont="1" applyFill="1" applyBorder="1" applyAlignment="1" applyProtection="1">
      <alignment horizontal="center" vertical="center" wrapText="1" shrinkToFit="1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38" fontId="15" fillId="2" borderId="48" xfId="1" applyNumberFormat="1" applyFont="1" applyFill="1" applyBorder="1" applyAlignment="1" applyProtection="1">
      <alignment horizontal="center" vertical="center" wrapText="1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14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61" xfId="2" applyFont="1" applyFill="1" applyBorder="1" applyAlignment="1" applyProtection="1">
      <alignment horizontal="center" vertical="center" wrapText="1" shrinkToFit="1"/>
    </xf>
    <xf numFmtId="0" fontId="7" fillId="0" borderId="28" xfId="2" applyFont="1" applyFill="1" applyBorder="1" applyAlignment="1" applyProtection="1">
      <alignment horizontal="center" vertical="center" wrapText="1" shrinkToFit="1"/>
    </xf>
    <xf numFmtId="0" fontId="11" fillId="0" borderId="28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5" xfId="0" applyFont="1" applyFill="1" applyBorder="1" applyAlignment="1" applyProtection="1">
      <alignment vertical="center" wrapText="1" shrinkToFit="1"/>
    </xf>
    <xf numFmtId="0" fontId="8" fillId="2" borderId="36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3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15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3" xfId="1" applyNumberFormat="1" applyFont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5" xfId="1" applyNumberFormat="1" applyFont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1" fontId="10" fillId="0" borderId="14" xfId="2" applyNumberFormat="1" applyFont="1" applyFill="1" applyBorder="1" applyAlignment="1" applyProtection="1">
      <alignment horizontal="center" vertical="center" wrapText="1" shrinkToFit="1"/>
    </xf>
    <xf numFmtId="1" fontId="10" fillId="0" borderId="14" xfId="1" applyNumberFormat="1" applyFont="1" applyBorder="1" applyAlignment="1" applyProtection="1">
      <alignment horizontal="center" vertical="center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38" fontId="10" fillId="2" borderId="18" xfId="1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38" fontId="10" fillId="2" borderId="17" xfId="1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75" xfId="1" applyNumberFormat="1" applyFont="1" applyFill="1" applyBorder="1" applyAlignment="1" applyProtection="1">
      <alignment horizontal="center" vertical="center" shrinkToFit="1"/>
    </xf>
    <xf numFmtId="1" fontId="10" fillId="2" borderId="74" xfId="1" applyNumberFormat="1" applyFont="1" applyFill="1" applyBorder="1" applyAlignment="1" applyProtection="1">
      <alignment horizontal="center" vertical="center" shrinkToFit="1"/>
    </xf>
    <xf numFmtId="1" fontId="10" fillId="2" borderId="77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70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2" borderId="43" xfId="1" applyNumberFormat="1" applyFont="1" applyFill="1" applyBorder="1" applyAlignment="1" applyProtection="1">
      <alignment horizontal="center" vertical="center" shrinkToFit="1"/>
    </xf>
    <xf numFmtId="38" fontId="15" fillId="2" borderId="65" xfId="1" applyNumberFormat="1" applyFont="1" applyFill="1" applyBorder="1" applyAlignment="1" applyProtection="1">
      <alignment horizontal="center" vertical="center" wrapText="1" shrinkToFit="1"/>
    </xf>
    <xf numFmtId="1" fontId="10" fillId="0" borderId="57" xfId="1" applyNumberFormat="1" applyFont="1" applyFill="1" applyBorder="1" applyAlignment="1" applyProtection="1">
      <alignment horizontal="center" vertical="center" shrinkToFit="1"/>
    </xf>
    <xf numFmtId="1" fontId="10" fillId="0" borderId="24" xfId="2" applyNumberFormat="1" applyFont="1" applyFill="1" applyBorder="1" applyAlignment="1" applyProtection="1">
      <alignment horizontal="center" vertical="center" wrapText="1" shrinkToFit="1"/>
    </xf>
    <xf numFmtId="1" fontId="10" fillId="0" borderId="24" xfId="1" applyNumberFormat="1" applyFont="1" applyBorder="1" applyAlignment="1" applyProtection="1">
      <alignment horizontal="center" vertical="center" shrinkToFit="1"/>
    </xf>
    <xf numFmtId="1" fontId="10" fillId="2" borderId="35" xfId="1" applyNumberFormat="1" applyFont="1" applyFill="1" applyBorder="1" applyAlignment="1" applyProtection="1">
      <alignment horizontal="center" vertical="center" shrinkToFit="1"/>
    </xf>
    <xf numFmtId="38" fontId="10" fillId="2" borderId="59" xfId="1" applyNumberFormat="1" applyFont="1" applyFill="1" applyBorder="1" applyAlignment="1" applyProtection="1">
      <alignment horizontal="center" vertical="center" wrapText="1" shrinkToFit="1"/>
    </xf>
    <xf numFmtId="0" fontId="7" fillId="0" borderId="61" xfId="2" applyFont="1" applyFill="1" applyBorder="1" applyAlignment="1" applyProtection="1">
      <alignment horizontal="center" vertical="center" wrapText="1" shrinkToFit="1"/>
      <protection locked="0"/>
    </xf>
    <xf numFmtId="0" fontId="11" fillId="0" borderId="28" xfId="2" applyFont="1" applyFill="1" applyBorder="1" applyAlignment="1" applyProtection="1">
      <alignment horizontal="center" vertical="center" wrapText="1" shrinkToFit="1"/>
      <protection locked="0"/>
    </xf>
    <xf numFmtId="0" fontId="7" fillId="0" borderId="28" xfId="2" applyFont="1" applyFill="1" applyBorder="1" applyAlignment="1" applyProtection="1">
      <alignment horizontal="center" vertical="center" wrapText="1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61" xfId="2" applyFont="1" applyFill="1" applyBorder="1" applyAlignment="1" applyProtection="1">
      <alignment horizontal="center" vertical="center" wrapText="1" shrinkToFit="1"/>
    </xf>
    <xf numFmtId="1" fontId="2" fillId="0" borderId="28" xfId="2" applyNumberFormat="1" applyFont="1" applyFill="1" applyBorder="1" applyAlignment="1" applyProtection="1">
      <alignment horizontal="center" vertical="center" wrapText="1" shrinkToFit="1"/>
    </xf>
    <xf numFmtId="0" fontId="2" fillId="0" borderId="28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15" fillId="0" borderId="57" xfId="1" applyNumberFormat="1" applyFont="1" applyBorder="1" applyAlignment="1" applyProtection="1">
      <alignment horizontal="center" vertical="center" shrinkToFit="1"/>
    </xf>
    <xf numFmtId="1" fontId="15" fillId="0" borderId="24" xfId="1" applyNumberFormat="1" applyFont="1" applyBorder="1" applyAlignment="1" applyProtection="1">
      <alignment horizontal="center" vertical="center" shrinkToFit="1"/>
    </xf>
    <xf numFmtId="1" fontId="4" fillId="0" borderId="43" xfId="0" applyNumberFormat="1" applyFont="1" applyBorder="1" applyAlignment="1" applyProtection="1">
      <alignment shrinkToFit="1"/>
    </xf>
    <xf numFmtId="0" fontId="2" fillId="0" borderId="43" xfId="3" applyNumberFormat="1" applyFont="1" applyBorder="1" applyAlignment="1" applyProtection="1">
      <alignment vertical="center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2" borderId="73" xfId="1" applyNumberFormat="1" applyFont="1" applyFill="1" applyBorder="1" applyAlignment="1" applyProtection="1">
      <alignment horizontal="center" vertical="center" shrinkToFit="1"/>
    </xf>
    <xf numFmtId="38" fontId="10" fillId="2" borderId="80" xfId="1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18" fillId="2" borderId="32" xfId="0" applyFont="1" applyFill="1" applyBorder="1" applyAlignment="1">
      <alignment horizontal="center" vertical="center" wrapText="1" shrinkToFit="1"/>
    </xf>
    <xf numFmtId="0" fontId="14" fillId="2" borderId="17" xfId="0" applyFont="1" applyFill="1" applyBorder="1" applyAlignment="1" applyProtection="1">
      <alignment horizontal="center" vertical="center" wrapText="1" shrinkToFit="1"/>
    </xf>
    <xf numFmtId="0" fontId="14" fillId="2" borderId="18" xfId="0" applyFont="1" applyFill="1" applyBorder="1" applyAlignment="1" applyProtection="1">
      <alignment horizontal="center" vertical="center" wrapText="1" shrinkToFit="1"/>
    </xf>
    <xf numFmtId="1" fontId="15" fillId="0" borderId="15" xfId="1" applyNumberFormat="1" applyFont="1" applyFill="1" applyBorder="1" applyAlignment="1" applyProtection="1">
      <alignment horizontal="center" vertical="center" shrinkToFit="1"/>
      <protection locked="0"/>
    </xf>
    <xf numFmtId="0" fontId="14" fillId="2" borderId="16" xfId="0" applyFont="1" applyFill="1" applyBorder="1" applyAlignment="1" applyProtection="1">
      <alignment horizontal="center" vertical="center" wrapText="1" shrinkToFit="1"/>
    </xf>
    <xf numFmtId="1" fontId="15" fillId="0" borderId="76" xfId="1" applyNumberFormat="1" applyFont="1" applyBorder="1" applyAlignment="1" applyProtection="1">
      <alignment horizontal="center" vertical="center" shrinkToFit="1"/>
      <protection locked="0"/>
    </xf>
    <xf numFmtId="1" fontId="15" fillId="0" borderId="7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79" xfId="1" applyNumberFormat="1" applyFont="1" applyFill="1" applyBorder="1" applyAlignment="1" applyProtection="1">
      <alignment horizontal="center" vertical="center" shrinkToFit="1"/>
    </xf>
    <xf numFmtId="1" fontId="15" fillId="0" borderId="20" xfId="1" applyNumberFormat="1" applyFont="1" applyBorder="1" applyAlignment="1" applyProtection="1">
      <alignment horizontal="center" vertical="center" shrinkToFit="1"/>
      <protection locked="0"/>
    </xf>
    <xf numFmtId="38" fontId="15" fillId="2" borderId="83" xfId="1" applyNumberFormat="1" applyFont="1" applyFill="1" applyBorder="1" applyAlignment="1" applyProtection="1">
      <alignment horizontal="center" vertical="center" wrapText="1" shrinkToFit="1"/>
    </xf>
    <xf numFmtId="0" fontId="14" fillId="3" borderId="18" xfId="3" applyFont="1" applyFill="1" applyBorder="1" applyAlignment="1" applyProtection="1">
      <alignment horizontal="center" vertical="center" wrapText="1"/>
      <protection locked="0"/>
    </xf>
    <xf numFmtId="0" fontId="14" fillId="3" borderId="16" xfId="3" applyFont="1" applyFill="1" applyBorder="1" applyAlignment="1" applyProtection="1">
      <alignment horizontal="center" vertical="center" wrapText="1"/>
      <protection locked="0"/>
    </xf>
    <xf numFmtId="0" fontId="14" fillId="3" borderId="80" xfId="3" applyFont="1" applyFill="1" applyBorder="1" applyAlignment="1" applyProtection="1">
      <alignment horizontal="center" vertical="center" wrapText="1"/>
      <protection locked="0"/>
    </xf>
    <xf numFmtId="1" fontId="15" fillId="0" borderId="76" xfId="1" applyNumberFormat="1" applyFont="1" applyBorder="1" applyAlignment="1" applyProtection="1">
      <alignment horizontal="center" vertical="center" shrinkToFit="1"/>
    </xf>
    <xf numFmtId="1" fontId="15" fillId="0" borderId="20" xfId="1" applyNumberFormat="1" applyFont="1" applyBorder="1" applyAlignment="1" applyProtection="1">
      <alignment horizontal="center" vertical="center" shrinkToFit="1"/>
    </xf>
    <xf numFmtId="1" fontId="10" fillId="0" borderId="76" xfId="1" applyNumberFormat="1" applyFont="1" applyFill="1" applyBorder="1" applyAlignment="1" applyProtection="1">
      <alignment horizontal="center" vertical="center" shrinkToFit="1"/>
    </xf>
    <xf numFmtId="1" fontId="10" fillId="0" borderId="20" xfId="2" applyNumberFormat="1" applyFont="1" applyFill="1" applyBorder="1" applyAlignment="1" applyProtection="1">
      <alignment horizontal="center" vertical="center" wrapText="1" shrinkToFit="1"/>
    </xf>
    <xf numFmtId="1" fontId="10" fillId="0" borderId="20" xfId="1" applyNumberFormat="1" applyFont="1" applyBorder="1" applyAlignment="1" applyProtection="1">
      <alignment horizontal="center" vertical="center" shrinkToFit="1"/>
    </xf>
    <xf numFmtId="1" fontId="10" fillId="2" borderId="32" xfId="1" applyNumberFormat="1" applyFont="1" applyFill="1" applyBorder="1" applyAlignment="1" applyProtection="1">
      <alignment horizontal="center" vertical="center" shrinkToFit="1"/>
    </xf>
    <xf numFmtId="38" fontId="10" fillId="2" borderId="23" xfId="1" applyNumberFormat="1" applyFont="1" applyFill="1" applyBorder="1" applyAlignment="1" applyProtection="1">
      <alignment horizontal="center" vertical="center" wrapText="1" shrinkToFit="1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wrapText="1"/>
      <protection locked="0"/>
    </xf>
    <xf numFmtId="0" fontId="14" fillId="2" borderId="62" xfId="0" applyFont="1" applyFill="1" applyBorder="1" applyAlignment="1" applyProtection="1">
      <alignment horizontal="center" vertical="center" wrapText="1" shrinkToFit="1"/>
    </xf>
    <xf numFmtId="0" fontId="14" fillId="2" borderId="36" xfId="0" applyFont="1" applyFill="1" applyBorder="1" applyAlignment="1" applyProtection="1">
      <alignment horizontal="center" vertical="center" wrapText="1" shrinkToFit="1"/>
    </xf>
    <xf numFmtId="14" fontId="14" fillId="2" borderId="62" xfId="0" applyNumberFormat="1" applyFont="1" applyFill="1" applyBorder="1" applyAlignment="1" applyProtection="1">
      <alignment horizontal="center" vertical="center" wrapText="1" shrinkToFit="1"/>
    </xf>
    <xf numFmtId="14" fontId="14" fillId="2" borderId="35" xfId="0" applyNumberFormat="1" applyFont="1" applyFill="1" applyBorder="1" applyAlignment="1" applyProtection="1">
      <alignment horizontal="center" vertical="center" wrapText="1" shrinkToFit="1"/>
    </xf>
    <xf numFmtId="14" fontId="14" fillId="2" borderId="36" xfId="0" applyNumberFormat="1" applyFont="1" applyFill="1" applyBorder="1" applyAlignment="1" applyProtection="1">
      <alignment horizontal="center" vertical="center" wrapText="1" shrinkToFit="1"/>
    </xf>
    <xf numFmtId="14" fontId="14" fillId="2" borderId="58" xfId="0" applyNumberFormat="1" applyFont="1" applyFill="1" applyBorder="1" applyAlignment="1" applyProtection="1">
      <alignment horizontal="center" vertical="center" wrapText="1" shrinkToFit="1"/>
    </xf>
    <xf numFmtId="14" fontId="14" fillId="2" borderId="24" xfId="0" applyNumberFormat="1" applyFont="1" applyFill="1" applyBorder="1" applyAlignment="1" applyProtection="1">
      <alignment horizontal="center" vertical="center" wrapText="1" shrinkToFit="1"/>
    </xf>
    <xf numFmtId="14" fontId="14" fillId="2" borderId="22" xfId="0" applyNumberFormat="1" applyFont="1" applyFill="1" applyBorder="1" applyAlignment="1" applyProtection="1">
      <alignment horizontal="center" vertical="center" wrapText="1" shrinkToFit="1"/>
    </xf>
    <xf numFmtId="0" fontId="3" fillId="0" borderId="63" xfId="0" applyFont="1" applyBorder="1" applyAlignment="1" applyProtection="1">
      <alignment horizontal="center" vertical="center" wrapText="1" shrinkToFit="1"/>
      <protection locked="0"/>
    </xf>
    <xf numFmtId="0" fontId="3" fillId="0" borderId="64" xfId="0" applyFont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3" fillId="0" borderId="24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3" fillId="0" borderId="59" xfId="0" applyFont="1" applyBorder="1" applyAlignment="1" applyProtection="1">
      <alignment horizontal="center" vertical="center" wrapText="1" shrinkToFit="1"/>
      <protection locked="0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 wrapText="1"/>
    </xf>
    <xf numFmtId="0" fontId="3" fillId="2" borderId="27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8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7" xfId="3" applyFont="1" applyFill="1" applyBorder="1" applyAlignment="1" applyProtection="1">
      <alignment horizontal="center" vertical="center"/>
      <protection locked="0"/>
    </xf>
    <xf numFmtId="0" fontId="3" fillId="2" borderId="28" xfId="3" applyFont="1" applyFill="1" applyBorder="1" applyAlignment="1" applyProtection="1">
      <alignment horizontal="center" vertical="center"/>
      <protection locked="0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0" fontId="13" fillId="2" borderId="28" xfId="0" applyFont="1" applyFill="1" applyBorder="1" applyAlignment="1" applyProtection="1">
      <alignment horizontal="center" vertical="center" wrapText="1" shrinkToFit="1"/>
    </xf>
    <xf numFmtId="0" fontId="13" fillId="2" borderId="60" xfId="0" applyFont="1" applyFill="1" applyBorder="1" applyAlignment="1" applyProtection="1">
      <alignment horizontal="center" vertical="center" wrapText="1" shrinkToFit="1"/>
    </xf>
    <xf numFmtId="0" fontId="7" fillId="2" borderId="51" xfId="0" applyFont="1" applyFill="1" applyBorder="1" applyAlignment="1" applyProtection="1">
      <alignment horizontal="center" vertical="center" textRotation="90" wrapText="1" shrinkToFit="1"/>
    </xf>
    <xf numFmtId="0" fontId="7" fillId="2" borderId="40" xfId="0" applyFont="1" applyFill="1" applyBorder="1" applyAlignment="1" applyProtection="1">
      <alignment horizontal="center" vertical="center" textRotation="90" wrapText="1" shrinkToFit="1"/>
    </xf>
    <xf numFmtId="0" fontId="14" fillId="2" borderId="13" xfId="0" applyFont="1" applyFill="1" applyBorder="1" applyAlignment="1">
      <alignment horizontal="center" vertical="center" wrapText="1" shrinkToFit="1"/>
    </xf>
    <xf numFmtId="0" fontId="14" fillId="2" borderId="14" xfId="0" applyFont="1" applyFill="1" applyBorder="1" applyAlignment="1">
      <alignment horizontal="center" vertical="center" wrapText="1" shrinkToFit="1"/>
    </xf>
    <xf numFmtId="0" fontId="14" fillId="2" borderId="12" xfId="0" applyFont="1" applyFill="1" applyBorder="1" applyAlignment="1">
      <alignment horizontal="center" vertical="center" wrapText="1" shrinkToFit="1"/>
    </xf>
    <xf numFmtId="0" fontId="7" fillId="0" borderId="53" xfId="0" applyFont="1" applyBorder="1" applyAlignment="1" applyProtection="1">
      <alignment horizontal="left" vertical="center" wrapText="1" shrinkToFit="1"/>
    </xf>
    <xf numFmtId="0" fontId="7" fillId="0" borderId="82" xfId="0" applyFont="1" applyBorder="1" applyAlignment="1" applyProtection="1">
      <alignment horizontal="left" vertical="center" wrapText="1" shrinkToFit="1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4" xfId="0" applyFont="1" applyBorder="1" applyAlignment="1" applyProtection="1">
      <alignment horizontal="center" shrinkToFit="1"/>
    </xf>
    <xf numFmtId="0" fontId="2" fillId="0" borderId="43" xfId="3" applyNumberFormat="1" applyFont="1" applyBorder="1" applyAlignment="1" applyProtection="1">
      <alignment horizontal="left" vertical="center"/>
    </xf>
    <xf numFmtId="0" fontId="18" fillId="2" borderId="62" xfId="0" applyFont="1" applyFill="1" applyBorder="1" applyAlignment="1">
      <alignment horizontal="center" vertical="center" wrapText="1" shrinkToFit="1"/>
    </xf>
    <xf numFmtId="0" fontId="18" fillId="2" borderId="35" xfId="0" applyFont="1" applyFill="1" applyBorder="1" applyAlignment="1">
      <alignment horizontal="center" vertical="center" wrapText="1" shrinkToFit="1"/>
    </xf>
    <xf numFmtId="0" fontId="18" fillId="2" borderId="52" xfId="0" applyFont="1" applyFill="1" applyBorder="1" applyAlignment="1">
      <alignment horizontal="center" vertical="center" wrapText="1" shrinkToFit="1"/>
    </xf>
    <xf numFmtId="0" fontId="18" fillId="2" borderId="39" xfId="0" applyFont="1" applyFill="1" applyBorder="1" applyAlignment="1">
      <alignment horizontal="center" vertical="center" wrapText="1" shrinkToFit="1"/>
    </xf>
    <xf numFmtId="0" fontId="14" fillId="2" borderId="39" xfId="0" applyFont="1" applyFill="1" applyBorder="1" applyAlignment="1">
      <alignment vertical="center" wrapText="1" shrinkToFit="1"/>
    </xf>
    <xf numFmtId="0" fontId="14" fillId="2" borderId="35" xfId="0" applyFont="1" applyFill="1" applyBorder="1" applyAlignment="1">
      <alignment vertical="center" wrapText="1" shrinkToFit="1"/>
    </xf>
    <xf numFmtId="0" fontId="14" fillId="2" borderId="52" xfId="0" applyFont="1" applyFill="1" applyBorder="1" applyAlignment="1">
      <alignment vertical="center" wrapText="1" shrinkToFit="1"/>
    </xf>
    <xf numFmtId="0" fontId="19" fillId="3" borderId="11" xfId="3" applyFont="1" applyFill="1" applyBorder="1" applyAlignment="1" applyProtection="1">
      <alignment horizontal="center" vertical="center" wrapText="1"/>
      <protection locked="0"/>
    </xf>
    <xf numFmtId="0" fontId="19" fillId="3" borderId="14" xfId="3" applyFont="1" applyFill="1" applyBorder="1" applyAlignment="1" applyProtection="1">
      <alignment horizontal="center" vertical="center" wrapText="1"/>
      <protection locked="0"/>
    </xf>
    <xf numFmtId="0" fontId="19" fillId="3" borderId="12" xfId="3" applyFont="1" applyFill="1" applyBorder="1" applyAlignment="1" applyProtection="1">
      <alignment horizontal="center" vertical="center" wrapText="1"/>
      <protection locked="0"/>
    </xf>
    <xf numFmtId="0" fontId="14" fillId="2" borderId="71" xfId="0" applyFont="1" applyFill="1" applyBorder="1" applyAlignment="1" applyProtection="1">
      <alignment horizontal="center" vertical="center" wrapText="1"/>
      <protection locked="0"/>
    </xf>
    <xf numFmtId="0" fontId="14" fillId="2" borderId="65" xfId="0" applyFont="1" applyFill="1" applyBorder="1" applyAlignment="1" applyProtection="1">
      <alignment horizontal="center" vertical="center" wrapText="1"/>
      <protection locked="0"/>
    </xf>
    <xf numFmtId="0" fontId="14" fillId="3" borderId="65" xfId="0" applyFont="1" applyFill="1" applyBorder="1" applyAlignment="1" applyProtection="1">
      <alignment horizontal="center" vertical="center" wrapText="1"/>
      <protection locked="0"/>
    </xf>
    <xf numFmtId="0" fontId="14" fillId="3" borderId="66" xfId="0" applyFont="1" applyFill="1" applyBorder="1" applyAlignment="1" applyProtection="1">
      <alignment horizontal="center" vertical="center" wrapText="1"/>
      <protection locked="0"/>
    </xf>
    <xf numFmtId="0" fontId="14" fillId="3" borderId="8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63" xfId="0" applyFont="1" applyBorder="1" applyAlignment="1" applyProtection="1">
      <alignment horizontal="center" vertical="center" wrapText="1" shrinkToFit="1"/>
    </xf>
    <xf numFmtId="0" fontId="3" fillId="0" borderId="64" xfId="0" applyFont="1" applyBorder="1" applyAlignment="1" applyProtection="1">
      <alignment horizontal="center" vertical="center" wrapText="1" shrinkToFit="1"/>
    </xf>
    <xf numFmtId="0" fontId="3" fillId="2" borderId="27" xfId="3" applyNumberFormat="1" applyFont="1" applyFill="1" applyBorder="1" applyAlignment="1" applyProtection="1">
      <alignment horizontal="center" vertical="center" shrinkToFit="1"/>
    </xf>
    <xf numFmtId="0" fontId="3" fillId="2" borderId="28" xfId="3" applyNumberFormat="1" applyFont="1" applyFill="1" applyBorder="1" applyAlignment="1" applyProtection="1">
      <alignment horizontal="center" vertical="center" shrinkToFit="1"/>
    </xf>
    <xf numFmtId="0" fontId="3" fillId="2" borderId="27" xfId="3" applyFont="1" applyFill="1" applyBorder="1" applyAlignment="1" applyProtection="1">
      <alignment horizontal="center" vertical="center"/>
    </xf>
    <xf numFmtId="0" fontId="3" fillId="2" borderId="28" xfId="3" applyFont="1" applyFill="1" applyBorder="1" applyAlignment="1" applyProtection="1">
      <alignment horizontal="center" vertical="center"/>
    </xf>
    <xf numFmtId="0" fontId="3" fillId="0" borderId="58" xfId="0" applyFont="1" applyBorder="1" applyAlignment="1" applyProtection="1">
      <alignment horizontal="center" vertical="center" wrapText="1" shrinkToFit="1"/>
    </xf>
    <xf numFmtId="0" fontId="3" fillId="0" borderId="22" xfId="0" applyFont="1" applyBorder="1" applyAlignment="1" applyProtection="1">
      <alignment horizontal="center" vertical="center" wrapText="1" shrinkToFit="1"/>
    </xf>
    <xf numFmtId="0" fontId="13" fillId="2" borderId="20" xfId="0" applyFont="1" applyFill="1" applyBorder="1" applyAlignment="1" applyProtection="1">
      <alignment horizontal="center" vertical="center" textRotation="90" wrapText="1" shrinkToFit="1"/>
    </xf>
    <xf numFmtId="0" fontId="13" fillId="2" borderId="23" xfId="0" applyFont="1" applyFill="1" applyBorder="1" applyAlignment="1" applyProtection="1">
      <alignment horizontal="center" vertical="center" textRotation="90" wrapText="1" shrinkToFit="1"/>
    </xf>
    <xf numFmtId="0" fontId="3" fillId="0" borderId="33" xfId="0" applyFont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72" xfId="0" applyFont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</xf>
    <xf numFmtId="0" fontId="3" fillId="0" borderId="60" xfId="0" applyFont="1" applyBorder="1" applyAlignment="1" applyProtection="1">
      <alignment horizontal="center" vertical="center" wrapText="1" shrinkToFit="1"/>
    </xf>
    <xf numFmtId="0" fontId="3" fillId="0" borderId="23" xfId="0" applyFont="1" applyBorder="1" applyAlignment="1" applyProtection="1">
      <alignment horizontal="center" vertical="center" wrapText="1" shrinkToFit="1"/>
    </xf>
    <xf numFmtId="0" fontId="3" fillId="0" borderId="68" xfId="0" applyFont="1" applyBorder="1" applyAlignment="1" applyProtection="1">
      <alignment horizontal="center" vertical="center" wrapText="1" shrinkToFit="1"/>
    </xf>
    <xf numFmtId="14" fontId="14" fillId="2" borderId="56" xfId="0" applyNumberFormat="1" applyFont="1" applyFill="1" applyBorder="1" applyAlignment="1" applyProtection="1">
      <alignment horizontal="center" vertical="center" wrapText="1" shrinkToFit="1"/>
    </xf>
    <xf numFmtId="14" fontId="14" fillId="2" borderId="43" xfId="0" applyNumberFormat="1" applyFont="1" applyFill="1" applyBorder="1" applyAlignment="1" applyProtection="1">
      <alignment horizontal="center" vertical="center" wrapText="1" shrinkToFit="1"/>
    </xf>
    <xf numFmtId="14" fontId="14" fillId="2" borderId="44" xfId="0" applyNumberFormat="1" applyFont="1" applyFill="1" applyBorder="1" applyAlignment="1" applyProtection="1">
      <alignment horizontal="center" vertical="center" wrapText="1" shrinkToFit="1"/>
    </xf>
    <xf numFmtId="14" fontId="14" fillId="2" borderId="69" xfId="0" applyNumberFormat="1" applyFont="1" applyFill="1" applyBorder="1" applyAlignment="1" applyProtection="1">
      <alignment horizontal="center" vertical="center" wrapText="1" shrinkToFit="1"/>
    </xf>
    <xf numFmtId="14" fontId="14" fillId="2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70" xfId="0" applyNumberFormat="1" applyFont="1" applyFill="1" applyBorder="1" applyAlignment="1" applyProtection="1">
      <alignment horizontal="center" vertical="center" wrapText="1" shrinkToFit="1"/>
    </xf>
    <xf numFmtId="0" fontId="4" fillId="0" borderId="53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14" fillId="2" borderId="65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3" fillId="0" borderId="20" xfId="2" applyFont="1" applyFill="1" applyBorder="1" applyAlignment="1" applyProtection="1">
      <alignment horizontal="center" vertical="center" textRotation="90" wrapText="1" shrinkToFit="1"/>
    </xf>
    <xf numFmtId="0" fontId="17" fillId="0" borderId="20" xfId="2" applyFont="1" applyFill="1" applyBorder="1" applyAlignment="1" applyProtection="1">
      <alignment horizontal="center" vertical="center" textRotation="90" wrapText="1" shrinkToFit="1"/>
    </xf>
    <xf numFmtId="0" fontId="7" fillId="2" borderId="43" xfId="0" applyFont="1" applyFill="1" applyBorder="1" applyAlignment="1" applyProtection="1">
      <alignment horizontal="center" vertical="center" wrapText="1" shrinkToFit="1"/>
    </xf>
    <xf numFmtId="0" fontId="7" fillId="2" borderId="44" xfId="0" applyFont="1" applyFill="1" applyBorder="1" applyAlignment="1" applyProtection="1">
      <alignment horizontal="center" vertical="center" wrapText="1" shrinkToFit="1"/>
    </xf>
    <xf numFmtId="0" fontId="3" fillId="0" borderId="66" xfId="2" applyFont="1" applyFill="1" applyBorder="1" applyAlignment="1" applyProtection="1">
      <alignment horizontal="center" vertical="center" textRotation="90" wrapText="1" shrinkToFit="1"/>
    </xf>
    <xf numFmtId="0" fontId="3" fillId="0" borderId="78" xfId="2" applyFont="1" applyFill="1" applyBorder="1" applyAlignment="1" applyProtection="1">
      <alignment horizontal="center" vertical="center" textRotation="90" wrapText="1" shrinkToFit="1"/>
    </xf>
    <xf numFmtId="0" fontId="3" fillId="0" borderId="76" xfId="2" applyFont="1" applyFill="1" applyBorder="1" applyAlignment="1" applyProtection="1">
      <alignment horizontal="center" vertical="center" textRotation="90" wrapText="1" shrinkToFit="1"/>
    </xf>
    <xf numFmtId="0" fontId="3" fillId="0" borderId="79" xfId="2" applyFont="1" applyFill="1" applyBorder="1" applyAlignment="1" applyProtection="1">
      <alignment horizontal="center" vertical="center" textRotation="90" wrapText="1" shrinkToFit="1"/>
    </xf>
    <xf numFmtId="0" fontId="17" fillId="0" borderId="66" xfId="2" applyFont="1" applyFill="1" applyBorder="1" applyAlignment="1" applyProtection="1">
      <alignment horizontal="center" vertical="center" textRotation="90" wrapText="1" shrinkToFit="1"/>
    </xf>
    <xf numFmtId="0" fontId="17" fillId="0" borderId="78" xfId="2" applyFont="1" applyFill="1" applyBorder="1" applyAlignment="1" applyProtection="1">
      <alignment horizontal="center" vertical="center" textRotation="90" wrapText="1" shrinkToFit="1"/>
    </xf>
    <xf numFmtId="0" fontId="17" fillId="0" borderId="76" xfId="2" applyFont="1" applyFill="1" applyBorder="1" applyAlignment="1" applyProtection="1">
      <alignment horizontal="center" vertical="center" textRotation="90" wrapText="1" shrinkToFit="1"/>
    </xf>
    <xf numFmtId="0" fontId="2" fillId="0" borderId="29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4" fillId="0" borderId="82" xfId="0" applyFont="1" applyBorder="1" applyAlignment="1" applyProtection="1">
      <alignment horizontal="left" vertical="center" wrapText="1" shrinkToFit="1"/>
    </xf>
    <xf numFmtId="0" fontId="14" fillId="3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 shrinkToFit="1"/>
    </xf>
    <xf numFmtId="0" fontId="4" fillId="2" borderId="44" xfId="0" applyFont="1" applyFill="1" applyBorder="1" applyAlignment="1" applyProtection="1">
      <alignment horizontal="center" vertical="center" wrapText="1" shrinkToFit="1"/>
    </xf>
    <xf numFmtId="0" fontId="4" fillId="2" borderId="24" xfId="0" applyFont="1" applyFill="1" applyBorder="1" applyAlignment="1" applyProtection="1">
      <alignment horizontal="center" vertical="center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59" xfId="0" applyFont="1" applyFill="1" applyBorder="1" applyAlignment="1" applyProtection="1">
      <alignment horizontal="center" vertical="center" shrinkToFit="1"/>
    </xf>
    <xf numFmtId="0" fontId="4" fillId="2" borderId="64" xfId="0" applyFont="1" applyFill="1" applyBorder="1" applyAlignment="1" applyProtection="1">
      <alignment horizontal="center" vertical="center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71" xfId="0" applyFont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65" xfId="0" applyFont="1" applyBorder="1" applyAlignment="1" applyProtection="1">
      <alignment horizontal="center" vertical="center" wrapText="1" shrinkToFit="1"/>
      <protection locked="0"/>
    </xf>
    <xf numFmtId="0" fontId="3" fillId="0" borderId="37" xfId="0" applyFont="1" applyBorder="1" applyAlignment="1" applyProtection="1">
      <alignment horizontal="center" vertical="center" wrapText="1" shrinkToFit="1"/>
      <protection locked="0"/>
    </xf>
    <xf numFmtId="14" fontId="14" fillId="0" borderId="63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59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64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57" xfId="0" applyNumberFormat="1" applyFont="1" applyFill="1" applyBorder="1" applyAlignment="1" applyProtection="1">
      <alignment horizontal="center" vertical="center" wrapText="1" shrinkToFit="1"/>
    </xf>
    <xf numFmtId="0" fontId="14" fillId="2" borderId="81" xfId="0" applyFont="1" applyFill="1" applyBorder="1" applyAlignment="1" applyProtection="1">
      <alignment horizontal="center" vertical="center" wrapText="1"/>
      <protection locked="0"/>
    </xf>
    <xf numFmtId="0" fontId="14" fillId="2" borderId="67" xfId="0" applyFont="1" applyFill="1" applyBorder="1" applyAlignment="1" applyProtection="1">
      <alignment horizontal="center" vertical="center" wrapText="1"/>
      <protection locked="0"/>
    </xf>
    <xf numFmtId="0" fontId="14" fillId="3" borderId="53" xfId="0" applyFont="1" applyFill="1" applyBorder="1" applyAlignment="1" applyProtection="1">
      <alignment horizontal="center" vertical="center" wrapText="1"/>
      <protection locked="0"/>
    </xf>
    <xf numFmtId="0" fontId="14" fillId="3" borderId="67" xfId="0" applyFont="1" applyFill="1" applyBorder="1" applyAlignment="1" applyProtection="1">
      <alignment horizontal="center" vertical="center" wrapText="1"/>
      <protection locked="0"/>
    </xf>
    <xf numFmtId="1" fontId="14" fillId="0" borderId="43" xfId="0" applyNumberFormat="1" applyFont="1" applyBorder="1" applyAlignment="1" applyProtection="1">
      <alignment horizontal="center" shrinkToFit="1"/>
    </xf>
    <xf numFmtId="0" fontId="4" fillId="2" borderId="17" xfId="0" applyFont="1" applyFill="1" applyBorder="1" applyAlignment="1" applyProtection="1">
      <alignment horizontal="center" vertical="center" wrapText="1" shrinkToFit="1"/>
    </xf>
    <xf numFmtId="0" fontId="4" fillId="3" borderId="71" xfId="0" applyFont="1" applyFill="1" applyBorder="1" applyAlignment="1" applyProtection="1">
      <alignment horizontal="center" vertical="center" wrapText="1"/>
      <protection locked="0"/>
    </xf>
    <xf numFmtId="0" fontId="4" fillId="3" borderId="65" xfId="0" applyFont="1" applyFill="1" applyBorder="1" applyAlignment="1" applyProtection="1">
      <alignment horizontal="center" vertical="center" wrapText="1"/>
      <protection locked="0"/>
    </xf>
    <xf numFmtId="164" fontId="7" fillId="0" borderId="38" xfId="3" applyNumberFormat="1" applyFont="1" applyBorder="1" applyAlignment="1" applyProtection="1">
      <alignment horizontal="center" vertical="center"/>
      <protection locked="0"/>
    </xf>
    <xf numFmtId="1" fontId="21" fillId="0" borderId="4" xfId="0" applyNumberFormat="1" applyFont="1" applyBorder="1" applyAlignment="1" applyProtection="1">
      <alignment horizontal="center" vertical="center" shrinkToFit="1" readingOrder="2"/>
    </xf>
    <xf numFmtId="0" fontId="4" fillId="3" borderId="80" xfId="3" applyFont="1" applyFill="1" applyBorder="1" applyAlignment="1" applyProtection="1">
      <alignment horizontal="center" vertical="center" wrapText="1"/>
      <protection locked="0"/>
    </xf>
    <xf numFmtId="0" fontId="4" fillId="3" borderId="66" xfId="0" applyFont="1" applyFill="1" applyBorder="1" applyAlignment="1" applyProtection="1">
      <alignment horizontal="center" vertical="center" wrapText="1"/>
      <protection locked="0"/>
    </xf>
    <xf numFmtId="0" fontId="4" fillId="3" borderId="83" xfId="0" applyFont="1" applyFill="1" applyBorder="1" applyAlignment="1" applyProtection="1">
      <alignment horizontal="center" vertical="center" wrapText="1"/>
      <protection locked="0"/>
    </xf>
    <xf numFmtId="0" fontId="7" fillId="2" borderId="65" xfId="0" applyFont="1" applyFill="1" applyBorder="1" applyAlignment="1" applyProtection="1">
      <alignment horizontal="center" vertical="center" wrapText="1" shrinkToFit="1"/>
    </xf>
    <xf numFmtId="0" fontId="7" fillId="2" borderId="37" xfId="0" applyFont="1" applyFill="1" applyBorder="1" applyAlignment="1" applyProtection="1">
      <alignment horizontal="center" vertical="center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D33"/>
  <sheetViews>
    <sheetView showGridLines="0" zoomScaleNormal="100" zoomScaleSheetLayoutView="100" workbookViewId="0">
      <selection activeCell="T30" sqref="T30"/>
    </sheetView>
  </sheetViews>
  <sheetFormatPr defaultColWidth="9.28515625" defaultRowHeight="17.25"/>
  <cols>
    <col min="1" max="1" width="1.140625" style="11" customWidth="1"/>
    <col min="2" max="2" width="10" style="11" customWidth="1"/>
    <col min="3" max="5" width="10" style="91" customWidth="1"/>
    <col min="6" max="8" width="10" style="11" customWidth="1"/>
    <col min="9" max="9" width="10" style="90" customWidth="1"/>
    <col min="10" max="12" width="10" style="11" customWidth="1"/>
    <col min="13" max="13" width="10" style="91" customWidth="1"/>
    <col min="14" max="14" width="10" style="11" customWidth="1"/>
    <col min="15" max="15" width="11.28515625" style="11" customWidth="1"/>
    <col min="16" max="16" width="3.140625" style="11" customWidth="1"/>
    <col min="17" max="17" width="1" style="11" customWidth="1"/>
    <col min="18" max="19" width="9.28515625" style="11"/>
    <col min="20" max="20" width="9.28515625" style="59"/>
    <col min="21" max="22" width="9.28515625" style="11"/>
    <col min="23" max="23" width="9.28515625" style="59"/>
    <col min="24" max="29" width="9.28515625" style="11"/>
    <col min="30" max="30" width="9.28515625" style="59"/>
    <col min="31" max="16384" width="9.28515625" style="11"/>
  </cols>
  <sheetData>
    <row r="1" spans="1:17" ht="4.5" customHeight="1" thickTop="1" thickBot="1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17" ht="23.1" customHeight="1">
      <c r="A2" s="1"/>
      <c r="B2" s="147" t="s">
        <v>6</v>
      </c>
      <c r="C2" s="148"/>
      <c r="D2" s="10"/>
      <c r="E2" s="157" t="s">
        <v>82</v>
      </c>
      <c r="F2" s="158"/>
      <c r="G2" s="158"/>
      <c r="H2" s="158"/>
      <c r="I2" s="158"/>
      <c r="J2" s="158"/>
      <c r="K2" s="158"/>
      <c r="L2" s="158"/>
      <c r="M2" s="43"/>
      <c r="N2" s="149" t="s">
        <v>14</v>
      </c>
      <c r="O2" s="150"/>
      <c r="P2" s="151"/>
      <c r="Q2" s="2"/>
    </row>
    <row r="3" spans="1:17" ht="23.1" customHeight="1" thickBot="1">
      <c r="A3" s="1"/>
      <c r="B3" s="155"/>
      <c r="C3" s="156"/>
      <c r="D3" s="10"/>
      <c r="E3" s="158"/>
      <c r="F3" s="158"/>
      <c r="G3" s="158"/>
      <c r="H3" s="158"/>
      <c r="I3" s="158"/>
      <c r="J3" s="158"/>
      <c r="K3" s="158"/>
      <c r="L3" s="158"/>
      <c r="M3" s="43"/>
      <c r="N3" s="152"/>
      <c r="O3" s="153"/>
      <c r="P3" s="154"/>
      <c r="Q3" s="2"/>
    </row>
    <row r="4" spans="1:17" ht="5.0999999999999996" customHeight="1" thickBot="1">
      <c r="A4" s="1"/>
      <c r="B4" s="43"/>
      <c r="C4" s="10"/>
      <c r="D4" s="10"/>
      <c r="E4" s="10"/>
      <c r="F4" s="72"/>
      <c r="G4" s="72"/>
      <c r="H4" s="72"/>
      <c r="I4" s="72"/>
      <c r="J4" s="72"/>
      <c r="K4" s="72"/>
      <c r="L4" s="59"/>
      <c r="M4" s="43"/>
      <c r="N4" s="152"/>
      <c r="O4" s="153"/>
      <c r="P4" s="154"/>
      <c r="Q4" s="2"/>
    </row>
    <row r="5" spans="1:17" ht="23.1" customHeight="1">
      <c r="A5" s="1"/>
      <c r="B5" s="147" t="s">
        <v>84</v>
      </c>
      <c r="C5" s="148"/>
      <c r="D5" s="12"/>
      <c r="E5" s="166"/>
      <c r="F5" s="167"/>
      <c r="G5" s="179" t="s">
        <v>0</v>
      </c>
      <c r="H5" s="180"/>
      <c r="I5" s="168"/>
      <c r="J5" s="169"/>
      <c r="K5" s="179" t="s">
        <v>10</v>
      </c>
      <c r="L5" s="201"/>
      <c r="M5" s="12"/>
      <c r="N5" s="159"/>
      <c r="O5" s="160"/>
      <c r="P5" s="161"/>
      <c r="Q5" s="2"/>
    </row>
    <row r="6" spans="1:17" ht="5.0999999999999996" customHeight="1">
      <c r="A6" s="1"/>
      <c r="B6" s="159"/>
      <c r="C6" s="161"/>
      <c r="D6" s="12"/>
      <c r="E6" s="12"/>
      <c r="F6" s="12"/>
      <c r="G6" s="12"/>
      <c r="H6" s="12"/>
      <c r="I6" s="12"/>
      <c r="J6" s="12"/>
      <c r="K6" s="43"/>
      <c r="L6" s="12"/>
      <c r="M6" s="12"/>
      <c r="N6" s="159"/>
      <c r="O6" s="160"/>
      <c r="P6" s="161"/>
      <c r="Q6" s="2"/>
    </row>
    <row r="7" spans="1:17" ht="21.75" customHeight="1" thickBot="1">
      <c r="A7" s="1"/>
      <c r="B7" s="155"/>
      <c r="C7" s="156"/>
      <c r="D7" s="43"/>
      <c r="E7" s="163" t="s">
        <v>5</v>
      </c>
      <c r="F7" s="164"/>
      <c r="G7" s="164"/>
      <c r="H7" s="164"/>
      <c r="I7" s="164"/>
      <c r="J7" s="164"/>
      <c r="K7" s="164"/>
      <c r="L7" s="165"/>
      <c r="M7" s="12"/>
      <c r="N7" s="155"/>
      <c r="O7" s="162"/>
      <c r="P7" s="156"/>
      <c r="Q7" s="2"/>
    </row>
    <row r="8" spans="1:1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17" s="6" customFormat="1" ht="17.25" customHeight="1">
      <c r="A9" s="4"/>
      <c r="B9" s="186">
        <v>3</v>
      </c>
      <c r="C9" s="187"/>
      <c r="D9" s="187"/>
      <c r="E9" s="188"/>
      <c r="F9" s="189">
        <v>2</v>
      </c>
      <c r="G9" s="187"/>
      <c r="H9" s="187"/>
      <c r="I9" s="188"/>
      <c r="J9" s="123">
        <v>1</v>
      </c>
      <c r="K9" s="190"/>
      <c r="L9" s="191"/>
      <c r="M9" s="191"/>
      <c r="N9" s="192"/>
      <c r="O9" s="170"/>
      <c r="P9" s="171"/>
      <c r="Q9" s="5"/>
    </row>
    <row r="10" spans="1:17" s="6" customFormat="1" ht="28.5">
      <c r="A10" s="7"/>
      <c r="B10" s="193" t="s">
        <v>73</v>
      </c>
      <c r="C10" s="194"/>
      <c r="D10" s="194"/>
      <c r="E10" s="195"/>
      <c r="F10" s="196" t="s">
        <v>70</v>
      </c>
      <c r="G10" s="176" t="s">
        <v>74</v>
      </c>
      <c r="H10" s="177"/>
      <c r="I10" s="178"/>
      <c r="J10" s="280" t="s">
        <v>75</v>
      </c>
      <c r="K10" s="199" t="s">
        <v>76</v>
      </c>
      <c r="L10" s="176" t="s">
        <v>69</v>
      </c>
      <c r="M10" s="177"/>
      <c r="N10" s="178"/>
      <c r="O10" s="172" t="s">
        <v>18</v>
      </c>
      <c r="P10" s="174" t="s">
        <v>2</v>
      </c>
      <c r="Q10" s="5"/>
    </row>
    <row r="11" spans="1:17" s="6" customFormat="1" ht="57" customHeight="1" thickBot="1">
      <c r="A11" s="7"/>
      <c r="B11" s="284" t="s">
        <v>87</v>
      </c>
      <c r="C11" s="134" t="s">
        <v>71</v>
      </c>
      <c r="D11" s="134" t="s">
        <v>77</v>
      </c>
      <c r="E11" s="135" t="s">
        <v>78</v>
      </c>
      <c r="F11" s="197"/>
      <c r="G11" s="279" t="s">
        <v>81</v>
      </c>
      <c r="H11" s="125" t="s">
        <v>79</v>
      </c>
      <c r="I11" s="127" t="s">
        <v>80</v>
      </c>
      <c r="J11" s="281"/>
      <c r="K11" s="200"/>
      <c r="L11" s="279" t="s">
        <v>81</v>
      </c>
      <c r="M11" s="125" t="s">
        <v>79</v>
      </c>
      <c r="N11" s="127" t="s">
        <v>80</v>
      </c>
      <c r="O11" s="173"/>
      <c r="P11" s="175"/>
      <c r="Q11" s="5"/>
    </row>
    <row r="12" spans="1:17" s="6" customFormat="1" ht="26.1" customHeight="1">
      <c r="A12" s="4"/>
      <c r="B12" s="60">
        <f>کراچی!B27</f>
        <v>0</v>
      </c>
      <c r="C12" s="38">
        <f>کراچی!C27</f>
        <v>0</v>
      </c>
      <c r="D12" s="38">
        <f>کراچی!D27</f>
        <v>0</v>
      </c>
      <c r="E12" s="37">
        <f>کراچی!E27</f>
        <v>0</v>
      </c>
      <c r="F12" s="113">
        <f>کراچی!F27</f>
        <v>0</v>
      </c>
      <c r="G12" s="36">
        <f>کراچی!G27</f>
        <v>0</v>
      </c>
      <c r="H12" s="38">
        <f>کراچی!H27</f>
        <v>0</v>
      </c>
      <c r="I12" s="37">
        <f>کراچی!I27</f>
        <v>0</v>
      </c>
      <c r="J12" s="113">
        <f>کراچی!J27</f>
        <v>0</v>
      </c>
      <c r="K12" s="137">
        <f>کراچی!K27</f>
        <v>0</v>
      </c>
      <c r="L12" s="36">
        <f>کراچی!L27</f>
        <v>0</v>
      </c>
      <c r="M12" s="38">
        <f>کراچی!M27</f>
        <v>0</v>
      </c>
      <c r="N12" s="71">
        <f>کراچی!N27</f>
        <v>0</v>
      </c>
      <c r="O12" s="45" t="s">
        <v>7</v>
      </c>
      <c r="P12" s="21">
        <v>1</v>
      </c>
      <c r="Q12" s="5"/>
    </row>
    <row r="13" spans="1:17" s="6" customFormat="1" ht="26.1" customHeight="1">
      <c r="A13" s="4"/>
      <c r="B13" s="39">
        <f>'انٹیریئر سندھ'!B27</f>
        <v>0</v>
      </c>
      <c r="C13" s="38">
        <f>'انٹیریئر سندھ'!C27</f>
        <v>0</v>
      </c>
      <c r="D13" s="42">
        <f>'انٹیریئر سندھ'!D27</f>
        <v>0</v>
      </c>
      <c r="E13" s="41">
        <f>'انٹیریئر سندھ'!E27</f>
        <v>0</v>
      </c>
      <c r="F13" s="114">
        <f>'انٹیریئر سندھ'!F27</f>
        <v>0</v>
      </c>
      <c r="G13" s="40">
        <f>'انٹیریئر سندھ'!G27</f>
        <v>0</v>
      </c>
      <c r="H13" s="42">
        <f>'انٹیریئر سندھ'!H27</f>
        <v>0</v>
      </c>
      <c r="I13" s="41">
        <f>'انٹیریئر سندھ'!I27</f>
        <v>0</v>
      </c>
      <c r="J13" s="114">
        <f>'انٹیریئر سندھ'!J27</f>
        <v>0</v>
      </c>
      <c r="K13" s="138">
        <f>'انٹیریئر سندھ'!K27</f>
        <v>0</v>
      </c>
      <c r="L13" s="40">
        <f>'انٹیریئر سندھ'!L27</f>
        <v>0</v>
      </c>
      <c r="M13" s="42">
        <f>'انٹیریئر سندھ'!M27</f>
        <v>0</v>
      </c>
      <c r="N13" s="41">
        <f>'انٹیریئر سندھ'!N27</f>
        <v>0</v>
      </c>
      <c r="O13" s="46" t="s">
        <v>66</v>
      </c>
      <c r="P13" s="24">
        <f>P12+1</f>
        <v>2</v>
      </c>
      <c r="Q13" s="5"/>
    </row>
    <row r="14" spans="1:17" s="6" customFormat="1" ht="26.1" customHeight="1">
      <c r="A14" s="4"/>
      <c r="B14" s="39">
        <f>بلوچستان!B27</f>
        <v>0</v>
      </c>
      <c r="C14" s="42">
        <f>بلوچستان!C27</f>
        <v>0</v>
      </c>
      <c r="D14" s="42">
        <f>بلوچستان!D27</f>
        <v>0</v>
      </c>
      <c r="E14" s="41">
        <f>بلوچستان!E27</f>
        <v>0</v>
      </c>
      <c r="F14" s="114">
        <f>بلوچستان!F27</f>
        <v>0</v>
      </c>
      <c r="G14" s="40">
        <f>بلوچستان!G27</f>
        <v>0</v>
      </c>
      <c r="H14" s="42">
        <f>بلوچستان!H27</f>
        <v>0</v>
      </c>
      <c r="I14" s="41">
        <f>بلوچستان!I27</f>
        <v>0</v>
      </c>
      <c r="J14" s="114">
        <f>بلوچستان!J27</f>
        <v>0</v>
      </c>
      <c r="K14" s="138">
        <f>بلوچستان!K27</f>
        <v>0</v>
      </c>
      <c r="L14" s="40">
        <f>بلوچستان!L27</f>
        <v>0</v>
      </c>
      <c r="M14" s="42">
        <f>بلوچستان!M27</f>
        <v>0</v>
      </c>
      <c r="N14" s="41">
        <f>بلوچستان!N27</f>
        <v>0</v>
      </c>
      <c r="O14" s="46" t="s">
        <v>13</v>
      </c>
      <c r="P14" s="24">
        <f t="shared" ref="P14:P15" si="0">P13+1</f>
        <v>3</v>
      </c>
      <c r="Q14" s="5"/>
    </row>
    <row r="15" spans="1:17" s="6" customFormat="1" ht="26.1" customHeight="1">
      <c r="A15" s="4"/>
      <c r="B15" s="39">
        <f>پنجاب!B27</f>
        <v>0</v>
      </c>
      <c r="C15" s="42">
        <f>پنجاب!C27</f>
        <v>0</v>
      </c>
      <c r="D15" s="42">
        <f>پنجاب!D27</f>
        <v>0</v>
      </c>
      <c r="E15" s="41">
        <f>پنجاب!E27</f>
        <v>0</v>
      </c>
      <c r="F15" s="114">
        <f>پنجاب!F27</f>
        <v>0</v>
      </c>
      <c r="G15" s="40">
        <f>پنجاب!G27</f>
        <v>0</v>
      </c>
      <c r="H15" s="42">
        <f>پنجاب!H27</f>
        <v>0</v>
      </c>
      <c r="I15" s="41">
        <f>پنجاب!I27</f>
        <v>0</v>
      </c>
      <c r="J15" s="114">
        <f>پنجاب!J27</f>
        <v>0</v>
      </c>
      <c r="K15" s="138">
        <f>پنجاب!K27</f>
        <v>0</v>
      </c>
      <c r="L15" s="40">
        <f>پنجاب!L27</f>
        <v>0</v>
      </c>
      <c r="M15" s="42">
        <f>پنجاب!M27</f>
        <v>0</v>
      </c>
      <c r="N15" s="41">
        <f>پنجاب!N27</f>
        <v>0</v>
      </c>
      <c r="O15" s="47" t="s">
        <v>21</v>
      </c>
      <c r="P15" s="24">
        <f t="shared" si="0"/>
        <v>4</v>
      </c>
      <c r="Q15" s="5"/>
    </row>
    <row r="16" spans="1:17" s="6" customFormat="1" ht="26.1" customHeight="1">
      <c r="A16" s="4"/>
      <c r="B16" s="39">
        <f>'اسلام آباد'!B27</f>
        <v>0</v>
      </c>
      <c r="C16" s="42">
        <f>'اسلام آباد'!C27</f>
        <v>0</v>
      </c>
      <c r="D16" s="42">
        <f>'اسلام آباد'!D27</f>
        <v>0</v>
      </c>
      <c r="E16" s="41">
        <f>'اسلام آباد'!E27</f>
        <v>0</v>
      </c>
      <c r="F16" s="114">
        <f>'اسلام آباد'!F27</f>
        <v>0</v>
      </c>
      <c r="G16" s="40">
        <f>'اسلام آباد'!G27</f>
        <v>0</v>
      </c>
      <c r="H16" s="42">
        <f>'اسلام آباد'!H27</f>
        <v>0</v>
      </c>
      <c r="I16" s="41">
        <f>'اسلام آباد'!I27</f>
        <v>0</v>
      </c>
      <c r="J16" s="114">
        <f>'اسلام آباد'!J27</f>
        <v>0</v>
      </c>
      <c r="K16" s="138">
        <f>'اسلام آباد'!K27</f>
        <v>0</v>
      </c>
      <c r="L16" s="40">
        <f>'اسلام آباد'!L27</f>
        <v>0</v>
      </c>
      <c r="M16" s="42">
        <f>'اسلام آباد'!M27</f>
        <v>0</v>
      </c>
      <c r="N16" s="41">
        <f>'اسلام آباد'!N27</f>
        <v>0</v>
      </c>
      <c r="O16" s="46" t="s">
        <v>8</v>
      </c>
      <c r="P16" s="25">
        <f t="shared" ref="P16:P27" si="1">P15+1</f>
        <v>5</v>
      </c>
      <c r="Q16" s="5"/>
    </row>
    <row r="17" spans="1:17" s="6" customFormat="1" ht="26.1" customHeight="1">
      <c r="A17" s="4"/>
      <c r="B17" s="39">
        <f>'گلگت بلتستان'!B27</f>
        <v>0</v>
      </c>
      <c r="C17" s="42">
        <f>'گلگت بلتستان'!C27</f>
        <v>0</v>
      </c>
      <c r="D17" s="42">
        <f>'گلگت بلتستان'!D27</f>
        <v>0</v>
      </c>
      <c r="E17" s="41">
        <f>'گلگت بلتستان'!E27</f>
        <v>0</v>
      </c>
      <c r="F17" s="114">
        <f>'گلگت بلتستان'!F27</f>
        <v>0</v>
      </c>
      <c r="G17" s="40">
        <f>'گلگت بلتستان'!G27</f>
        <v>0</v>
      </c>
      <c r="H17" s="42">
        <f>'گلگت بلتستان'!H27</f>
        <v>0</v>
      </c>
      <c r="I17" s="41">
        <f>'گلگت بلتستان'!I27</f>
        <v>0</v>
      </c>
      <c r="J17" s="114">
        <f>'گلگت بلتستان'!J27</f>
        <v>0</v>
      </c>
      <c r="K17" s="138">
        <f>'گلگت بلتستان'!K27</f>
        <v>0</v>
      </c>
      <c r="L17" s="40">
        <f>'گلگت بلتستان'!L27</f>
        <v>0</v>
      </c>
      <c r="M17" s="42">
        <f>'گلگت بلتستان'!M27</f>
        <v>0</v>
      </c>
      <c r="N17" s="41">
        <f>'گلگت بلتستان'!N27</f>
        <v>0</v>
      </c>
      <c r="O17" s="46" t="s">
        <v>22</v>
      </c>
      <c r="P17" s="25">
        <f t="shared" si="1"/>
        <v>6</v>
      </c>
      <c r="Q17" s="5"/>
    </row>
    <row r="18" spans="1:17" s="6" customFormat="1" ht="26.1" customHeight="1">
      <c r="A18" s="4"/>
      <c r="B18" s="39">
        <f>'خیبر پختونخوا'!B27</f>
        <v>0</v>
      </c>
      <c r="C18" s="42">
        <f>'خیبر پختونخوا'!C27</f>
        <v>0</v>
      </c>
      <c r="D18" s="42">
        <f>'خیبر پختونخوا'!D27</f>
        <v>0</v>
      </c>
      <c r="E18" s="41">
        <f>'خیبر پختونخوا'!E27</f>
        <v>0</v>
      </c>
      <c r="F18" s="114">
        <f>'خیبر پختونخوا'!F27</f>
        <v>0</v>
      </c>
      <c r="G18" s="40">
        <f>'خیبر پختونخوا'!G27</f>
        <v>0</v>
      </c>
      <c r="H18" s="42">
        <f>'خیبر پختونخوا'!H27</f>
        <v>0</v>
      </c>
      <c r="I18" s="41">
        <f>'خیبر پختونخوا'!I27</f>
        <v>0</v>
      </c>
      <c r="J18" s="114">
        <f>'خیبر پختونخوا'!J27</f>
        <v>0</v>
      </c>
      <c r="K18" s="138">
        <f>'خیبر پختونخوا'!K27</f>
        <v>0</v>
      </c>
      <c r="L18" s="40">
        <f>'خیبر پختونخوا'!L27</f>
        <v>0</v>
      </c>
      <c r="M18" s="42">
        <f>'خیبر پختونخوا'!M27</f>
        <v>0</v>
      </c>
      <c r="N18" s="41">
        <f>'خیبر پختونخوا'!N27</f>
        <v>0</v>
      </c>
      <c r="O18" s="46" t="s">
        <v>19</v>
      </c>
      <c r="P18" s="25">
        <f t="shared" si="1"/>
        <v>7</v>
      </c>
      <c r="Q18" s="5"/>
    </row>
    <row r="19" spans="1:17" s="6" customFormat="1" ht="26.1" customHeight="1" thickBot="1">
      <c r="A19" s="4"/>
      <c r="B19" s="39">
        <f>کشمیر!B27</f>
        <v>0</v>
      </c>
      <c r="C19" s="42">
        <f>کشمیر!C27</f>
        <v>0</v>
      </c>
      <c r="D19" s="42">
        <f>کشمیر!D27</f>
        <v>0</v>
      </c>
      <c r="E19" s="41">
        <f>کشمیر!E27</f>
        <v>0</v>
      </c>
      <c r="F19" s="114">
        <f>کشمیر!F27</f>
        <v>0</v>
      </c>
      <c r="G19" s="40">
        <f>کشمیر!G27</f>
        <v>0</v>
      </c>
      <c r="H19" s="42">
        <f>کشمیر!H27</f>
        <v>0</v>
      </c>
      <c r="I19" s="41">
        <f>کشمیر!I27</f>
        <v>0</v>
      </c>
      <c r="J19" s="114">
        <f>کشمیر!J27</f>
        <v>0</v>
      </c>
      <c r="K19" s="138">
        <f>کشمیر!K27</f>
        <v>0</v>
      </c>
      <c r="L19" s="40">
        <f>کشمیر!L27</f>
        <v>0</v>
      </c>
      <c r="M19" s="42">
        <f>کشمیر!M27</f>
        <v>0</v>
      </c>
      <c r="N19" s="41">
        <f>کشمیر!N27</f>
        <v>0</v>
      </c>
      <c r="O19" s="46" t="s">
        <v>20</v>
      </c>
      <c r="P19" s="25">
        <f t="shared" si="1"/>
        <v>8</v>
      </c>
      <c r="Q19" s="5"/>
    </row>
    <row r="20" spans="1:17" s="6" customFormat="1" ht="27" hidden="1" customHeight="1">
      <c r="A20" s="4"/>
      <c r="B20" s="39"/>
      <c r="C20" s="42"/>
      <c r="D20" s="42"/>
      <c r="E20" s="41"/>
      <c r="F20" s="114"/>
      <c r="G20" s="40"/>
      <c r="H20" s="42"/>
      <c r="I20" s="41"/>
      <c r="J20" s="114"/>
      <c r="K20" s="138"/>
      <c r="L20" s="40"/>
      <c r="M20" s="42"/>
      <c r="N20" s="41"/>
      <c r="O20" s="46"/>
      <c r="P20" s="25">
        <f t="shared" si="1"/>
        <v>9</v>
      </c>
      <c r="Q20" s="5"/>
    </row>
    <row r="21" spans="1:17" s="6" customFormat="1" ht="27" hidden="1" customHeight="1">
      <c r="A21" s="4"/>
      <c r="B21" s="39"/>
      <c r="C21" s="42"/>
      <c r="D21" s="42"/>
      <c r="E21" s="41"/>
      <c r="F21" s="114"/>
      <c r="G21" s="40"/>
      <c r="H21" s="42"/>
      <c r="I21" s="41"/>
      <c r="J21" s="114"/>
      <c r="K21" s="138"/>
      <c r="L21" s="40"/>
      <c r="M21" s="42"/>
      <c r="N21" s="41"/>
      <c r="O21" s="46"/>
      <c r="P21" s="25">
        <f t="shared" si="1"/>
        <v>10</v>
      </c>
      <c r="Q21" s="5"/>
    </row>
    <row r="22" spans="1:17" s="6" customFormat="1" ht="27" hidden="1" customHeight="1">
      <c r="A22" s="4"/>
      <c r="B22" s="39"/>
      <c r="C22" s="42"/>
      <c r="D22" s="42"/>
      <c r="E22" s="41"/>
      <c r="F22" s="114"/>
      <c r="G22" s="40"/>
      <c r="H22" s="42"/>
      <c r="I22" s="41"/>
      <c r="J22" s="114"/>
      <c r="K22" s="138"/>
      <c r="L22" s="40"/>
      <c r="M22" s="42"/>
      <c r="N22" s="41"/>
      <c r="O22" s="46"/>
      <c r="P22" s="25">
        <f t="shared" si="1"/>
        <v>11</v>
      </c>
      <c r="Q22" s="5"/>
    </row>
    <row r="23" spans="1:17" s="6" customFormat="1" ht="27" hidden="1" customHeight="1">
      <c r="A23" s="4"/>
      <c r="B23" s="39"/>
      <c r="C23" s="42"/>
      <c r="D23" s="42"/>
      <c r="E23" s="41"/>
      <c r="F23" s="114"/>
      <c r="G23" s="40"/>
      <c r="H23" s="42"/>
      <c r="I23" s="41"/>
      <c r="J23" s="114"/>
      <c r="K23" s="138"/>
      <c r="L23" s="40"/>
      <c r="M23" s="42"/>
      <c r="N23" s="41"/>
      <c r="O23" s="46"/>
      <c r="P23" s="25">
        <f t="shared" si="1"/>
        <v>12</v>
      </c>
      <c r="Q23" s="5"/>
    </row>
    <row r="24" spans="1:17" s="6" customFormat="1" ht="27" hidden="1" customHeight="1">
      <c r="A24" s="4"/>
      <c r="B24" s="39"/>
      <c r="C24" s="42"/>
      <c r="D24" s="42"/>
      <c r="E24" s="41"/>
      <c r="F24" s="114"/>
      <c r="G24" s="40"/>
      <c r="H24" s="42"/>
      <c r="I24" s="41"/>
      <c r="J24" s="114"/>
      <c r="K24" s="138"/>
      <c r="L24" s="40"/>
      <c r="M24" s="42"/>
      <c r="N24" s="41"/>
      <c r="O24" s="46"/>
      <c r="P24" s="25">
        <f t="shared" si="1"/>
        <v>13</v>
      </c>
      <c r="Q24" s="5"/>
    </row>
    <row r="25" spans="1:17" s="6" customFormat="1" ht="27" hidden="1" customHeight="1">
      <c r="A25" s="4"/>
      <c r="B25" s="39"/>
      <c r="C25" s="42"/>
      <c r="D25" s="42"/>
      <c r="E25" s="41"/>
      <c r="F25" s="114"/>
      <c r="G25" s="40"/>
      <c r="H25" s="42"/>
      <c r="I25" s="41"/>
      <c r="J25" s="114"/>
      <c r="K25" s="138"/>
      <c r="L25" s="40"/>
      <c r="M25" s="42"/>
      <c r="N25" s="41"/>
      <c r="O25" s="46"/>
      <c r="P25" s="25">
        <f t="shared" si="1"/>
        <v>14</v>
      </c>
      <c r="Q25" s="5"/>
    </row>
    <row r="26" spans="1:17" s="6" customFormat="1" ht="27" hidden="1" customHeight="1">
      <c r="A26" s="4"/>
      <c r="B26" s="39"/>
      <c r="C26" s="42"/>
      <c r="D26" s="42"/>
      <c r="E26" s="41"/>
      <c r="F26" s="114"/>
      <c r="G26" s="40"/>
      <c r="H26" s="42"/>
      <c r="I26" s="41"/>
      <c r="J26" s="114"/>
      <c r="K26" s="138"/>
      <c r="L26" s="40"/>
      <c r="M26" s="42"/>
      <c r="N26" s="41"/>
      <c r="O26" s="46"/>
      <c r="P26" s="25">
        <f t="shared" si="1"/>
        <v>15</v>
      </c>
      <c r="Q26" s="5"/>
    </row>
    <row r="27" spans="1:17" s="6" customFormat="1" ht="27" hidden="1" customHeight="1" thickBot="1">
      <c r="A27" s="4"/>
      <c r="B27" s="39"/>
      <c r="C27" s="42"/>
      <c r="D27" s="42"/>
      <c r="E27" s="41"/>
      <c r="F27" s="114"/>
      <c r="G27" s="40"/>
      <c r="H27" s="42"/>
      <c r="I27" s="41"/>
      <c r="J27" s="114"/>
      <c r="K27" s="138"/>
      <c r="L27" s="40"/>
      <c r="M27" s="42"/>
      <c r="N27" s="41"/>
      <c r="O27" s="46"/>
      <c r="P27" s="25">
        <f t="shared" si="1"/>
        <v>16</v>
      </c>
      <c r="Q27" s="5"/>
    </row>
    <row r="28" spans="1:17" s="6" customFormat="1" ht="26.1" customHeight="1">
      <c r="A28" s="4"/>
      <c r="B28" s="26">
        <f t="shared" ref="B28:N28" si="2">SUM(B12:B27)</f>
        <v>0</v>
      </c>
      <c r="C28" s="30">
        <f t="shared" si="2"/>
        <v>0</v>
      </c>
      <c r="D28" s="30">
        <f t="shared" si="2"/>
        <v>0</v>
      </c>
      <c r="E28" s="28">
        <f t="shared" si="2"/>
        <v>0</v>
      </c>
      <c r="F28" s="92">
        <f t="shared" si="2"/>
        <v>0</v>
      </c>
      <c r="G28" s="29">
        <f t="shared" si="2"/>
        <v>0</v>
      </c>
      <c r="H28" s="30">
        <f t="shared" si="2"/>
        <v>0</v>
      </c>
      <c r="I28" s="28">
        <f t="shared" si="2"/>
        <v>0</v>
      </c>
      <c r="J28" s="92">
        <f t="shared" si="2"/>
        <v>0</v>
      </c>
      <c r="K28" s="131">
        <f t="shared" si="2"/>
        <v>0</v>
      </c>
      <c r="L28" s="29">
        <f t="shared" si="2"/>
        <v>0</v>
      </c>
      <c r="M28" s="30">
        <f t="shared" si="2"/>
        <v>0</v>
      </c>
      <c r="N28" s="28">
        <f t="shared" si="2"/>
        <v>0</v>
      </c>
      <c r="O28" s="238" t="s">
        <v>4</v>
      </c>
      <c r="P28" s="239"/>
      <c r="Q28" s="5"/>
    </row>
    <row r="29" spans="1:17" s="6" customFormat="1" ht="26.1" customHeight="1">
      <c r="A29" s="4"/>
      <c r="B29" s="39">
        <f>'Pakistan,Division'!B56</f>
        <v>0</v>
      </c>
      <c r="C29" s="42">
        <f>'Pakistan,Division'!C56</f>
        <v>0</v>
      </c>
      <c r="D29" s="42">
        <f>'Pakistan,Division'!D56</f>
        <v>0</v>
      </c>
      <c r="E29" s="41">
        <f>'Pakistan,Division'!E56</f>
        <v>0</v>
      </c>
      <c r="F29" s="114">
        <f>'Pakistan,Division'!F56</f>
        <v>0</v>
      </c>
      <c r="G29" s="40">
        <f>'Pakistan,Division'!G56</f>
        <v>0</v>
      </c>
      <c r="H29" s="42">
        <f>'Pakistan,Division'!H56</f>
        <v>0</v>
      </c>
      <c r="I29" s="41">
        <f>'Pakistan,Division'!I56</f>
        <v>0</v>
      </c>
      <c r="J29" s="114">
        <f>'Pakistan,Division'!J56</f>
        <v>0</v>
      </c>
      <c r="K29" s="138">
        <f>'Pakistan,Division'!K56</f>
        <v>0</v>
      </c>
      <c r="L29" s="40">
        <f>'Pakistan,Division'!L56</f>
        <v>0</v>
      </c>
      <c r="M29" s="42">
        <f>'Pakistan,Division'!M56</f>
        <v>0</v>
      </c>
      <c r="N29" s="41">
        <f>'Pakistan,Division'!N56</f>
        <v>0</v>
      </c>
      <c r="O29" s="232" t="s">
        <v>3</v>
      </c>
      <c r="P29" s="233"/>
      <c r="Q29" s="5"/>
    </row>
    <row r="30" spans="1:17" s="6" customFormat="1" ht="26.1" customHeight="1" thickBot="1">
      <c r="A30" s="4"/>
      <c r="B30" s="31">
        <f t="shared" ref="B30:N30" si="3">IF(SUM(B28:B29)=0,0,IF(B29=0,1*100.0001,IF(B28=0,1*-100.0001,(B28/B29*100-100))))</f>
        <v>0</v>
      </c>
      <c r="C30" s="35">
        <f t="shared" si="3"/>
        <v>0</v>
      </c>
      <c r="D30" s="35">
        <f t="shared" si="3"/>
        <v>0</v>
      </c>
      <c r="E30" s="33">
        <f t="shared" si="3"/>
        <v>0</v>
      </c>
      <c r="F30" s="93">
        <f t="shared" si="3"/>
        <v>0</v>
      </c>
      <c r="G30" s="34">
        <f t="shared" si="3"/>
        <v>0</v>
      </c>
      <c r="H30" s="35">
        <f t="shared" si="3"/>
        <v>0</v>
      </c>
      <c r="I30" s="33">
        <f t="shared" si="3"/>
        <v>0</v>
      </c>
      <c r="J30" s="93">
        <f t="shared" si="3"/>
        <v>0</v>
      </c>
      <c r="K30" s="133">
        <f t="shared" si="3"/>
        <v>0</v>
      </c>
      <c r="L30" s="34">
        <f t="shared" si="3"/>
        <v>0</v>
      </c>
      <c r="M30" s="35">
        <f t="shared" si="3"/>
        <v>0</v>
      </c>
      <c r="N30" s="33">
        <f t="shared" si="3"/>
        <v>0</v>
      </c>
      <c r="O30" s="287" t="s">
        <v>16</v>
      </c>
      <c r="P30" s="288"/>
      <c r="Q30" s="5"/>
    </row>
    <row r="31" spans="1:17" s="6" customFormat="1" ht="29.25" customHeight="1">
      <c r="A31" s="4"/>
      <c r="B31" s="282"/>
      <c r="C31" s="282"/>
      <c r="D31" s="185" t="s">
        <v>1</v>
      </c>
      <c r="E31" s="185"/>
      <c r="F31" s="116"/>
      <c r="G31" s="116"/>
      <c r="H31" s="116"/>
      <c r="I31" s="115"/>
      <c r="J31" s="278" t="s">
        <v>83</v>
      </c>
      <c r="K31" s="278"/>
      <c r="L31" s="278"/>
      <c r="M31" s="278"/>
      <c r="N31" s="278"/>
      <c r="O31" s="278"/>
      <c r="P31" s="278"/>
      <c r="Q31" s="5"/>
    </row>
    <row r="32" spans="1:17" s="6" customFormat="1" ht="29.25" customHeight="1" thickBot="1">
      <c r="A32" s="8"/>
      <c r="B32" s="283" t="s">
        <v>12</v>
      </c>
      <c r="C32" s="283"/>
      <c r="D32" s="283"/>
      <c r="E32" s="181">
        <v>44576</v>
      </c>
      <c r="F32" s="181"/>
      <c r="G32" s="182" t="s">
        <v>9</v>
      </c>
      <c r="H32" s="182"/>
      <c r="I32" s="183" t="s">
        <v>11</v>
      </c>
      <c r="J32" s="183"/>
      <c r="K32" s="184" t="s">
        <v>23</v>
      </c>
      <c r="L32" s="184"/>
      <c r="M32" s="184"/>
      <c r="N32" s="184"/>
      <c r="O32" s="184"/>
      <c r="P32" s="184"/>
      <c r="Q32" s="9"/>
    </row>
    <row r="33" ht="18" thickTop="1"/>
  </sheetData>
  <sheetProtection algorithmName="SHA-512" hashValue="JkasUQnl8NIcV9xjdUNxvVXdRftXrATorx5lqZQtDxvCukR796wA2FLeeCGzG9zPqiiQoEMEOJSjv86ESoBSeA==" saltValue="x5lY3OUNFZJONfFmy6HrVg==" spinCount="100000" sheet="1" formatCells="0" formatColumns="0" formatRows="0" insertColumns="0" insertRows="0" insertHyperlinks="0" deleteColumns="0" deleteRows="0" sort="0" autoFilter="0" pivotTables="0"/>
  <mergeCells count="36">
    <mergeCell ref="K5:L5"/>
    <mergeCell ref="B31:C31"/>
    <mergeCell ref="B9:E9"/>
    <mergeCell ref="F9:I9"/>
    <mergeCell ref="K9:N9"/>
    <mergeCell ref="B10:E10"/>
    <mergeCell ref="F10:F11"/>
    <mergeCell ref="G10:I10"/>
    <mergeCell ref="J10:J11"/>
    <mergeCell ref="K10:K11"/>
    <mergeCell ref="G32:H32"/>
    <mergeCell ref="I32:J32"/>
    <mergeCell ref="K32:P32"/>
    <mergeCell ref="J31:P31"/>
    <mergeCell ref="D31:E31"/>
    <mergeCell ref="B32:D32"/>
    <mergeCell ref="N5:P7"/>
    <mergeCell ref="B6:C7"/>
    <mergeCell ref="E7:L7"/>
    <mergeCell ref="B5:C5"/>
    <mergeCell ref="E5:F5"/>
    <mergeCell ref="I5:J5"/>
    <mergeCell ref="O28:P28"/>
    <mergeCell ref="O9:P9"/>
    <mergeCell ref="O30:P30"/>
    <mergeCell ref="O29:P29"/>
    <mergeCell ref="O10:O11"/>
    <mergeCell ref="P10:P11"/>
    <mergeCell ref="L10:N10"/>
    <mergeCell ref="G5:H5"/>
    <mergeCell ref="E32:F32"/>
    <mergeCell ref="A1:Q1"/>
    <mergeCell ref="B2:C2"/>
    <mergeCell ref="N2:P4"/>
    <mergeCell ref="B3:C3"/>
    <mergeCell ref="E2:L3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M36"/>
  <sheetViews>
    <sheetView showGridLines="0" tabSelected="1" zoomScaleNormal="100" zoomScaleSheetLayoutView="100" workbookViewId="0">
      <selection activeCell="F15" sqref="F15"/>
    </sheetView>
  </sheetViews>
  <sheetFormatPr defaultColWidth="9.28515625" defaultRowHeight="17.25"/>
  <cols>
    <col min="1" max="1" width="0.85546875" style="110" customWidth="1"/>
    <col min="2" max="14" width="9.7109375" style="110" customWidth="1"/>
    <col min="15" max="15" width="9.85546875" style="110" customWidth="1"/>
    <col min="16" max="16" width="3.5703125" style="110" customWidth="1"/>
    <col min="17" max="17" width="0.7109375" style="110" customWidth="1"/>
    <col min="18" max="16384" width="9.28515625" style="110"/>
  </cols>
  <sheetData>
    <row r="1" spans="1:65" ht="5.25" customHeight="1" thickTop="1" thickBot="1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65" ht="24.95" customHeight="1">
      <c r="A2" s="1"/>
      <c r="B2" s="147" t="s">
        <v>84</v>
      </c>
      <c r="C2" s="148"/>
      <c r="D2" s="157" t="s">
        <v>72</v>
      </c>
      <c r="E2" s="157"/>
      <c r="F2" s="157"/>
      <c r="G2" s="157"/>
      <c r="H2" s="157"/>
      <c r="I2" s="157"/>
      <c r="J2" s="157"/>
      <c r="K2" s="157"/>
      <c r="L2" s="157"/>
      <c r="M2" s="157"/>
      <c r="N2" s="149" t="s">
        <v>18</v>
      </c>
      <c r="O2" s="150"/>
      <c r="P2" s="151"/>
      <c r="Q2" s="2"/>
    </row>
    <row r="3" spans="1:65" ht="24.95" customHeight="1" thickBot="1">
      <c r="A3" s="1"/>
      <c r="B3" s="155"/>
      <c r="C3" s="156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270"/>
      <c r="O3" s="271"/>
      <c r="P3" s="272"/>
      <c r="Q3" s="2"/>
    </row>
    <row r="4" spans="1:65" ht="5.0999999999999996" customHeight="1" thickBot="1">
      <c r="A4" s="1"/>
      <c r="B4" s="122"/>
      <c r="C4" s="10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273"/>
      <c r="O4" s="273"/>
      <c r="P4" s="273"/>
      <c r="Q4" s="2"/>
    </row>
    <row r="5" spans="1:65" ht="24.95" customHeight="1">
      <c r="A5" s="1"/>
      <c r="B5" s="147" t="s">
        <v>85</v>
      </c>
      <c r="C5" s="148"/>
      <c r="D5" s="12"/>
      <c r="E5" s="166"/>
      <c r="F5" s="167"/>
      <c r="G5" s="228" t="s">
        <v>0</v>
      </c>
      <c r="H5" s="250"/>
      <c r="I5" s="168"/>
      <c r="J5" s="169"/>
      <c r="K5" s="228" t="s">
        <v>10</v>
      </c>
      <c r="L5" s="229"/>
      <c r="M5" s="12"/>
      <c r="N5" s="149" t="s">
        <v>86</v>
      </c>
      <c r="O5" s="150"/>
      <c r="P5" s="151"/>
      <c r="Q5" s="2"/>
    </row>
    <row r="6" spans="1:65" ht="5.0999999999999996" customHeight="1">
      <c r="A6" s="1"/>
      <c r="B6" s="159"/>
      <c r="C6" s="161"/>
      <c r="D6" s="12"/>
      <c r="E6" s="12"/>
      <c r="F6" s="12"/>
      <c r="G6" s="12"/>
      <c r="H6" s="12"/>
      <c r="I6" s="12"/>
      <c r="J6" s="12"/>
      <c r="K6" s="12"/>
      <c r="L6" s="12"/>
      <c r="M6" s="12"/>
      <c r="N6" s="264"/>
      <c r="O6" s="265"/>
      <c r="P6" s="266"/>
      <c r="Q6" s="2"/>
    </row>
    <row r="7" spans="1:65" ht="22.35" customHeight="1" thickBot="1">
      <c r="A7" s="1"/>
      <c r="B7" s="155"/>
      <c r="C7" s="156"/>
      <c r="D7" s="122"/>
      <c r="E7" s="163" t="s">
        <v>5</v>
      </c>
      <c r="F7" s="164"/>
      <c r="G7" s="164"/>
      <c r="H7" s="164"/>
      <c r="I7" s="164"/>
      <c r="J7" s="164"/>
      <c r="K7" s="164"/>
      <c r="L7" s="165"/>
      <c r="M7" s="12"/>
      <c r="N7" s="267"/>
      <c r="O7" s="268"/>
      <c r="P7" s="269"/>
      <c r="Q7" s="2"/>
    </row>
    <row r="8" spans="1:6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5" s="6" customFormat="1" ht="14.25" customHeight="1">
      <c r="A9" s="4"/>
      <c r="B9" s="186">
        <v>3</v>
      </c>
      <c r="C9" s="187"/>
      <c r="D9" s="187"/>
      <c r="E9" s="188"/>
      <c r="F9" s="189">
        <v>2</v>
      </c>
      <c r="G9" s="187"/>
      <c r="H9" s="187"/>
      <c r="I9" s="188"/>
      <c r="J9" s="123">
        <v>1</v>
      </c>
      <c r="K9" s="190"/>
      <c r="L9" s="191"/>
      <c r="M9" s="191"/>
      <c r="N9" s="192"/>
      <c r="O9" s="50"/>
      <c r="P9" s="51"/>
      <c r="Q9" s="5"/>
    </row>
    <row r="10" spans="1:65" s="6" customFormat="1" ht="37.5" customHeight="1">
      <c r="A10" s="7"/>
      <c r="B10" s="193" t="s">
        <v>73</v>
      </c>
      <c r="C10" s="194"/>
      <c r="D10" s="194"/>
      <c r="E10" s="195"/>
      <c r="F10" s="274" t="s">
        <v>70</v>
      </c>
      <c r="G10" s="176" t="s">
        <v>74</v>
      </c>
      <c r="H10" s="177"/>
      <c r="I10" s="178"/>
      <c r="J10" s="199" t="s">
        <v>75</v>
      </c>
      <c r="K10" s="276" t="s">
        <v>76</v>
      </c>
      <c r="L10" s="176" t="s">
        <v>69</v>
      </c>
      <c r="M10" s="177"/>
      <c r="N10" s="178"/>
      <c r="O10" s="172" t="s">
        <v>67</v>
      </c>
      <c r="P10" s="174" t="s">
        <v>2</v>
      </c>
      <c r="Q10" s="5"/>
    </row>
    <row r="11" spans="1:65" s="6" customFormat="1" ht="92.25" customHeight="1" thickBot="1">
      <c r="A11" s="7"/>
      <c r="B11" s="136" t="s">
        <v>87</v>
      </c>
      <c r="C11" s="134" t="s">
        <v>71</v>
      </c>
      <c r="D11" s="134" t="s">
        <v>77</v>
      </c>
      <c r="E11" s="135" t="s">
        <v>78</v>
      </c>
      <c r="F11" s="275"/>
      <c r="G11" s="124" t="s">
        <v>81</v>
      </c>
      <c r="H11" s="125" t="s">
        <v>79</v>
      </c>
      <c r="I11" s="127" t="s">
        <v>80</v>
      </c>
      <c r="J11" s="200"/>
      <c r="K11" s="277"/>
      <c r="L11" s="124" t="s">
        <v>81</v>
      </c>
      <c r="M11" s="125" t="s">
        <v>79</v>
      </c>
      <c r="N11" s="127" t="s">
        <v>80</v>
      </c>
      <c r="O11" s="173"/>
      <c r="P11" s="175"/>
      <c r="Q11" s="5"/>
      <c r="X11" s="230"/>
      <c r="Y11" s="230"/>
      <c r="Z11" s="230"/>
      <c r="AA11" s="230"/>
      <c r="AB11" s="230"/>
      <c r="AC11" s="230"/>
      <c r="AD11" s="230"/>
      <c r="AE11" s="230"/>
      <c r="AF11" s="52"/>
      <c r="AG11" s="52"/>
      <c r="AH11" s="52"/>
      <c r="AI11" s="53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53"/>
      <c r="BE11" s="53"/>
      <c r="BF11" s="53"/>
      <c r="BG11" s="53"/>
      <c r="BH11" s="230"/>
      <c r="BI11" s="230"/>
      <c r="BJ11" s="230"/>
      <c r="BK11" s="230"/>
      <c r="BL11" s="230"/>
      <c r="BM11" s="230"/>
    </row>
    <row r="12" spans="1:65" s="6" customFormat="1" ht="23.1" customHeight="1">
      <c r="A12" s="4"/>
      <c r="B12" s="68"/>
      <c r="C12" s="20"/>
      <c r="D12" s="20"/>
      <c r="E12" s="102"/>
      <c r="F12" s="61"/>
      <c r="G12" s="63"/>
      <c r="H12" s="20"/>
      <c r="I12" s="102"/>
      <c r="J12" s="128"/>
      <c r="K12" s="61"/>
      <c r="L12" s="63"/>
      <c r="M12" s="20"/>
      <c r="N12" s="102"/>
      <c r="O12" s="99" t="s">
        <v>61</v>
      </c>
      <c r="P12" s="21">
        <v>1</v>
      </c>
      <c r="Q12" s="5"/>
      <c r="X12" s="253"/>
      <c r="Y12" s="253"/>
      <c r="Z12" s="253"/>
      <c r="AA12" s="253"/>
      <c r="AB12" s="253"/>
      <c r="AC12" s="253"/>
      <c r="AD12" s="253"/>
      <c r="AE12" s="253"/>
      <c r="AF12" s="52"/>
      <c r="AG12" s="52"/>
      <c r="AH12" s="52"/>
      <c r="AI12" s="52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53"/>
      <c r="BE12" s="53"/>
      <c r="BF12" s="53"/>
      <c r="BG12" s="53"/>
      <c r="BH12" s="253"/>
      <c r="BI12" s="253"/>
      <c r="BJ12" s="253"/>
      <c r="BK12" s="253"/>
      <c r="BL12" s="253"/>
      <c r="BM12" s="253"/>
    </row>
    <row r="13" spans="1:65" s="6" customFormat="1" ht="23.1" customHeight="1">
      <c r="A13" s="4"/>
      <c r="B13" s="69"/>
      <c r="C13" s="20"/>
      <c r="D13" s="20"/>
      <c r="E13" s="102"/>
      <c r="F13" s="61"/>
      <c r="G13" s="63"/>
      <c r="H13" s="20"/>
      <c r="I13" s="102"/>
      <c r="J13" s="128"/>
      <c r="K13" s="61"/>
      <c r="L13" s="63"/>
      <c r="M13" s="20"/>
      <c r="N13" s="102"/>
      <c r="O13" s="99" t="s">
        <v>62</v>
      </c>
      <c r="P13" s="24">
        <f>P12+1</f>
        <v>2</v>
      </c>
      <c r="Q13" s="5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  <c r="BC13" s="231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  <row r="14" spans="1:65" s="6" customFormat="1" ht="23.1" customHeight="1">
      <c r="A14" s="4"/>
      <c r="B14" s="69"/>
      <c r="C14" s="20"/>
      <c r="D14" s="20"/>
      <c r="E14" s="102"/>
      <c r="F14" s="61"/>
      <c r="G14" s="63"/>
      <c r="H14" s="20"/>
      <c r="I14" s="102"/>
      <c r="J14" s="128"/>
      <c r="K14" s="61"/>
      <c r="L14" s="63"/>
      <c r="M14" s="20"/>
      <c r="N14" s="102"/>
      <c r="O14" s="100" t="s">
        <v>63</v>
      </c>
      <c r="P14" s="25">
        <f t="shared" ref="P14:P26" si="0">P13+1</f>
        <v>3</v>
      </c>
      <c r="Q14" s="5"/>
      <c r="X14" s="230"/>
      <c r="Y14" s="230"/>
      <c r="Z14" s="230"/>
      <c r="AA14" s="230"/>
      <c r="AB14" s="230"/>
      <c r="AC14" s="230"/>
      <c r="AD14" s="230"/>
      <c r="AE14" s="230"/>
      <c r="AF14" s="54"/>
      <c r="AG14" s="54"/>
      <c r="AH14" s="54"/>
      <c r="AI14" s="54"/>
      <c r="AJ14" s="261"/>
      <c r="AK14" s="261"/>
      <c r="AL14" s="261"/>
      <c r="AM14" s="262"/>
      <c r="AN14" s="262"/>
      <c r="AO14" s="262"/>
      <c r="AP14" s="262"/>
      <c r="AQ14" s="262"/>
      <c r="AR14" s="55"/>
      <c r="AS14" s="55"/>
      <c r="AT14" s="55"/>
      <c r="AU14" s="55"/>
      <c r="AV14" s="263"/>
      <c r="AW14" s="263"/>
      <c r="AX14" s="263"/>
      <c r="AY14" s="263"/>
      <c r="AZ14" s="262"/>
      <c r="BA14" s="262"/>
      <c r="BB14" s="262"/>
      <c r="BC14" s="262"/>
      <c r="BD14" s="54"/>
      <c r="BE14" s="54"/>
      <c r="BF14" s="54"/>
      <c r="BG14" s="54"/>
      <c r="BH14" s="230"/>
      <c r="BI14" s="230"/>
      <c r="BJ14" s="230"/>
      <c r="BK14" s="230"/>
      <c r="BL14" s="230"/>
      <c r="BM14" s="230"/>
    </row>
    <row r="15" spans="1:65" s="6" customFormat="1" ht="23.1" customHeight="1">
      <c r="A15" s="4"/>
      <c r="B15" s="69"/>
      <c r="C15" s="20"/>
      <c r="D15" s="20"/>
      <c r="E15" s="102"/>
      <c r="F15" s="61"/>
      <c r="G15" s="63"/>
      <c r="H15" s="20"/>
      <c r="I15" s="102"/>
      <c r="J15" s="128"/>
      <c r="K15" s="61"/>
      <c r="L15" s="63"/>
      <c r="M15" s="20"/>
      <c r="N15" s="102"/>
      <c r="O15" s="101"/>
      <c r="P15" s="25">
        <f t="shared" si="0"/>
        <v>4</v>
      </c>
      <c r="Q15" s="5"/>
      <c r="X15" s="203"/>
      <c r="Y15" s="203"/>
      <c r="Z15" s="203"/>
      <c r="AA15" s="203"/>
      <c r="AB15" s="203"/>
      <c r="AC15" s="203"/>
      <c r="AD15" s="203"/>
      <c r="AE15" s="203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3"/>
      <c r="BC15" s="53"/>
      <c r="BD15" s="54"/>
      <c r="BE15" s="54"/>
      <c r="BF15" s="54"/>
      <c r="BG15" s="54"/>
      <c r="BH15" s="253"/>
      <c r="BI15" s="253"/>
      <c r="BJ15" s="253"/>
      <c r="BK15" s="253"/>
      <c r="BL15" s="253"/>
      <c r="BM15" s="253"/>
    </row>
    <row r="16" spans="1:65" s="6" customFormat="1" ht="23.1" customHeight="1">
      <c r="A16" s="4"/>
      <c r="B16" s="69"/>
      <c r="C16" s="20"/>
      <c r="D16" s="20"/>
      <c r="E16" s="102"/>
      <c r="F16" s="61"/>
      <c r="G16" s="63"/>
      <c r="H16" s="20"/>
      <c r="I16" s="102"/>
      <c r="J16" s="128"/>
      <c r="K16" s="61"/>
      <c r="L16" s="63"/>
      <c r="M16" s="20"/>
      <c r="N16" s="102"/>
      <c r="O16" s="101"/>
      <c r="P16" s="25">
        <f t="shared" si="0"/>
        <v>5</v>
      </c>
      <c r="Q16" s="5"/>
      <c r="X16" s="203"/>
      <c r="Y16" s="203"/>
      <c r="Z16" s="203"/>
      <c r="AA16" s="203"/>
      <c r="AB16" s="203"/>
      <c r="AC16" s="203"/>
      <c r="AD16" s="203"/>
      <c r="AE16" s="203"/>
      <c r="AF16" s="53"/>
      <c r="AG16" s="53"/>
      <c r="AH16" s="53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54"/>
      <c r="BF16" s="54"/>
      <c r="BG16" s="54"/>
      <c r="BH16" s="253"/>
      <c r="BI16" s="253"/>
      <c r="BJ16" s="253"/>
      <c r="BK16" s="253"/>
      <c r="BL16" s="253"/>
      <c r="BM16" s="253"/>
    </row>
    <row r="17" spans="1:17" s="6" customFormat="1" ht="23.1" customHeight="1">
      <c r="A17" s="4"/>
      <c r="B17" s="69"/>
      <c r="C17" s="20"/>
      <c r="D17" s="20"/>
      <c r="E17" s="102"/>
      <c r="F17" s="61"/>
      <c r="G17" s="63"/>
      <c r="H17" s="20"/>
      <c r="I17" s="102"/>
      <c r="J17" s="128"/>
      <c r="K17" s="61"/>
      <c r="L17" s="63"/>
      <c r="M17" s="20"/>
      <c r="N17" s="102"/>
      <c r="O17" s="101"/>
      <c r="P17" s="25">
        <f t="shared" si="0"/>
        <v>6</v>
      </c>
      <c r="Q17" s="5"/>
    </row>
    <row r="18" spans="1:17" s="6" customFormat="1" ht="23.1" customHeight="1">
      <c r="A18" s="4"/>
      <c r="B18" s="69"/>
      <c r="C18" s="20"/>
      <c r="D18" s="20"/>
      <c r="E18" s="102"/>
      <c r="F18" s="61"/>
      <c r="G18" s="63"/>
      <c r="H18" s="20"/>
      <c r="I18" s="102"/>
      <c r="J18" s="128"/>
      <c r="K18" s="61"/>
      <c r="L18" s="63"/>
      <c r="M18" s="20"/>
      <c r="N18" s="102"/>
      <c r="O18" s="101"/>
      <c r="P18" s="25">
        <f t="shared" si="0"/>
        <v>7</v>
      </c>
      <c r="Q18" s="5"/>
    </row>
    <row r="19" spans="1:17" s="6" customFormat="1" ht="23.1" customHeight="1">
      <c r="A19" s="4"/>
      <c r="B19" s="69"/>
      <c r="C19" s="20"/>
      <c r="D19" s="20"/>
      <c r="E19" s="102"/>
      <c r="F19" s="61"/>
      <c r="G19" s="63"/>
      <c r="H19" s="20"/>
      <c r="I19" s="102"/>
      <c r="J19" s="128"/>
      <c r="K19" s="61"/>
      <c r="L19" s="63"/>
      <c r="M19" s="20"/>
      <c r="N19" s="102"/>
      <c r="O19" s="101"/>
      <c r="P19" s="25">
        <f t="shared" si="0"/>
        <v>8</v>
      </c>
      <c r="Q19" s="5"/>
    </row>
    <row r="20" spans="1:17" s="6" customFormat="1" ht="23.1" customHeight="1" thickBot="1">
      <c r="A20" s="4"/>
      <c r="B20" s="69"/>
      <c r="C20" s="20"/>
      <c r="D20" s="20"/>
      <c r="E20" s="102"/>
      <c r="F20" s="61"/>
      <c r="G20" s="63"/>
      <c r="H20" s="20"/>
      <c r="I20" s="102"/>
      <c r="J20" s="128"/>
      <c r="K20" s="61"/>
      <c r="L20" s="63"/>
      <c r="M20" s="20"/>
      <c r="N20" s="102"/>
      <c r="O20" s="101"/>
      <c r="P20" s="25">
        <f t="shared" si="0"/>
        <v>9</v>
      </c>
      <c r="Q20" s="5"/>
    </row>
    <row r="21" spans="1:17" s="6" customFormat="1" ht="27" hidden="1" customHeight="1">
      <c r="A21" s="4"/>
      <c r="B21" s="69"/>
      <c r="C21" s="56"/>
      <c r="D21" s="56"/>
      <c r="E21" s="67"/>
      <c r="F21" s="111"/>
      <c r="G21" s="65"/>
      <c r="H21" s="56"/>
      <c r="I21" s="67"/>
      <c r="J21" s="129"/>
      <c r="K21" s="111"/>
      <c r="L21" s="65"/>
      <c r="M21" s="56"/>
      <c r="N21" s="102"/>
      <c r="O21" s="101"/>
      <c r="P21" s="25">
        <f t="shared" si="0"/>
        <v>10</v>
      </c>
      <c r="Q21" s="5"/>
    </row>
    <row r="22" spans="1:17" s="6" customFormat="1" ht="27" hidden="1" customHeight="1">
      <c r="A22" s="4"/>
      <c r="B22" s="112"/>
      <c r="C22" s="57"/>
      <c r="D22" s="57"/>
      <c r="E22" s="58"/>
      <c r="F22" s="126"/>
      <c r="G22" s="66"/>
      <c r="H22" s="57"/>
      <c r="I22" s="58"/>
      <c r="J22" s="130"/>
      <c r="K22" s="126"/>
      <c r="L22" s="65"/>
      <c r="M22" s="57"/>
      <c r="N22" s="22"/>
      <c r="O22" s="101"/>
      <c r="P22" s="25">
        <f t="shared" si="0"/>
        <v>11</v>
      </c>
      <c r="Q22" s="5"/>
    </row>
    <row r="23" spans="1:17" s="6" customFormat="1" ht="27" hidden="1" customHeight="1">
      <c r="A23" s="4"/>
      <c r="B23" s="112"/>
      <c r="C23" s="57"/>
      <c r="D23" s="57"/>
      <c r="E23" s="58"/>
      <c r="F23" s="126"/>
      <c r="G23" s="66"/>
      <c r="H23" s="57"/>
      <c r="I23" s="58"/>
      <c r="J23" s="130"/>
      <c r="K23" s="126"/>
      <c r="L23" s="65"/>
      <c r="M23" s="57"/>
      <c r="N23" s="22"/>
      <c r="O23" s="101"/>
      <c r="P23" s="25">
        <f t="shared" si="0"/>
        <v>12</v>
      </c>
      <c r="Q23" s="5"/>
    </row>
    <row r="24" spans="1:17" s="6" customFormat="1" ht="27" hidden="1" customHeight="1">
      <c r="A24" s="4"/>
      <c r="B24" s="112"/>
      <c r="C24" s="57"/>
      <c r="D24" s="57"/>
      <c r="E24" s="58"/>
      <c r="F24" s="126"/>
      <c r="G24" s="66"/>
      <c r="H24" s="57"/>
      <c r="I24" s="58"/>
      <c r="J24" s="130"/>
      <c r="K24" s="126"/>
      <c r="L24" s="65"/>
      <c r="M24" s="57"/>
      <c r="N24" s="22"/>
      <c r="O24" s="101"/>
      <c r="P24" s="25">
        <f t="shared" si="0"/>
        <v>13</v>
      </c>
      <c r="Q24" s="5"/>
    </row>
    <row r="25" spans="1:17" s="6" customFormat="1" ht="27" hidden="1" customHeight="1">
      <c r="A25" s="4"/>
      <c r="B25" s="112"/>
      <c r="C25" s="57"/>
      <c r="D25" s="57"/>
      <c r="E25" s="58"/>
      <c r="F25" s="126"/>
      <c r="G25" s="66"/>
      <c r="H25" s="57"/>
      <c r="I25" s="58"/>
      <c r="J25" s="130"/>
      <c r="K25" s="126"/>
      <c r="L25" s="65"/>
      <c r="M25" s="57"/>
      <c r="N25" s="22"/>
      <c r="O25" s="101"/>
      <c r="P25" s="25">
        <f t="shared" si="0"/>
        <v>14</v>
      </c>
      <c r="Q25" s="5"/>
    </row>
    <row r="26" spans="1:17" s="6" customFormat="1" ht="27" hidden="1" customHeight="1" thickBot="1">
      <c r="A26" s="4"/>
      <c r="B26" s="112"/>
      <c r="C26" s="57"/>
      <c r="D26" s="57"/>
      <c r="E26" s="58"/>
      <c r="F26" s="126"/>
      <c r="G26" s="66"/>
      <c r="H26" s="57"/>
      <c r="I26" s="58"/>
      <c r="J26" s="130"/>
      <c r="K26" s="126"/>
      <c r="L26" s="65"/>
      <c r="M26" s="57"/>
      <c r="N26" s="22"/>
      <c r="O26" s="101"/>
      <c r="P26" s="25">
        <f t="shared" si="0"/>
        <v>15</v>
      </c>
      <c r="Q26" s="5"/>
    </row>
    <row r="27" spans="1:17" s="6" customFormat="1" ht="24" customHeight="1">
      <c r="A27" s="4"/>
      <c r="B27" s="26">
        <f t="shared" ref="B27:N27" si="1">SUM(B12:B26)</f>
        <v>0</v>
      </c>
      <c r="C27" s="30">
        <f t="shared" si="1"/>
        <v>0</v>
      </c>
      <c r="D27" s="30">
        <f t="shared" si="1"/>
        <v>0</v>
      </c>
      <c r="E27" s="28">
        <f t="shared" si="1"/>
        <v>0</v>
      </c>
      <c r="F27" s="27">
        <f t="shared" si="1"/>
        <v>0</v>
      </c>
      <c r="G27" s="29">
        <f t="shared" si="1"/>
        <v>0</v>
      </c>
      <c r="H27" s="30">
        <f t="shared" si="1"/>
        <v>0</v>
      </c>
      <c r="I27" s="28">
        <f t="shared" si="1"/>
        <v>0</v>
      </c>
      <c r="J27" s="131">
        <f t="shared" si="1"/>
        <v>0</v>
      </c>
      <c r="K27" s="27">
        <f t="shared" si="1"/>
        <v>0</v>
      </c>
      <c r="L27" s="29">
        <f t="shared" si="1"/>
        <v>0</v>
      </c>
      <c r="M27" s="30">
        <f t="shared" si="1"/>
        <v>0</v>
      </c>
      <c r="N27" s="28">
        <f t="shared" si="1"/>
        <v>0</v>
      </c>
      <c r="O27" s="255" t="s">
        <v>4</v>
      </c>
      <c r="P27" s="256"/>
      <c r="Q27" s="5"/>
    </row>
    <row r="28" spans="1:17" s="6" customFormat="1" ht="24" customHeight="1">
      <c r="A28" s="4"/>
      <c r="B28" s="112"/>
      <c r="C28" s="23"/>
      <c r="D28" s="23"/>
      <c r="E28" s="22"/>
      <c r="F28" s="62"/>
      <c r="G28" s="64"/>
      <c r="H28" s="23"/>
      <c r="I28" s="22"/>
      <c r="J28" s="132"/>
      <c r="K28" s="62"/>
      <c r="L28" s="64"/>
      <c r="M28" s="23"/>
      <c r="N28" s="22"/>
      <c r="O28" s="257" t="s">
        <v>3</v>
      </c>
      <c r="P28" s="258"/>
      <c r="Q28" s="5"/>
    </row>
    <row r="29" spans="1:17" s="6" customFormat="1" ht="24" customHeight="1" thickBot="1">
      <c r="A29" s="4"/>
      <c r="B29" s="31">
        <f t="shared" ref="B29:N29" si="2">IF(SUM(B27:B28)=0,0,IF(B28=0,1*100.0001,IF(B27=0,1*-100.0001,(B27/B28*100-100))))</f>
        <v>0</v>
      </c>
      <c r="C29" s="35">
        <f t="shared" si="2"/>
        <v>0</v>
      </c>
      <c r="D29" s="35">
        <f t="shared" si="2"/>
        <v>0</v>
      </c>
      <c r="E29" s="33">
        <f t="shared" si="2"/>
        <v>0</v>
      </c>
      <c r="F29" s="32">
        <f t="shared" si="2"/>
        <v>0</v>
      </c>
      <c r="G29" s="34">
        <f t="shared" si="2"/>
        <v>0</v>
      </c>
      <c r="H29" s="35">
        <f t="shared" si="2"/>
        <v>0</v>
      </c>
      <c r="I29" s="33">
        <f t="shared" si="2"/>
        <v>0</v>
      </c>
      <c r="J29" s="133">
        <f t="shared" si="2"/>
        <v>0</v>
      </c>
      <c r="K29" s="32">
        <f t="shared" si="2"/>
        <v>0</v>
      </c>
      <c r="L29" s="34">
        <f t="shared" si="2"/>
        <v>0</v>
      </c>
      <c r="M29" s="35">
        <f t="shared" si="2"/>
        <v>0</v>
      </c>
      <c r="N29" s="33">
        <f t="shared" si="2"/>
        <v>0</v>
      </c>
      <c r="O29" s="259" t="s">
        <v>16</v>
      </c>
      <c r="P29" s="260"/>
      <c r="Q29" s="5"/>
    </row>
    <row r="30" spans="1:17" s="6" customFormat="1" ht="4.3499999999999996" customHeight="1" thickBot="1">
      <c r="A30" s="8"/>
      <c r="B30" s="4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9"/>
    </row>
    <row r="31" spans="1:17" ht="18" thickTop="1"/>
    <row r="36" spans="8:8">
      <c r="H36" s="122"/>
    </row>
  </sheetData>
  <sheetProtection algorithmName="SHA-512" hashValue="6cnAPcM0k6lwmDVTWTzL+675d/ux/H1XForKwQm3bkrBiFwpHvchP/mKRMeuiy5BZO3MJ4co87qufOZeiK1bDA==" saltValue="HpvMu5aB7jmnTQyOcqrjHw==" spinCount="100000" sheet="1" formatCells="0" formatColumns="0" formatRows="0" insertColumns="0" insertRows="0" insertHyperlinks="0" deleteColumns="0" deleteRows="0" sort="0" autoFilter="0" pivotTables="0"/>
  <mergeCells count="45">
    <mergeCell ref="J10:J11"/>
    <mergeCell ref="K10:K11"/>
    <mergeCell ref="L10:N10"/>
    <mergeCell ref="P10:P11"/>
    <mergeCell ref="B5:C5"/>
    <mergeCell ref="E5:F5"/>
    <mergeCell ref="B6:C7"/>
    <mergeCell ref="E7:L7"/>
    <mergeCell ref="B9:E9"/>
    <mergeCell ref="F9:I9"/>
    <mergeCell ref="K9:N9"/>
    <mergeCell ref="N5:P5"/>
    <mergeCell ref="N6:P7"/>
    <mergeCell ref="AM14:AQ14"/>
    <mergeCell ref="AV14:AY14"/>
    <mergeCell ref="AZ14:BC14"/>
    <mergeCell ref="A1:Q1"/>
    <mergeCell ref="N2:P2"/>
    <mergeCell ref="N3:P3"/>
    <mergeCell ref="N4:P4"/>
    <mergeCell ref="G5:H5"/>
    <mergeCell ref="I5:J5"/>
    <mergeCell ref="K5:L5"/>
    <mergeCell ref="B2:C2"/>
    <mergeCell ref="D2:M4"/>
    <mergeCell ref="B3:C3"/>
    <mergeCell ref="B10:E10"/>
    <mergeCell ref="F10:F11"/>
    <mergeCell ref="G10:I10"/>
    <mergeCell ref="O10:O11"/>
    <mergeCell ref="C30:P30"/>
    <mergeCell ref="X15:AE16"/>
    <mergeCell ref="BH15:BM16"/>
    <mergeCell ref="AI16:BD16"/>
    <mergeCell ref="O27:P27"/>
    <mergeCell ref="O28:P28"/>
    <mergeCell ref="O29:P29"/>
    <mergeCell ref="X11:AE11"/>
    <mergeCell ref="BH11:BM11"/>
    <mergeCell ref="X12:AE12"/>
    <mergeCell ref="BH12:BM12"/>
    <mergeCell ref="BH14:BM14"/>
    <mergeCell ref="AJ11:BC13"/>
    <mergeCell ref="X14:AE14"/>
    <mergeCell ref="AJ14:AL1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C59"/>
  <sheetViews>
    <sheetView showGridLines="0" zoomScaleNormal="100" zoomScaleSheetLayoutView="100" workbookViewId="0">
      <selection activeCell="G14" sqref="G14"/>
    </sheetView>
  </sheetViews>
  <sheetFormatPr defaultColWidth="9.28515625" defaultRowHeight="17.25"/>
  <cols>
    <col min="1" max="1" width="0.85546875" style="19" customWidth="1"/>
    <col min="2" max="2" width="9.7109375" style="19" customWidth="1"/>
    <col min="3" max="5" width="9.7109375" style="91" customWidth="1"/>
    <col min="6" max="9" width="9.7109375" style="19" customWidth="1"/>
    <col min="10" max="10" width="9.7109375" style="90" customWidth="1"/>
    <col min="11" max="12" width="9.7109375" style="19" customWidth="1"/>
    <col min="13" max="13" width="9.7109375" style="91" customWidth="1"/>
    <col min="14" max="14" width="9.7109375" style="19" customWidth="1"/>
    <col min="15" max="15" width="8.85546875" style="19" customWidth="1"/>
    <col min="16" max="16" width="3.85546875" style="19" customWidth="1"/>
    <col min="17" max="17" width="3.5703125" style="19" customWidth="1"/>
    <col min="18" max="18" width="0.7109375" style="19" customWidth="1"/>
    <col min="19" max="21" width="9.28515625" style="19"/>
    <col min="22" max="22" width="9.28515625" style="70"/>
    <col min="23" max="24" width="9.28515625" style="19"/>
    <col min="25" max="25" width="9.28515625" style="70"/>
    <col min="26" max="26" width="9.28515625" style="19"/>
    <col min="27" max="27" width="9.28515625" style="70"/>
    <col min="28" max="32" width="9.28515625" style="19"/>
    <col min="33" max="33" width="9.28515625" style="59"/>
    <col min="34" max="16384" width="9.28515625" style="19"/>
  </cols>
  <sheetData>
    <row r="1" spans="1:55" ht="5.25" customHeight="1" thickTop="1" thickBot="1">
      <c r="A1" s="247"/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9"/>
    </row>
    <row r="2" spans="1:55" ht="25.5" customHeight="1">
      <c r="A2" s="13"/>
      <c r="B2" s="147" t="s">
        <v>6</v>
      </c>
      <c r="C2" s="148"/>
      <c r="D2" s="10"/>
      <c r="E2" s="157" t="s">
        <v>82</v>
      </c>
      <c r="F2" s="158"/>
      <c r="G2" s="158"/>
      <c r="H2" s="158"/>
      <c r="I2" s="158"/>
      <c r="J2" s="158"/>
      <c r="K2" s="158"/>
      <c r="L2" s="158"/>
      <c r="M2" s="43"/>
      <c r="N2" s="222" t="s">
        <v>15</v>
      </c>
      <c r="O2" s="223"/>
      <c r="P2" s="223"/>
      <c r="Q2" s="224"/>
      <c r="R2" s="14"/>
    </row>
    <row r="3" spans="1:55" ht="26.25" customHeight="1" thickBot="1">
      <c r="A3" s="13"/>
      <c r="B3" s="204">
        <f>'Pakistan, Suba'!B3:C3</f>
        <v>0</v>
      </c>
      <c r="C3" s="205"/>
      <c r="D3" s="10"/>
      <c r="E3" s="158"/>
      <c r="F3" s="158"/>
      <c r="G3" s="158"/>
      <c r="H3" s="158"/>
      <c r="I3" s="158"/>
      <c r="J3" s="158"/>
      <c r="K3" s="158"/>
      <c r="L3" s="158"/>
      <c r="M3" s="43"/>
      <c r="N3" s="225"/>
      <c r="O3" s="226"/>
      <c r="P3" s="226"/>
      <c r="Q3" s="227"/>
      <c r="R3" s="14"/>
    </row>
    <row r="4" spans="1:55" ht="5.0999999999999996" customHeight="1" thickBot="1">
      <c r="A4" s="13"/>
      <c r="B4" s="43"/>
      <c r="C4" s="10"/>
      <c r="D4" s="10"/>
      <c r="E4" s="10"/>
      <c r="F4" s="72"/>
      <c r="G4" s="72"/>
      <c r="H4" s="72"/>
      <c r="I4" s="72"/>
      <c r="J4" s="72"/>
      <c r="K4" s="72"/>
      <c r="L4" s="43"/>
      <c r="M4" s="43"/>
      <c r="N4" s="225"/>
      <c r="O4" s="226"/>
      <c r="P4" s="226"/>
      <c r="Q4" s="227"/>
      <c r="R4" s="14"/>
    </row>
    <row r="5" spans="1:55" ht="24.75" customHeight="1">
      <c r="A5" s="13"/>
      <c r="B5" s="147" t="s">
        <v>84</v>
      </c>
      <c r="C5" s="148"/>
      <c r="D5" s="12"/>
      <c r="E5" s="206">
        <f>'Pakistan, Suba'!E5</f>
        <v>0</v>
      </c>
      <c r="F5" s="207"/>
      <c r="G5" s="228" t="s">
        <v>0</v>
      </c>
      <c r="H5" s="250"/>
      <c r="I5" s="208">
        <f>'Pakistan, Suba'!I5</f>
        <v>0</v>
      </c>
      <c r="J5" s="209"/>
      <c r="K5" s="228" t="s">
        <v>10</v>
      </c>
      <c r="L5" s="229"/>
      <c r="M5" s="12"/>
      <c r="N5" s="214">
        <f>'Pakistan, Suba'!N5</f>
        <v>0</v>
      </c>
      <c r="O5" s="215"/>
      <c r="P5" s="216"/>
      <c r="Q5" s="217"/>
      <c r="R5" s="14"/>
    </row>
    <row r="6" spans="1:55" ht="5.0999999999999996" customHeight="1">
      <c r="A6" s="13"/>
      <c r="B6" s="210">
        <f>'Pakistan, Suba'!B6:C7</f>
        <v>0</v>
      </c>
      <c r="C6" s="211"/>
      <c r="D6" s="12"/>
      <c r="E6" s="12"/>
      <c r="F6" s="12"/>
      <c r="G6" s="12"/>
      <c r="H6" s="12"/>
      <c r="I6" s="12"/>
      <c r="J6" s="12"/>
      <c r="K6" s="12"/>
      <c r="L6" s="12"/>
      <c r="M6" s="12"/>
      <c r="N6" s="214"/>
      <c r="O6" s="215"/>
      <c r="P6" s="216"/>
      <c r="Q6" s="217"/>
      <c r="R6" s="14"/>
    </row>
    <row r="7" spans="1:55" ht="23.25" customHeight="1" thickBot="1">
      <c r="A7" s="13"/>
      <c r="B7" s="204"/>
      <c r="C7" s="205"/>
      <c r="D7" s="43"/>
      <c r="E7" s="163" t="s">
        <v>5</v>
      </c>
      <c r="F7" s="164"/>
      <c r="G7" s="164"/>
      <c r="H7" s="164"/>
      <c r="I7" s="164"/>
      <c r="J7" s="164"/>
      <c r="K7" s="164"/>
      <c r="L7" s="165"/>
      <c r="M7" s="12"/>
      <c r="N7" s="218"/>
      <c r="O7" s="219"/>
      <c r="P7" s="220"/>
      <c r="Q7" s="221"/>
      <c r="R7" s="14"/>
    </row>
    <row r="8" spans="1:55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/>
    </row>
    <row r="9" spans="1:55" s="6" customFormat="1" ht="18" customHeight="1">
      <c r="A9" s="16"/>
      <c r="B9" s="186">
        <v>3</v>
      </c>
      <c r="C9" s="187"/>
      <c r="D9" s="187"/>
      <c r="E9" s="188"/>
      <c r="F9" s="189">
        <v>2</v>
      </c>
      <c r="G9" s="187"/>
      <c r="H9" s="187"/>
      <c r="I9" s="188"/>
      <c r="J9" s="123">
        <v>1</v>
      </c>
      <c r="K9" s="190"/>
      <c r="L9" s="191"/>
      <c r="M9" s="191"/>
      <c r="N9" s="192"/>
      <c r="O9" s="50"/>
      <c r="P9" s="50"/>
      <c r="Q9" s="51"/>
      <c r="R9" s="17"/>
    </row>
    <row r="10" spans="1:55" s="6" customFormat="1" ht="30.75">
      <c r="A10" s="18"/>
      <c r="B10" s="193" t="s">
        <v>73</v>
      </c>
      <c r="C10" s="194"/>
      <c r="D10" s="194"/>
      <c r="E10" s="195"/>
      <c r="F10" s="196" t="s">
        <v>70</v>
      </c>
      <c r="G10" s="176" t="s">
        <v>74</v>
      </c>
      <c r="H10" s="177"/>
      <c r="I10" s="178"/>
      <c r="J10" s="285" t="s">
        <v>75</v>
      </c>
      <c r="K10" s="251" t="s">
        <v>76</v>
      </c>
      <c r="L10" s="176" t="s">
        <v>69</v>
      </c>
      <c r="M10" s="177"/>
      <c r="N10" s="178"/>
      <c r="O10" s="172" t="s">
        <v>67</v>
      </c>
      <c r="P10" s="212" t="s">
        <v>18</v>
      </c>
      <c r="Q10" s="174" t="s">
        <v>2</v>
      </c>
      <c r="R10" s="17"/>
      <c r="U10" s="230"/>
      <c r="V10" s="230"/>
      <c r="W10" s="230"/>
      <c r="X10" s="230"/>
      <c r="Y10" s="230"/>
      <c r="Z10" s="230"/>
      <c r="AA10" s="230"/>
      <c r="AB10" s="48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49"/>
      <c r="AT10" s="49"/>
      <c r="AU10" s="49"/>
      <c r="AV10" s="49"/>
      <c r="AW10" s="202"/>
      <c r="AX10" s="202"/>
      <c r="AY10" s="202"/>
      <c r="AZ10" s="202"/>
      <c r="BA10" s="202"/>
      <c r="BB10" s="202"/>
      <c r="BC10" s="202"/>
    </row>
    <row r="11" spans="1:55" s="6" customFormat="1" ht="71.25" customHeight="1" thickBot="1">
      <c r="A11" s="18"/>
      <c r="B11" s="284" t="s">
        <v>87</v>
      </c>
      <c r="C11" s="134" t="s">
        <v>71</v>
      </c>
      <c r="D11" s="134" t="s">
        <v>77</v>
      </c>
      <c r="E11" s="135" t="s">
        <v>78</v>
      </c>
      <c r="F11" s="197"/>
      <c r="G11" s="279" t="s">
        <v>81</v>
      </c>
      <c r="H11" s="125" t="s">
        <v>79</v>
      </c>
      <c r="I11" s="127" t="s">
        <v>80</v>
      </c>
      <c r="J11" s="286"/>
      <c r="K11" s="198"/>
      <c r="L11" s="279" t="s">
        <v>81</v>
      </c>
      <c r="M11" s="125" t="s">
        <v>79</v>
      </c>
      <c r="N11" s="127" t="s">
        <v>80</v>
      </c>
      <c r="O11" s="173"/>
      <c r="P11" s="213"/>
      <c r="Q11" s="175"/>
      <c r="R11" s="17"/>
      <c r="U11" s="203"/>
      <c r="V11" s="203"/>
      <c r="W11" s="203"/>
      <c r="X11" s="203"/>
      <c r="Y11" s="203"/>
      <c r="Z11" s="203"/>
      <c r="AA11" s="203"/>
      <c r="AB11" s="48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49"/>
      <c r="AT11" s="49"/>
      <c r="AU11" s="49"/>
      <c r="AV11" s="49"/>
      <c r="AW11" s="202"/>
      <c r="AX11" s="202"/>
      <c r="AY11" s="202"/>
      <c r="AZ11" s="202"/>
      <c r="BA11" s="202"/>
      <c r="BB11" s="202"/>
      <c r="BC11" s="202"/>
    </row>
    <row r="12" spans="1:55" s="6" customFormat="1" ht="27" customHeight="1">
      <c r="A12" s="16"/>
      <c r="B12" s="117">
        <f>کراچی!B12</f>
        <v>0</v>
      </c>
      <c r="C12" s="83">
        <f>کراچی!C12</f>
        <v>0</v>
      </c>
      <c r="D12" s="83">
        <f>کراچی!D12</f>
        <v>0</v>
      </c>
      <c r="E12" s="82">
        <f>کراچی!E12</f>
        <v>0</v>
      </c>
      <c r="F12" s="94">
        <f>کراچی!F12</f>
        <v>0</v>
      </c>
      <c r="G12" s="106">
        <f>کراچی!G12</f>
        <v>0</v>
      </c>
      <c r="H12" s="83">
        <f>کراچی!H12</f>
        <v>0</v>
      </c>
      <c r="I12" s="82">
        <f>کراچی!I12</f>
        <v>0</v>
      </c>
      <c r="J12" s="139">
        <f>کراچی!J12</f>
        <v>0</v>
      </c>
      <c r="K12" s="94">
        <f>کراچی!K12</f>
        <v>0</v>
      </c>
      <c r="L12" s="109">
        <f>کراچی!L12</f>
        <v>0</v>
      </c>
      <c r="M12" s="107">
        <f>کراچی!M12</f>
        <v>0</v>
      </c>
      <c r="N12" s="81">
        <f>کراچی!N12</f>
        <v>0</v>
      </c>
      <c r="O12" s="103" t="str">
        <f>کراچی!O12</f>
        <v>ڈویژن -1</v>
      </c>
      <c r="P12" s="243" t="s">
        <v>7</v>
      </c>
      <c r="Q12" s="21">
        <v>1</v>
      </c>
      <c r="R12" s="17"/>
      <c r="U12" s="49"/>
      <c r="V12" s="49"/>
      <c r="W12" s="49"/>
      <c r="X12" s="49"/>
      <c r="Y12" s="49"/>
      <c r="Z12" s="49"/>
      <c r="AA12" s="49"/>
      <c r="AB12" s="48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49"/>
      <c r="AT12" s="49"/>
      <c r="AU12" s="49"/>
      <c r="AV12" s="49"/>
      <c r="AW12" s="202"/>
      <c r="AX12" s="202"/>
      <c r="AY12" s="202"/>
      <c r="AZ12" s="202"/>
      <c r="BA12" s="202"/>
      <c r="BB12" s="202"/>
      <c r="BC12" s="202"/>
    </row>
    <row r="13" spans="1:55" s="6" customFormat="1" ht="27" customHeight="1">
      <c r="A13" s="16"/>
      <c r="B13" s="117">
        <f>کراچی!B13</f>
        <v>0</v>
      </c>
      <c r="C13" s="83">
        <f>کراچی!C13</f>
        <v>0</v>
      </c>
      <c r="D13" s="83">
        <f>کراچی!D13</f>
        <v>0</v>
      </c>
      <c r="E13" s="82">
        <f>کراچی!E13</f>
        <v>0</v>
      </c>
      <c r="F13" s="94">
        <f>کراچی!F13</f>
        <v>0</v>
      </c>
      <c r="G13" s="106">
        <f>کراچی!G13</f>
        <v>0</v>
      </c>
      <c r="H13" s="83">
        <f>کراچی!H13</f>
        <v>0</v>
      </c>
      <c r="I13" s="82">
        <f>کراچی!I13</f>
        <v>0</v>
      </c>
      <c r="J13" s="139">
        <f>کراچی!J13</f>
        <v>0</v>
      </c>
      <c r="K13" s="94">
        <f>کراچی!K13</f>
        <v>0</v>
      </c>
      <c r="L13" s="109">
        <f>کراچی!L13</f>
        <v>0</v>
      </c>
      <c r="M13" s="107">
        <f>کراچی!M13</f>
        <v>0</v>
      </c>
      <c r="N13" s="81">
        <f>کراچی!N13</f>
        <v>0</v>
      </c>
      <c r="O13" s="103" t="str">
        <f>کراچی!O13</f>
        <v>ڈویژن -2</v>
      </c>
      <c r="P13" s="242"/>
      <c r="Q13" s="89">
        <f>Q12+1</f>
        <v>2</v>
      </c>
      <c r="R13" s="17"/>
      <c r="U13" s="49"/>
      <c r="V13" s="49"/>
      <c r="W13" s="49"/>
      <c r="X13" s="49"/>
      <c r="Y13" s="49"/>
      <c r="Z13" s="49"/>
      <c r="AA13" s="49"/>
      <c r="AB13" s="48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49"/>
      <c r="AT13" s="49"/>
      <c r="AU13" s="49"/>
      <c r="AV13" s="49"/>
      <c r="AW13" s="88"/>
      <c r="AX13" s="88"/>
      <c r="AY13" s="88"/>
      <c r="AZ13" s="88"/>
      <c r="BA13" s="88"/>
      <c r="BB13" s="88"/>
      <c r="BC13" s="88"/>
    </row>
    <row r="14" spans="1:55" s="6" customFormat="1" ht="27" customHeight="1">
      <c r="A14" s="16"/>
      <c r="B14" s="118">
        <f>'انٹیریئر سندھ'!B12</f>
        <v>0</v>
      </c>
      <c r="C14" s="75">
        <f>'انٹیریئر سندھ'!C12</f>
        <v>0</v>
      </c>
      <c r="D14" s="75">
        <f>'انٹیریئر سندھ'!D12</f>
        <v>0</v>
      </c>
      <c r="E14" s="74">
        <f>'انٹیریئر سندھ'!E12</f>
        <v>0</v>
      </c>
      <c r="F14" s="95">
        <f>'انٹیریئر سندھ'!F12</f>
        <v>0</v>
      </c>
      <c r="G14" s="108">
        <f>'انٹیریئر سندھ'!G12</f>
        <v>0</v>
      </c>
      <c r="H14" s="75">
        <f>'انٹیریئر سندھ'!H12</f>
        <v>0</v>
      </c>
      <c r="I14" s="74">
        <f>'انٹیریئر سندھ'!I12</f>
        <v>0</v>
      </c>
      <c r="J14" s="140">
        <f>'انٹیریئر سندھ'!J12</f>
        <v>0</v>
      </c>
      <c r="K14" s="95">
        <f>'انٹیریئر سندھ'!K12</f>
        <v>0</v>
      </c>
      <c r="L14" s="79">
        <f>'انٹیریئر سندھ'!L12</f>
        <v>0</v>
      </c>
      <c r="M14" s="107">
        <f>'انٹیریئر سندھ'!M12</f>
        <v>0</v>
      </c>
      <c r="N14" s="81">
        <f>'انٹیریئر سندھ'!N12</f>
        <v>0</v>
      </c>
      <c r="O14" s="104" t="str">
        <f>'انٹیریئر سندھ'!O12</f>
        <v>بھنبھور</v>
      </c>
      <c r="P14" s="236" t="s">
        <v>66</v>
      </c>
      <c r="Q14" s="24">
        <f t="shared" ref="Q14:Q19" si="0">Q13+1</f>
        <v>3</v>
      </c>
      <c r="R14" s="17"/>
    </row>
    <row r="15" spans="1:55" s="6" customFormat="1" ht="27" customHeight="1">
      <c r="A15" s="16"/>
      <c r="B15" s="118">
        <f>'انٹیریئر سندھ'!B13</f>
        <v>0</v>
      </c>
      <c r="C15" s="75">
        <f>'انٹیریئر سندھ'!C13</f>
        <v>0</v>
      </c>
      <c r="D15" s="75">
        <f>'انٹیریئر سندھ'!D13</f>
        <v>0</v>
      </c>
      <c r="E15" s="74">
        <f>'انٹیریئر سندھ'!E13</f>
        <v>0</v>
      </c>
      <c r="F15" s="95">
        <f>'انٹیریئر سندھ'!F13</f>
        <v>0</v>
      </c>
      <c r="G15" s="108">
        <f>'انٹیریئر سندھ'!G13</f>
        <v>0</v>
      </c>
      <c r="H15" s="75">
        <f>'انٹیریئر سندھ'!H13</f>
        <v>0</v>
      </c>
      <c r="I15" s="74">
        <f>'انٹیریئر سندھ'!I13</f>
        <v>0</v>
      </c>
      <c r="J15" s="140">
        <f>'انٹیریئر سندھ'!J13</f>
        <v>0</v>
      </c>
      <c r="K15" s="95">
        <f>'انٹیریئر سندھ'!K13</f>
        <v>0</v>
      </c>
      <c r="L15" s="79">
        <f>'انٹیریئر سندھ'!L13</f>
        <v>0</v>
      </c>
      <c r="M15" s="107">
        <f>'انٹیریئر سندھ'!M13</f>
        <v>0</v>
      </c>
      <c r="N15" s="81">
        <f>'انٹیریئر سندھ'!N13</f>
        <v>0</v>
      </c>
      <c r="O15" s="104" t="str">
        <f>'انٹیریئر سندھ'!O13</f>
        <v>حیدرآباد</v>
      </c>
      <c r="P15" s="236"/>
      <c r="Q15" s="24">
        <f t="shared" si="0"/>
        <v>4</v>
      </c>
      <c r="R15" s="17"/>
    </row>
    <row r="16" spans="1:55" s="6" customFormat="1" ht="27" customHeight="1">
      <c r="A16" s="16"/>
      <c r="B16" s="118">
        <f>'انٹیریئر سندھ'!B14</f>
        <v>0</v>
      </c>
      <c r="C16" s="75">
        <f>'انٹیریئر سندھ'!C14</f>
        <v>0</v>
      </c>
      <c r="D16" s="75">
        <f>'انٹیریئر سندھ'!D14</f>
        <v>0</v>
      </c>
      <c r="E16" s="74">
        <f>'انٹیریئر سندھ'!E14</f>
        <v>0</v>
      </c>
      <c r="F16" s="95">
        <f>'انٹیریئر سندھ'!F14</f>
        <v>0</v>
      </c>
      <c r="G16" s="108">
        <f>'انٹیریئر سندھ'!G14</f>
        <v>0</v>
      </c>
      <c r="H16" s="75">
        <f>'انٹیریئر سندھ'!H14</f>
        <v>0</v>
      </c>
      <c r="I16" s="74">
        <f>'انٹیریئر سندھ'!I14</f>
        <v>0</v>
      </c>
      <c r="J16" s="140">
        <f>'انٹیریئر سندھ'!J14</f>
        <v>0</v>
      </c>
      <c r="K16" s="95">
        <f>'انٹیریئر سندھ'!K14</f>
        <v>0</v>
      </c>
      <c r="L16" s="79">
        <f>'انٹیریئر سندھ'!L14</f>
        <v>0</v>
      </c>
      <c r="M16" s="107">
        <f>'انٹیریئر سندھ'!M14</f>
        <v>0</v>
      </c>
      <c r="N16" s="81">
        <f>'انٹیریئر سندھ'!N14</f>
        <v>0</v>
      </c>
      <c r="O16" s="104" t="str">
        <f>'انٹیریئر سندھ'!O14</f>
        <v>نواب شاہ</v>
      </c>
      <c r="P16" s="236"/>
      <c r="Q16" s="24">
        <f t="shared" si="0"/>
        <v>5</v>
      </c>
      <c r="R16" s="17"/>
    </row>
    <row r="17" spans="1:18" s="6" customFormat="1" ht="27" customHeight="1">
      <c r="A17" s="16"/>
      <c r="B17" s="118">
        <f>'انٹیریئر سندھ'!B15</f>
        <v>0</v>
      </c>
      <c r="C17" s="75">
        <f>'انٹیریئر سندھ'!C15</f>
        <v>0</v>
      </c>
      <c r="D17" s="75">
        <f>'انٹیریئر سندھ'!D15</f>
        <v>0</v>
      </c>
      <c r="E17" s="74">
        <f>'انٹیریئر سندھ'!E15</f>
        <v>0</v>
      </c>
      <c r="F17" s="95">
        <f>'انٹیریئر سندھ'!F15</f>
        <v>0</v>
      </c>
      <c r="G17" s="108">
        <f>'انٹیریئر سندھ'!G15</f>
        <v>0</v>
      </c>
      <c r="H17" s="75">
        <f>'انٹیریئر سندھ'!H15</f>
        <v>0</v>
      </c>
      <c r="I17" s="74">
        <f>'انٹیریئر سندھ'!I15</f>
        <v>0</v>
      </c>
      <c r="J17" s="140">
        <f>'انٹیریئر سندھ'!J15</f>
        <v>0</v>
      </c>
      <c r="K17" s="95">
        <f>'انٹیریئر سندھ'!K15</f>
        <v>0</v>
      </c>
      <c r="L17" s="79">
        <f>'انٹیریئر سندھ'!L15</f>
        <v>0</v>
      </c>
      <c r="M17" s="107">
        <f>'انٹیریئر سندھ'!M15</f>
        <v>0</v>
      </c>
      <c r="N17" s="81">
        <f>'انٹیریئر سندھ'!N15</f>
        <v>0</v>
      </c>
      <c r="O17" s="104" t="str">
        <f>'انٹیریئر سندھ'!O15</f>
        <v>میرپورخاص</v>
      </c>
      <c r="P17" s="236"/>
      <c r="Q17" s="24">
        <f t="shared" si="0"/>
        <v>6</v>
      </c>
      <c r="R17" s="17"/>
    </row>
    <row r="18" spans="1:18" s="6" customFormat="1" ht="27" customHeight="1">
      <c r="A18" s="16"/>
      <c r="B18" s="118">
        <f>'انٹیریئر سندھ'!B16</f>
        <v>0</v>
      </c>
      <c r="C18" s="75">
        <f>'انٹیریئر سندھ'!C16</f>
        <v>0</v>
      </c>
      <c r="D18" s="75">
        <f>'انٹیریئر سندھ'!D16</f>
        <v>0</v>
      </c>
      <c r="E18" s="74">
        <f>'انٹیریئر سندھ'!E16</f>
        <v>0</v>
      </c>
      <c r="F18" s="95">
        <f>'انٹیریئر سندھ'!F16</f>
        <v>0</v>
      </c>
      <c r="G18" s="108">
        <f>'انٹیریئر سندھ'!G16</f>
        <v>0</v>
      </c>
      <c r="H18" s="75">
        <f>'انٹیریئر سندھ'!H16</f>
        <v>0</v>
      </c>
      <c r="I18" s="74">
        <f>'انٹیریئر سندھ'!I16</f>
        <v>0</v>
      </c>
      <c r="J18" s="140">
        <f>'انٹیریئر سندھ'!J16</f>
        <v>0</v>
      </c>
      <c r="K18" s="95">
        <f>'انٹیریئر سندھ'!K16</f>
        <v>0</v>
      </c>
      <c r="L18" s="79">
        <f>'انٹیریئر سندھ'!L16</f>
        <v>0</v>
      </c>
      <c r="M18" s="107">
        <f>'انٹیریئر سندھ'!M16</f>
        <v>0</v>
      </c>
      <c r="N18" s="81">
        <f>'انٹیریئر سندھ'!N16</f>
        <v>0</v>
      </c>
      <c r="O18" s="104" t="str">
        <f>'انٹیریئر سندھ'!O16</f>
        <v>سکھر</v>
      </c>
      <c r="P18" s="236"/>
      <c r="Q18" s="24">
        <f t="shared" si="0"/>
        <v>7</v>
      </c>
      <c r="R18" s="17"/>
    </row>
    <row r="19" spans="1:18" s="6" customFormat="1" ht="27" customHeight="1">
      <c r="A19" s="16"/>
      <c r="B19" s="118">
        <f>'انٹیریئر سندھ'!B17</f>
        <v>0</v>
      </c>
      <c r="C19" s="75">
        <f>'انٹیریئر سندھ'!C17</f>
        <v>0</v>
      </c>
      <c r="D19" s="75">
        <f>'انٹیریئر سندھ'!D17</f>
        <v>0</v>
      </c>
      <c r="E19" s="74">
        <f>'انٹیریئر سندھ'!E17</f>
        <v>0</v>
      </c>
      <c r="F19" s="95">
        <f>'انٹیریئر سندھ'!F17</f>
        <v>0</v>
      </c>
      <c r="G19" s="108">
        <f>'انٹیریئر سندھ'!G17</f>
        <v>0</v>
      </c>
      <c r="H19" s="75">
        <f>'انٹیریئر سندھ'!H17</f>
        <v>0</v>
      </c>
      <c r="I19" s="74">
        <f>'انٹیریئر سندھ'!I17</f>
        <v>0</v>
      </c>
      <c r="J19" s="140">
        <f>'انٹیریئر سندھ'!J17</f>
        <v>0</v>
      </c>
      <c r="K19" s="95">
        <f>'انٹیریئر سندھ'!K17</f>
        <v>0</v>
      </c>
      <c r="L19" s="79">
        <f>'انٹیریئر سندھ'!L17</f>
        <v>0</v>
      </c>
      <c r="M19" s="107">
        <f>'انٹیریئر سندھ'!M17</f>
        <v>0</v>
      </c>
      <c r="N19" s="81">
        <f>'انٹیریئر سندھ'!N17</f>
        <v>0</v>
      </c>
      <c r="O19" s="104" t="str">
        <f>'انٹیریئر سندھ'!O17</f>
        <v>لاڑکانہ</v>
      </c>
      <c r="P19" s="236"/>
      <c r="Q19" s="24">
        <f t="shared" si="0"/>
        <v>8</v>
      </c>
      <c r="R19" s="17"/>
    </row>
    <row r="20" spans="1:18" s="6" customFormat="1" ht="27" customHeight="1">
      <c r="A20" s="16"/>
      <c r="B20" s="118">
        <f>بلوچستان!B12</f>
        <v>0</v>
      </c>
      <c r="C20" s="75">
        <f>بلوچستان!C12</f>
        <v>0</v>
      </c>
      <c r="D20" s="75">
        <f>بلوچستان!D12</f>
        <v>0</v>
      </c>
      <c r="E20" s="74">
        <f>بلوچستان!E12</f>
        <v>0</v>
      </c>
      <c r="F20" s="95">
        <f>بلوچستان!F12</f>
        <v>0</v>
      </c>
      <c r="G20" s="108">
        <f>بلوچستان!G12</f>
        <v>0</v>
      </c>
      <c r="H20" s="75">
        <f>بلوچستان!H12</f>
        <v>0</v>
      </c>
      <c r="I20" s="74">
        <f>بلوچستان!I12</f>
        <v>0</v>
      </c>
      <c r="J20" s="140">
        <f>بلوچستان!J12</f>
        <v>0</v>
      </c>
      <c r="K20" s="95">
        <f>بلوچستان!K12</f>
        <v>0</v>
      </c>
      <c r="L20" s="79">
        <f>بلوچستان!L12</f>
        <v>0</v>
      </c>
      <c r="M20" s="107">
        <f>بلوچستان!M12</f>
        <v>0</v>
      </c>
      <c r="N20" s="81">
        <f>بلوچستان!N12</f>
        <v>0</v>
      </c>
      <c r="O20" s="104" t="str">
        <f>بلوچستان!O12</f>
        <v>قلات</v>
      </c>
      <c r="P20" s="244" t="s">
        <v>13</v>
      </c>
      <c r="Q20" s="24">
        <f>Q13+1</f>
        <v>3</v>
      </c>
      <c r="R20" s="17"/>
    </row>
    <row r="21" spans="1:18" s="6" customFormat="1" ht="27" customHeight="1">
      <c r="A21" s="16"/>
      <c r="B21" s="118">
        <f>بلوچستان!B13</f>
        <v>0</v>
      </c>
      <c r="C21" s="75">
        <f>بلوچستان!C13</f>
        <v>0</v>
      </c>
      <c r="D21" s="75">
        <f>بلوچستان!D13</f>
        <v>0</v>
      </c>
      <c r="E21" s="74">
        <f>بلوچستان!E13</f>
        <v>0</v>
      </c>
      <c r="F21" s="95">
        <f>بلوچستان!F13</f>
        <v>0</v>
      </c>
      <c r="G21" s="108">
        <f>بلوچستان!G13</f>
        <v>0</v>
      </c>
      <c r="H21" s="75">
        <f>بلوچستان!H13</f>
        <v>0</v>
      </c>
      <c r="I21" s="74">
        <f>بلوچستان!I13</f>
        <v>0</v>
      </c>
      <c r="J21" s="140">
        <f>بلوچستان!J13</f>
        <v>0</v>
      </c>
      <c r="K21" s="95">
        <f>بلوچستان!K13</f>
        <v>0</v>
      </c>
      <c r="L21" s="79">
        <f>بلوچستان!L13</f>
        <v>0</v>
      </c>
      <c r="M21" s="107">
        <f>بلوچستان!M13</f>
        <v>0</v>
      </c>
      <c r="N21" s="81">
        <f>بلوچستان!N13</f>
        <v>0</v>
      </c>
      <c r="O21" s="104" t="str">
        <f>بلوچستان!O13</f>
        <v>مکران</v>
      </c>
      <c r="P21" s="245"/>
      <c r="Q21" s="24">
        <f t="shared" ref="Q21:Q54" si="1">Q20+1</f>
        <v>4</v>
      </c>
      <c r="R21" s="17"/>
    </row>
    <row r="22" spans="1:18" s="6" customFormat="1" ht="27" customHeight="1">
      <c r="A22" s="16"/>
      <c r="B22" s="118">
        <f>بلوچستان!B14</f>
        <v>0</v>
      </c>
      <c r="C22" s="75">
        <f>بلوچستان!C14</f>
        <v>0</v>
      </c>
      <c r="D22" s="75">
        <f>بلوچستان!D14</f>
        <v>0</v>
      </c>
      <c r="E22" s="74">
        <f>بلوچستان!E14</f>
        <v>0</v>
      </c>
      <c r="F22" s="95">
        <f>بلوچستان!F14</f>
        <v>0</v>
      </c>
      <c r="G22" s="108">
        <f>بلوچستان!G14</f>
        <v>0</v>
      </c>
      <c r="H22" s="75">
        <f>بلوچستان!H14</f>
        <v>0</v>
      </c>
      <c r="I22" s="74">
        <f>بلوچستان!I14</f>
        <v>0</v>
      </c>
      <c r="J22" s="140">
        <f>بلوچستان!J14</f>
        <v>0</v>
      </c>
      <c r="K22" s="95">
        <f>بلوچستان!K14</f>
        <v>0</v>
      </c>
      <c r="L22" s="79">
        <f>بلوچستان!L14</f>
        <v>0</v>
      </c>
      <c r="M22" s="107">
        <f>بلوچستان!M14</f>
        <v>0</v>
      </c>
      <c r="N22" s="81">
        <f>بلوچستان!N14</f>
        <v>0</v>
      </c>
      <c r="O22" s="104" t="str">
        <f>بلوچستان!O14</f>
        <v>کوئٹہ</v>
      </c>
      <c r="P22" s="245"/>
      <c r="Q22" s="24">
        <f t="shared" si="1"/>
        <v>5</v>
      </c>
      <c r="R22" s="17"/>
    </row>
    <row r="23" spans="1:18" s="6" customFormat="1" ht="27" customHeight="1">
      <c r="A23" s="16"/>
      <c r="B23" s="118">
        <f>بلوچستان!B15</f>
        <v>0</v>
      </c>
      <c r="C23" s="75">
        <f>بلوچستان!C15</f>
        <v>0</v>
      </c>
      <c r="D23" s="75">
        <f>بلوچستان!D15</f>
        <v>0</v>
      </c>
      <c r="E23" s="74">
        <f>بلوچستان!E15</f>
        <v>0</v>
      </c>
      <c r="F23" s="95">
        <f>بلوچستان!F15</f>
        <v>0</v>
      </c>
      <c r="G23" s="108">
        <f>بلوچستان!G15</f>
        <v>0</v>
      </c>
      <c r="H23" s="75">
        <f>بلوچستان!H15</f>
        <v>0</v>
      </c>
      <c r="I23" s="74">
        <f>بلوچستان!I15</f>
        <v>0</v>
      </c>
      <c r="J23" s="140">
        <f>بلوچستان!J15</f>
        <v>0</v>
      </c>
      <c r="K23" s="95">
        <f>بلوچستان!K15</f>
        <v>0</v>
      </c>
      <c r="L23" s="79">
        <f>بلوچستان!L15</f>
        <v>0</v>
      </c>
      <c r="M23" s="107">
        <f>بلوچستان!M15</f>
        <v>0</v>
      </c>
      <c r="N23" s="81">
        <f>بلوچستان!N15</f>
        <v>0</v>
      </c>
      <c r="O23" s="104" t="str">
        <f>بلوچستان!O15</f>
        <v>ژوب</v>
      </c>
      <c r="P23" s="245"/>
      <c r="Q23" s="24">
        <f t="shared" si="1"/>
        <v>6</v>
      </c>
      <c r="R23" s="17"/>
    </row>
    <row r="24" spans="1:18" s="6" customFormat="1" ht="27" customHeight="1">
      <c r="A24" s="16"/>
      <c r="B24" s="118">
        <f>بلوچستان!B16</f>
        <v>0</v>
      </c>
      <c r="C24" s="75">
        <f>بلوچستان!C16</f>
        <v>0</v>
      </c>
      <c r="D24" s="75">
        <f>بلوچستان!D16</f>
        <v>0</v>
      </c>
      <c r="E24" s="74">
        <f>بلوچستان!E16</f>
        <v>0</v>
      </c>
      <c r="F24" s="95">
        <f>بلوچستان!F16</f>
        <v>0</v>
      </c>
      <c r="G24" s="108">
        <f>بلوچستان!G16</f>
        <v>0</v>
      </c>
      <c r="H24" s="75">
        <f>بلوچستان!H16</f>
        <v>0</v>
      </c>
      <c r="I24" s="74">
        <f>بلوچستان!I16</f>
        <v>0</v>
      </c>
      <c r="J24" s="140">
        <f>بلوچستان!J16</f>
        <v>0</v>
      </c>
      <c r="K24" s="95">
        <f>بلوچستان!K16</f>
        <v>0</v>
      </c>
      <c r="L24" s="79">
        <f>بلوچستان!L16</f>
        <v>0</v>
      </c>
      <c r="M24" s="107">
        <f>بلوچستان!M16</f>
        <v>0</v>
      </c>
      <c r="N24" s="81">
        <f>بلوچستان!N16</f>
        <v>0</v>
      </c>
      <c r="O24" s="104" t="str">
        <f>بلوچستان!O16</f>
        <v>سبی</v>
      </c>
      <c r="P24" s="245"/>
      <c r="Q24" s="24">
        <f t="shared" si="1"/>
        <v>7</v>
      </c>
      <c r="R24" s="17"/>
    </row>
    <row r="25" spans="1:18" s="6" customFormat="1" ht="27" customHeight="1">
      <c r="A25" s="16"/>
      <c r="B25" s="118">
        <f>بلوچستان!B17</f>
        <v>0</v>
      </c>
      <c r="C25" s="75">
        <f>بلوچستان!C17</f>
        <v>0</v>
      </c>
      <c r="D25" s="75">
        <f>بلوچستان!D17</f>
        <v>0</v>
      </c>
      <c r="E25" s="74">
        <f>بلوچستان!E17</f>
        <v>0</v>
      </c>
      <c r="F25" s="95">
        <f>بلوچستان!F17</f>
        <v>0</v>
      </c>
      <c r="G25" s="108">
        <f>بلوچستان!G17</f>
        <v>0</v>
      </c>
      <c r="H25" s="75">
        <f>بلوچستان!H17</f>
        <v>0</v>
      </c>
      <c r="I25" s="74">
        <f>بلوچستان!I17</f>
        <v>0</v>
      </c>
      <c r="J25" s="140">
        <f>بلوچستان!J17</f>
        <v>0</v>
      </c>
      <c r="K25" s="95">
        <f>بلوچستان!K17</f>
        <v>0</v>
      </c>
      <c r="L25" s="79">
        <f>بلوچستان!L17</f>
        <v>0</v>
      </c>
      <c r="M25" s="107">
        <f>بلوچستان!M17</f>
        <v>0</v>
      </c>
      <c r="N25" s="81">
        <f>بلوچستان!N17</f>
        <v>0</v>
      </c>
      <c r="O25" s="104" t="str">
        <f>بلوچستان!O17</f>
        <v>نصیر آباد</v>
      </c>
      <c r="P25" s="245"/>
      <c r="Q25" s="24">
        <f t="shared" si="1"/>
        <v>8</v>
      </c>
      <c r="R25" s="17"/>
    </row>
    <row r="26" spans="1:18" s="6" customFormat="1" ht="27" customHeight="1">
      <c r="A26" s="16"/>
      <c r="B26" s="118">
        <f>بلوچستان!B18</f>
        <v>0</v>
      </c>
      <c r="C26" s="75">
        <f>بلوچستان!C18</f>
        <v>0</v>
      </c>
      <c r="D26" s="75">
        <f>بلوچستان!D18</f>
        <v>0</v>
      </c>
      <c r="E26" s="74">
        <f>بلوچستان!E18</f>
        <v>0</v>
      </c>
      <c r="F26" s="95">
        <f>بلوچستان!F18</f>
        <v>0</v>
      </c>
      <c r="G26" s="108">
        <f>بلوچستان!G18</f>
        <v>0</v>
      </c>
      <c r="H26" s="75">
        <f>بلوچستان!H18</f>
        <v>0</v>
      </c>
      <c r="I26" s="74">
        <f>بلوچستان!I18</f>
        <v>0</v>
      </c>
      <c r="J26" s="140">
        <f>بلوچستان!J18</f>
        <v>0</v>
      </c>
      <c r="K26" s="95">
        <f>بلوچستان!K18</f>
        <v>0</v>
      </c>
      <c r="L26" s="79">
        <f>بلوچستان!L18</f>
        <v>0</v>
      </c>
      <c r="M26" s="107">
        <f>بلوچستان!M18</f>
        <v>0</v>
      </c>
      <c r="N26" s="81">
        <f>بلوچستان!N18</f>
        <v>0</v>
      </c>
      <c r="O26" s="104" t="str">
        <f>بلوچستان!O18</f>
        <v>راکشاں</v>
      </c>
      <c r="P26" s="245"/>
      <c r="Q26" s="24">
        <f t="shared" si="1"/>
        <v>9</v>
      </c>
      <c r="R26" s="17"/>
    </row>
    <row r="27" spans="1:18" s="6" customFormat="1" ht="27" customHeight="1">
      <c r="A27" s="16"/>
      <c r="B27" s="118">
        <f>بلوچستان!B19</f>
        <v>0</v>
      </c>
      <c r="C27" s="75">
        <f>بلوچستان!C19</f>
        <v>0</v>
      </c>
      <c r="D27" s="75">
        <f>بلوچستان!D19</f>
        <v>0</v>
      </c>
      <c r="E27" s="74">
        <f>بلوچستان!E19</f>
        <v>0</v>
      </c>
      <c r="F27" s="95">
        <f>بلوچستان!F19</f>
        <v>0</v>
      </c>
      <c r="G27" s="108">
        <f>بلوچستان!G19</f>
        <v>0</v>
      </c>
      <c r="H27" s="75">
        <f>بلوچستان!H19</f>
        <v>0</v>
      </c>
      <c r="I27" s="74">
        <f>بلوچستان!I19</f>
        <v>0</v>
      </c>
      <c r="J27" s="140">
        <f>بلوچستان!J19</f>
        <v>0</v>
      </c>
      <c r="K27" s="95">
        <f>بلوچستان!K19</f>
        <v>0</v>
      </c>
      <c r="L27" s="79">
        <f>بلوچستان!L19</f>
        <v>0</v>
      </c>
      <c r="M27" s="107">
        <f>بلوچستان!M19</f>
        <v>0</v>
      </c>
      <c r="N27" s="81">
        <f>بلوچستان!N19</f>
        <v>0</v>
      </c>
      <c r="O27" s="104" t="str">
        <f>بلوچستان!O19</f>
        <v>لورالائی</v>
      </c>
      <c r="P27" s="246"/>
      <c r="Q27" s="24">
        <f t="shared" si="1"/>
        <v>10</v>
      </c>
      <c r="R27" s="17"/>
    </row>
    <row r="28" spans="1:18" s="6" customFormat="1" ht="27" customHeight="1">
      <c r="A28" s="16"/>
      <c r="B28" s="118">
        <f>پنجاب!B12</f>
        <v>0</v>
      </c>
      <c r="C28" s="75">
        <f>پنجاب!C12</f>
        <v>0</v>
      </c>
      <c r="D28" s="75">
        <f>پنجاب!D12</f>
        <v>0</v>
      </c>
      <c r="E28" s="74">
        <f>پنجاب!E12</f>
        <v>0</v>
      </c>
      <c r="F28" s="95">
        <f>پنجاب!F12</f>
        <v>0</v>
      </c>
      <c r="G28" s="108">
        <f>پنجاب!G12</f>
        <v>0</v>
      </c>
      <c r="H28" s="75">
        <f>پنجاب!H12</f>
        <v>0</v>
      </c>
      <c r="I28" s="74">
        <f>پنجاب!I12</f>
        <v>0</v>
      </c>
      <c r="J28" s="140">
        <f>پنجاب!J12</f>
        <v>0</v>
      </c>
      <c r="K28" s="95">
        <f>پنجاب!K12</f>
        <v>0</v>
      </c>
      <c r="L28" s="79">
        <f>پنجاب!L12</f>
        <v>0</v>
      </c>
      <c r="M28" s="107">
        <f>پنجاب!M12</f>
        <v>0</v>
      </c>
      <c r="N28" s="81">
        <f>پنجاب!N12</f>
        <v>0</v>
      </c>
      <c r="O28" s="104" t="str">
        <f>پنجاب!O12</f>
        <v>بہاولپور</v>
      </c>
      <c r="P28" s="236" t="s">
        <v>21</v>
      </c>
      <c r="Q28" s="24">
        <f t="shared" si="1"/>
        <v>11</v>
      </c>
      <c r="R28" s="17"/>
    </row>
    <row r="29" spans="1:18" s="6" customFormat="1" ht="27" customHeight="1">
      <c r="A29" s="16"/>
      <c r="B29" s="118">
        <f>پنجاب!B13</f>
        <v>0</v>
      </c>
      <c r="C29" s="75">
        <f>پنجاب!C13</f>
        <v>0</v>
      </c>
      <c r="D29" s="75">
        <f>پنجاب!D13</f>
        <v>0</v>
      </c>
      <c r="E29" s="74">
        <f>پنجاب!E13</f>
        <v>0</v>
      </c>
      <c r="F29" s="95">
        <f>پنجاب!F13</f>
        <v>0</v>
      </c>
      <c r="G29" s="108">
        <f>پنجاب!G13</f>
        <v>0</v>
      </c>
      <c r="H29" s="75">
        <f>پنجاب!H13</f>
        <v>0</v>
      </c>
      <c r="I29" s="74">
        <f>پنجاب!I13</f>
        <v>0</v>
      </c>
      <c r="J29" s="140">
        <f>پنجاب!J13</f>
        <v>0</v>
      </c>
      <c r="K29" s="95">
        <f>پنجاب!K13</f>
        <v>0</v>
      </c>
      <c r="L29" s="79">
        <f>پنجاب!L13</f>
        <v>0</v>
      </c>
      <c r="M29" s="107">
        <f>پنجاب!M13</f>
        <v>0</v>
      </c>
      <c r="N29" s="81">
        <f>پنجاب!N13</f>
        <v>0</v>
      </c>
      <c r="O29" s="104" t="str">
        <f>پنجاب!O13</f>
        <v>ڈیرہ غازی خان</v>
      </c>
      <c r="P29" s="236"/>
      <c r="Q29" s="24">
        <f t="shared" si="1"/>
        <v>12</v>
      </c>
      <c r="R29" s="17"/>
    </row>
    <row r="30" spans="1:18" s="6" customFormat="1" ht="27" customHeight="1">
      <c r="A30" s="16"/>
      <c r="B30" s="118">
        <f>پنجاب!B14</f>
        <v>0</v>
      </c>
      <c r="C30" s="75">
        <f>پنجاب!C14</f>
        <v>0</v>
      </c>
      <c r="D30" s="75">
        <f>پنجاب!D14</f>
        <v>0</v>
      </c>
      <c r="E30" s="74">
        <f>پنجاب!E14</f>
        <v>0</v>
      </c>
      <c r="F30" s="95">
        <f>پنجاب!F14</f>
        <v>0</v>
      </c>
      <c r="G30" s="108">
        <f>پنجاب!G14</f>
        <v>0</v>
      </c>
      <c r="H30" s="75">
        <f>پنجاب!H14</f>
        <v>0</v>
      </c>
      <c r="I30" s="74">
        <f>پنجاب!I14</f>
        <v>0</v>
      </c>
      <c r="J30" s="140">
        <f>پنجاب!J14</f>
        <v>0</v>
      </c>
      <c r="K30" s="95">
        <f>پنجاب!K14</f>
        <v>0</v>
      </c>
      <c r="L30" s="79">
        <f>پنجاب!L14</f>
        <v>0</v>
      </c>
      <c r="M30" s="107">
        <f>پنجاب!M14</f>
        <v>0</v>
      </c>
      <c r="N30" s="81">
        <f>پنجاب!N14</f>
        <v>0</v>
      </c>
      <c r="O30" s="104" t="str">
        <f>پنجاب!O14</f>
        <v>ملتان</v>
      </c>
      <c r="P30" s="236"/>
      <c r="Q30" s="24">
        <f t="shared" si="1"/>
        <v>13</v>
      </c>
      <c r="R30" s="17"/>
    </row>
    <row r="31" spans="1:18" s="6" customFormat="1" ht="27" customHeight="1">
      <c r="A31" s="16"/>
      <c r="B31" s="118">
        <f>پنجاب!B15</f>
        <v>0</v>
      </c>
      <c r="C31" s="75">
        <f>پنجاب!C15</f>
        <v>0</v>
      </c>
      <c r="D31" s="75">
        <f>پنجاب!D15</f>
        <v>0</v>
      </c>
      <c r="E31" s="74">
        <f>پنجاب!E15</f>
        <v>0</v>
      </c>
      <c r="F31" s="95">
        <f>پنجاب!F15</f>
        <v>0</v>
      </c>
      <c r="G31" s="108">
        <f>پنجاب!G15</f>
        <v>0</v>
      </c>
      <c r="H31" s="75">
        <f>پنجاب!H15</f>
        <v>0</v>
      </c>
      <c r="I31" s="74">
        <f>پنجاب!I15</f>
        <v>0</v>
      </c>
      <c r="J31" s="140">
        <f>پنجاب!J15</f>
        <v>0</v>
      </c>
      <c r="K31" s="95">
        <f>پنجاب!K15</f>
        <v>0</v>
      </c>
      <c r="L31" s="79">
        <f>پنجاب!L15</f>
        <v>0</v>
      </c>
      <c r="M31" s="107">
        <f>پنجاب!M15</f>
        <v>0</v>
      </c>
      <c r="N31" s="81">
        <f>پنجاب!N15</f>
        <v>0</v>
      </c>
      <c r="O31" s="104" t="str">
        <f>پنجاب!O15</f>
        <v>ساہیوال</v>
      </c>
      <c r="P31" s="236"/>
      <c r="Q31" s="24">
        <f t="shared" si="1"/>
        <v>14</v>
      </c>
      <c r="R31" s="17"/>
    </row>
    <row r="32" spans="1:18" s="6" customFormat="1" ht="27" customHeight="1">
      <c r="A32" s="16"/>
      <c r="B32" s="118">
        <f>پنجاب!B16</f>
        <v>0</v>
      </c>
      <c r="C32" s="75">
        <f>پنجاب!C16</f>
        <v>0</v>
      </c>
      <c r="D32" s="75">
        <f>پنجاب!D16</f>
        <v>0</v>
      </c>
      <c r="E32" s="74">
        <f>پنجاب!E16</f>
        <v>0</v>
      </c>
      <c r="F32" s="95">
        <f>پنجاب!F16</f>
        <v>0</v>
      </c>
      <c r="G32" s="108">
        <f>پنجاب!G16</f>
        <v>0</v>
      </c>
      <c r="H32" s="75">
        <f>پنجاب!H16</f>
        <v>0</v>
      </c>
      <c r="I32" s="74">
        <f>پنجاب!I16</f>
        <v>0</v>
      </c>
      <c r="J32" s="140">
        <f>پنجاب!J16</f>
        <v>0</v>
      </c>
      <c r="K32" s="95">
        <f>پنجاب!K16</f>
        <v>0</v>
      </c>
      <c r="L32" s="79">
        <f>پنجاب!L16</f>
        <v>0</v>
      </c>
      <c r="M32" s="107">
        <f>پنجاب!M16</f>
        <v>0</v>
      </c>
      <c r="N32" s="81">
        <f>پنجاب!N16</f>
        <v>0</v>
      </c>
      <c r="O32" s="104" t="str">
        <f>پنجاب!O16</f>
        <v>فیصل آباد</v>
      </c>
      <c r="P32" s="236"/>
      <c r="Q32" s="24">
        <f t="shared" si="1"/>
        <v>15</v>
      </c>
      <c r="R32" s="17"/>
    </row>
    <row r="33" spans="1:18" s="6" customFormat="1" ht="27" customHeight="1">
      <c r="A33" s="16"/>
      <c r="B33" s="118">
        <f>پنجاب!B17</f>
        <v>0</v>
      </c>
      <c r="C33" s="75">
        <f>پنجاب!C17</f>
        <v>0</v>
      </c>
      <c r="D33" s="75">
        <f>پنجاب!D17</f>
        <v>0</v>
      </c>
      <c r="E33" s="74">
        <f>پنجاب!E17</f>
        <v>0</v>
      </c>
      <c r="F33" s="95">
        <f>پنجاب!F17</f>
        <v>0</v>
      </c>
      <c r="G33" s="108">
        <f>پنجاب!G17</f>
        <v>0</v>
      </c>
      <c r="H33" s="75">
        <f>پنجاب!H17</f>
        <v>0</v>
      </c>
      <c r="I33" s="74">
        <f>پنجاب!I17</f>
        <v>0</v>
      </c>
      <c r="J33" s="140">
        <f>پنجاب!J17</f>
        <v>0</v>
      </c>
      <c r="K33" s="95">
        <f>پنجاب!K17</f>
        <v>0</v>
      </c>
      <c r="L33" s="79">
        <f>پنجاب!L17</f>
        <v>0</v>
      </c>
      <c r="M33" s="107">
        <f>پنجاب!M17</f>
        <v>0</v>
      </c>
      <c r="N33" s="81">
        <f>پنجاب!N17</f>
        <v>0</v>
      </c>
      <c r="O33" s="104" t="str">
        <f>پنجاب!O17</f>
        <v>سرگودھا</v>
      </c>
      <c r="P33" s="236"/>
      <c r="Q33" s="24">
        <f t="shared" si="1"/>
        <v>16</v>
      </c>
      <c r="R33" s="17"/>
    </row>
    <row r="34" spans="1:18" s="6" customFormat="1" ht="27" customHeight="1">
      <c r="A34" s="16"/>
      <c r="B34" s="118">
        <f>پنجاب!B18</f>
        <v>0</v>
      </c>
      <c r="C34" s="75">
        <f>پنجاب!C18</f>
        <v>0</v>
      </c>
      <c r="D34" s="75">
        <f>پنجاب!D18</f>
        <v>0</v>
      </c>
      <c r="E34" s="74">
        <f>پنجاب!E18</f>
        <v>0</v>
      </c>
      <c r="F34" s="95">
        <f>پنجاب!F18</f>
        <v>0</v>
      </c>
      <c r="G34" s="108">
        <f>پنجاب!G18</f>
        <v>0</v>
      </c>
      <c r="H34" s="75">
        <f>پنجاب!H18</f>
        <v>0</v>
      </c>
      <c r="I34" s="74">
        <f>پنجاب!I18</f>
        <v>0</v>
      </c>
      <c r="J34" s="140">
        <f>پنجاب!J18</f>
        <v>0</v>
      </c>
      <c r="K34" s="95">
        <f>پنجاب!K18</f>
        <v>0</v>
      </c>
      <c r="L34" s="79">
        <f>پنجاب!L18</f>
        <v>0</v>
      </c>
      <c r="M34" s="107">
        <f>پنجاب!M18</f>
        <v>0</v>
      </c>
      <c r="N34" s="81">
        <f>پنجاب!N18</f>
        <v>0</v>
      </c>
      <c r="O34" s="104" t="str">
        <f>پنجاب!O18</f>
        <v>لاہور</v>
      </c>
      <c r="P34" s="236"/>
      <c r="Q34" s="24">
        <f t="shared" si="1"/>
        <v>17</v>
      </c>
      <c r="R34" s="17"/>
    </row>
    <row r="35" spans="1:18" s="6" customFormat="1" ht="27" customHeight="1">
      <c r="A35" s="16"/>
      <c r="B35" s="118">
        <f>پنجاب!B19</f>
        <v>0</v>
      </c>
      <c r="C35" s="75">
        <f>پنجاب!C19</f>
        <v>0</v>
      </c>
      <c r="D35" s="75">
        <f>پنجاب!D19</f>
        <v>0</v>
      </c>
      <c r="E35" s="74">
        <f>پنجاب!E19</f>
        <v>0</v>
      </c>
      <c r="F35" s="95">
        <f>پنجاب!F19</f>
        <v>0</v>
      </c>
      <c r="G35" s="108">
        <f>پنجاب!G19</f>
        <v>0</v>
      </c>
      <c r="H35" s="75">
        <f>پنجاب!H19</f>
        <v>0</v>
      </c>
      <c r="I35" s="74">
        <f>پنجاب!I19</f>
        <v>0</v>
      </c>
      <c r="J35" s="140">
        <f>پنجاب!J19</f>
        <v>0</v>
      </c>
      <c r="K35" s="95">
        <f>پنجاب!K19</f>
        <v>0</v>
      </c>
      <c r="L35" s="79">
        <f>پنجاب!L19</f>
        <v>0</v>
      </c>
      <c r="M35" s="107">
        <f>پنجاب!M19</f>
        <v>0</v>
      </c>
      <c r="N35" s="81">
        <f>پنجاب!N19</f>
        <v>0</v>
      </c>
      <c r="O35" s="104" t="str">
        <f>پنجاب!O19</f>
        <v>گوجرانوالہ</v>
      </c>
      <c r="P35" s="236"/>
      <c r="Q35" s="24">
        <f t="shared" si="1"/>
        <v>18</v>
      </c>
      <c r="R35" s="17"/>
    </row>
    <row r="36" spans="1:18" s="6" customFormat="1" ht="27" customHeight="1">
      <c r="A36" s="16"/>
      <c r="B36" s="118">
        <f>پنجاب!B20</f>
        <v>0</v>
      </c>
      <c r="C36" s="75">
        <f>پنجاب!C20</f>
        <v>0</v>
      </c>
      <c r="D36" s="75">
        <f>پنجاب!D20</f>
        <v>0</v>
      </c>
      <c r="E36" s="74">
        <f>پنجاب!E20</f>
        <v>0</v>
      </c>
      <c r="F36" s="95">
        <f>پنجاب!F20</f>
        <v>0</v>
      </c>
      <c r="G36" s="108">
        <f>پنجاب!G20</f>
        <v>0</v>
      </c>
      <c r="H36" s="75">
        <f>پنجاب!H20</f>
        <v>0</v>
      </c>
      <c r="I36" s="74">
        <f>پنجاب!I20</f>
        <v>0</v>
      </c>
      <c r="J36" s="140">
        <f>پنجاب!J20</f>
        <v>0</v>
      </c>
      <c r="K36" s="95">
        <f>پنجاب!K20</f>
        <v>0</v>
      </c>
      <c r="L36" s="79">
        <f>پنجاب!L20</f>
        <v>0</v>
      </c>
      <c r="M36" s="107">
        <f>پنجاب!M20</f>
        <v>0</v>
      </c>
      <c r="N36" s="81">
        <f>پنجاب!N20</f>
        <v>0</v>
      </c>
      <c r="O36" s="104" t="str">
        <f>پنجاب!O20</f>
        <v>راولپنڈی</v>
      </c>
      <c r="P36" s="236"/>
      <c r="Q36" s="24">
        <f t="shared" si="1"/>
        <v>19</v>
      </c>
      <c r="R36" s="17"/>
    </row>
    <row r="37" spans="1:18" s="6" customFormat="1" ht="27" customHeight="1">
      <c r="A37" s="16"/>
      <c r="B37" s="118">
        <f>'اسلام آباد'!B12</f>
        <v>0</v>
      </c>
      <c r="C37" s="75">
        <f>'اسلام آباد'!C12</f>
        <v>0</v>
      </c>
      <c r="D37" s="75">
        <f>'اسلام آباد'!D12</f>
        <v>0</v>
      </c>
      <c r="E37" s="74">
        <f>'اسلام آباد'!E12</f>
        <v>0</v>
      </c>
      <c r="F37" s="95">
        <f>'اسلام آباد'!F12</f>
        <v>0</v>
      </c>
      <c r="G37" s="108">
        <f>'اسلام آباد'!G12</f>
        <v>0</v>
      </c>
      <c r="H37" s="75">
        <f>'اسلام آباد'!H12</f>
        <v>0</v>
      </c>
      <c r="I37" s="74">
        <f>'اسلام آباد'!I12</f>
        <v>0</v>
      </c>
      <c r="J37" s="140">
        <f>'اسلام آباد'!J12</f>
        <v>0</v>
      </c>
      <c r="K37" s="95">
        <f>'اسلام آباد'!K12</f>
        <v>0</v>
      </c>
      <c r="L37" s="79">
        <f>'اسلام آباد'!L12</f>
        <v>0</v>
      </c>
      <c r="M37" s="107">
        <f>'اسلام آباد'!M12</f>
        <v>0</v>
      </c>
      <c r="N37" s="81">
        <f>'اسلام آباد'!N12</f>
        <v>0</v>
      </c>
      <c r="O37" s="104" t="str">
        <f>'اسلام آباد'!O12</f>
        <v>زون-1</v>
      </c>
      <c r="P37" s="236" t="s">
        <v>8</v>
      </c>
      <c r="Q37" s="24">
        <f t="shared" si="1"/>
        <v>20</v>
      </c>
      <c r="R37" s="17"/>
    </row>
    <row r="38" spans="1:18" s="6" customFormat="1" ht="27" customHeight="1">
      <c r="A38" s="16"/>
      <c r="B38" s="118">
        <f>'اسلام آباد'!B13</f>
        <v>0</v>
      </c>
      <c r="C38" s="75">
        <f>'اسلام آباد'!C13</f>
        <v>0</v>
      </c>
      <c r="D38" s="75">
        <f>'اسلام آباد'!D13</f>
        <v>0</v>
      </c>
      <c r="E38" s="74">
        <f>'اسلام آباد'!E13</f>
        <v>0</v>
      </c>
      <c r="F38" s="95">
        <f>'اسلام آباد'!F13</f>
        <v>0</v>
      </c>
      <c r="G38" s="108">
        <f>'اسلام آباد'!G13</f>
        <v>0</v>
      </c>
      <c r="H38" s="75">
        <f>'اسلام آباد'!H13</f>
        <v>0</v>
      </c>
      <c r="I38" s="74">
        <f>'اسلام آباد'!I13</f>
        <v>0</v>
      </c>
      <c r="J38" s="140">
        <f>'اسلام آباد'!J13</f>
        <v>0</v>
      </c>
      <c r="K38" s="95">
        <f>'اسلام آباد'!K13</f>
        <v>0</v>
      </c>
      <c r="L38" s="79">
        <f>'اسلام آباد'!L13</f>
        <v>0</v>
      </c>
      <c r="M38" s="107">
        <f>'اسلام آباد'!M13</f>
        <v>0</v>
      </c>
      <c r="N38" s="81">
        <f>'اسلام آباد'!N13</f>
        <v>0</v>
      </c>
      <c r="O38" s="104" t="str">
        <f>'اسلام آباد'!O13</f>
        <v>زون-2</v>
      </c>
      <c r="P38" s="236"/>
      <c r="Q38" s="24">
        <f t="shared" si="1"/>
        <v>21</v>
      </c>
      <c r="R38" s="17"/>
    </row>
    <row r="39" spans="1:18" s="6" customFormat="1" ht="27" customHeight="1">
      <c r="A39" s="16"/>
      <c r="B39" s="118">
        <f>'اسلام آباد'!B14</f>
        <v>0</v>
      </c>
      <c r="C39" s="75">
        <f>'اسلام آباد'!C14</f>
        <v>0</v>
      </c>
      <c r="D39" s="75">
        <f>'اسلام آباد'!D14</f>
        <v>0</v>
      </c>
      <c r="E39" s="74">
        <f>'اسلام آباد'!E14</f>
        <v>0</v>
      </c>
      <c r="F39" s="95">
        <f>'اسلام آباد'!F14</f>
        <v>0</v>
      </c>
      <c r="G39" s="108">
        <f>'اسلام آباد'!G14</f>
        <v>0</v>
      </c>
      <c r="H39" s="75">
        <f>'اسلام آباد'!H14</f>
        <v>0</v>
      </c>
      <c r="I39" s="74">
        <f>'اسلام آباد'!I14</f>
        <v>0</v>
      </c>
      <c r="J39" s="140">
        <f>'اسلام آباد'!J14</f>
        <v>0</v>
      </c>
      <c r="K39" s="95">
        <f>'اسلام آباد'!K14</f>
        <v>0</v>
      </c>
      <c r="L39" s="79">
        <f>'اسلام آباد'!L14</f>
        <v>0</v>
      </c>
      <c r="M39" s="107">
        <f>'اسلام آباد'!M14</f>
        <v>0</v>
      </c>
      <c r="N39" s="81">
        <f>'اسلام آباد'!N14</f>
        <v>0</v>
      </c>
      <c r="O39" s="104" t="str">
        <f>'اسلام آباد'!O14</f>
        <v>زون-3</v>
      </c>
      <c r="P39" s="236"/>
      <c r="Q39" s="24">
        <f t="shared" si="1"/>
        <v>22</v>
      </c>
      <c r="R39" s="17"/>
    </row>
    <row r="40" spans="1:18" s="6" customFormat="1" ht="27" customHeight="1">
      <c r="A40" s="16"/>
      <c r="B40" s="118">
        <f>'اسلام آباد'!B15</f>
        <v>0</v>
      </c>
      <c r="C40" s="75">
        <f>'اسلام آباد'!C15</f>
        <v>0</v>
      </c>
      <c r="D40" s="75">
        <f>'اسلام آباد'!D15</f>
        <v>0</v>
      </c>
      <c r="E40" s="74">
        <f>'اسلام آباد'!E15</f>
        <v>0</v>
      </c>
      <c r="F40" s="95">
        <f>'اسلام آباد'!F15</f>
        <v>0</v>
      </c>
      <c r="G40" s="108">
        <f>'اسلام آباد'!G15</f>
        <v>0</v>
      </c>
      <c r="H40" s="75">
        <f>'اسلام آباد'!H15</f>
        <v>0</v>
      </c>
      <c r="I40" s="74">
        <f>'اسلام آباد'!I15</f>
        <v>0</v>
      </c>
      <c r="J40" s="140">
        <f>'اسلام آباد'!J15</f>
        <v>0</v>
      </c>
      <c r="K40" s="95">
        <f>'اسلام آباد'!K15</f>
        <v>0</v>
      </c>
      <c r="L40" s="79">
        <f>'اسلام آباد'!L15</f>
        <v>0</v>
      </c>
      <c r="M40" s="107">
        <f>'اسلام آباد'!M15</f>
        <v>0</v>
      </c>
      <c r="N40" s="81">
        <f>'اسلام آباد'!N15</f>
        <v>0</v>
      </c>
      <c r="O40" s="104" t="str">
        <f>'اسلام آباد'!O15</f>
        <v>زون-4</v>
      </c>
      <c r="P40" s="236"/>
      <c r="Q40" s="24">
        <f t="shared" si="1"/>
        <v>23</v>
      </c>
      <c r="R40" s="17"/>
    </row>
    <row r="41" spans="1:18" s="6" customFormat="1" ht="27" customHeight="1">
      <c r="A41" s="16"/>
      <c r="B41" s="118">
        <f>'اسلام آباد'!B16</f>
        <v>0</v>
      </c>
      <c r="C41" s="75">
        <f>'اسلام آباد'!C16</f>
        <v>0</v>
      </c>
      <c r="D41" s="75">
        <f>'اسلام آباد'!D16</f>
        <v>0</v>
      </c>
      <c r="E41" s="74">
        <f>'اسلام آباد'!E16</f>
        <v>0</v>
      </c>
      <c r="F41" s="95">
        <f>'اسلام آباد'!F16</f>
        <v>0</v>
      </c>
      <c r="G41" s="108">
        <f>'اسلام آباد'!G16</f>
        <v>0</v>
      </c>
      <c r="H41" s="75">
        <f>'اسلام آباد'!H16</f>
        <v>0</v>
      </c>
      <c r="I41" s="74">
        <f>'اسلام آباد'!I16</f>
        <v>0</v>
      </c>
      <c r="J41" s="140">
        <f>'اسلام آباد'!J16</f>
        <v>0</v>
      </c>
      <c r="K41" s="95">
        <f>'اسلام آباد'!K16</f>
        <v>0</v>
      </c>
      <c r="L41" s="79">
        <f>'اسلام آباد'!L16</f>
        <v>0</v>
      </c>
      <c r="M41" s="107">
        <f>'اسلام آباد'!M16</f>
        <v>0</v>
      </c>
      <c r="N41" s="81">
        <f>'اسلام آباد'!N16</f>
        <v>0</v>
      </c>
      <c r="O41" s="104" t="str">
        <f>'اسلام آباد'!O16</f>
        <v>زون-5</v>
      </c>
      <c r="P41" s="236"/>
      <c r="Q41" s="24">
        <f t="shared" si="1"/>
        <v>24</v>
      </c>
      <c r="R41" s="17"/>
    </row>
    <row r="42" spans="1:18" s="6" customFormat="1" ht="27" customHeight="1">
      <c r="A42" s="16"/>
      <c r="B42" s="119">
        <f>'گلگت بلتستان'!B12</f>
        <v>0</v>
      </c>
      <c r="C42" s="76">
        <f>'گلگت بلتستان'!C12</f>
        <v>0</v>
      </c>
      <c r="D42" s="76">
        <f>'گلگت بلتستان'!D12</f>
        <v>0</v>
      </c>
      <c r="E42" s="73">
        <f>'گلگت بلتستان'!E12</f>
        <v>0</v>
      </c>
      <c r="F42" s="96">
        <f>'گلگت بلتستان'!F12</f>
        <v>0</v>
      </c>
      <c r="G42" s="79">
        <f>'گلگت بلتستان'!G12</f>
        <v>0</v>
      </c>
      <c r="H42" s="76">
        <f>'گلگت بلتستان'!H12</f>
        <v>0</v>
      </c>
      <c r="I42" s="73">
        <f>'گلگت بلتستان'!I12</f>
        <v>0</v>
      </c>
      <c r="J42" s="141">
        <f>'گلگت بلتستان'!J12</f>
        <v>0</v>
      </c>
      <c r="K42" s="96">
        <f>'گلگت بلتستان'!K12</f>
        <v>0</v>
      </c>
      <c r="L42" s="79">
        <f>'گلگت بلتستان'!L12</f>
        <v>0</v>
      </c>
      <c r="M42" s="107">
        <f>'گلگت بلتستان'!M12</f>
        <v>0</v>
      </c>
      <c r="N42" s="81">
        <f>'گلگت بلتستان'!N12</f>
        <v>0</v>
      </c>
      <c r="O42" s="105" t="str">
        <f>'گلگت بلتستان'!O12</f>
        <v>استور</v>
      </c>
      <c r="P42" s="237" t="s">
        <v>22</v>
      </c>
      <c r="Q42" s="24">
        <f t="shared" si="1"/>
        <v>25</v>
      </c>
      <c r="R42" s="17"/>
    </row>
    <row r="43" spans="1:18" s="6" customFormat="1" ht="27" customHeight="1">
      <c r="A43" s="16"/>
      <c r="B43" s="119">
        <f>'گلگت بلتستان'!B13</f>
        <v>0</v>
      </c>
      <c r="C43" s="76">
        <f>'گلگت بلتستان'!C13</f>
        <v>0</v>
      </c>
      <c r="D43" s="76">
        <f>'گلگت بلتستان'!D13</f>
        <v>0</v>
      </c>
      <c r="E43" s="73">
        <f>'گلگت بلتستان'!E13</f>
        <v>0</v>
      </c>
      <c r="F43" s="96">
        <f>'گلگت بلتستان'!F13</f>
        <v>0</v>
      </c>
      <c r="G43" s="79">
        <f>'گلگت بلتستان'!G13</f>
        <v>0</v>
      </c>
      <c r="H43" s="76">
        <f>'گلگت بلتستان'!H13</f>
        <v>0</v>
      </c>
      <c r="I43" s="73">
        <f>'گلگت بلتستان'!I13</f>
        <v>0</v>
      </c>
      <c r="J43" s="141">
        <f>'گلگت بلتستان'!J13</f>
        <v>0</v>
      </c>
      <c r="K43" s="96">
        <f>'گلگت بلتستان'!K13</f>
        <v>0</v>
      </c>
      <c r="L43" s="79">
        <f>'گلگت بلتستان'!L13</f>
        <v>0</v>
      </c>
      <c r="M43" s="107">
        <f>'گلگت بلتستان'!M13</f>
        <v>0</v>
      </c>
      <c r="N43" s="81">
        <f>'گلگت بلتستان'!N13</f>
        <v>0</v>
      </c>
      <c r="O43" s="105" t="str">
        <f>'گلگت بلتستان'!O13</f>
        <v xml:space="preserve">گلگت </v>
      </c>
      <c r="P43" s="237"/>
      <c r="Q43" s="24">
        <f t="shared" si="1"/>
        <v>26</v>
      </c>
      <c r="R43" s="17"/>
    </row>
    <row r="44" spans="1:18" s="6" customFormat="1" ht="27" customHeight="1">
      <c r="A44" s="16"/>
      <c r="B44" s="119">
        <f>'گلگت بلتستان'!B14</f>
        <v>0</v>
      </c>
      <c r="C44" s="76">
        <f>'گلگت بلتستان'!C14</f>
        <v>0</v>
      </c>
      <c r="D44" s="76">
        <f>'گلگت بلتستان'!D14</f>
        <v>0</v>
      </c>
      <c r="E44" s="73">
        <f>'گلگت بلتستان'!E14</f>
        <v>0</v>
      </c>
      <c r="F44" s="96">
        <f>'گلگت بلتستان'!F14</f>
        <v>0</v>
      </c>
      <c r="G44" s="79">
        <f>'گلگت بلتستان'!G14</f>
        <v>0</v>
      </c>
      <c r="H44" s="76">
        <f>'گلگت بلتستان'!H14</f>
        <v>0</v>
      </c>
      <c r="I44" s="73">
        <f>'گلگت بلتستان'!I14</f>
        <v>0</v>
      </c>
      <c r="J44" s="141">
        <f>'گلگت بلتستان'!J14</f>
        <v>0</v>
      </c>
      <c r="K44" s="96">
        <f>'گلگت بلتستان'!K14</f>
        <v>0</v>
      </c>
      <c r="L44" s="79">
        <f>'گلگت بلتستان'!L14</f>
        <v>0</v>
      </c>
      <c r="M44" s="107">
        <f>'گلگت بلتستان'!M14</f>
        <v>0</v>
      </c>
      <c r="N44" s="81">
        <f>'گلگت بلتستان'!N14</f>
        <v>0</v>
      </c>
      <c r="O44" s="105" t="str">
        <f>'گلگت بلتستان'!O14</f>
        <v>سکردو</v>
      </c>
      <c r="P44" s="237"/>
      <c r="Q44" s="24">
        <f t="shared" si="1"/>
        <v>27</v>
      </c>
      <c r="R44" s="17"/>
    </row>
    <row r="45" spans="1:18" s="6" customFormat="1" ht="27" customHeight="1">
      <c r="A45" s="16"/>
      <c r="B45" s="119">
        <f>'خیبر پختونخوا'!B12</f>
        <v>0</v>
      </c>
      <c r="C45" s="76">
        <f>'خیبر پختونخوا'!C12</f>
        <v>0</v>
      </c>
      <c r="D45" s="76">
        <f>'خیبر پختونخوا'!D12</f>
        <v>0</v>
      </c>
      <c r="E45" s="73">
        <f>'خیبر پختونخوا'!E12</f>
        <v>0</v>
      </c>
      <c r="F45" s="96">
        <f>'خیبر پختونخوا'!F12</f>
        <v>0</v>
      </c>
      <c r="G45" s="79">
        <f>'خیبر پختونخوا'!G12</f>
        <v>0</v>
      </c>
      <c r="H45" s="76">
        <f>'خیبر پختونخوا'!H12</f>
        <v>0</v>
      </c>
      <c r="I45" s="73">
        <f>'خیبر پختونخوا'!I12</f>
        <v>0</v>
      </c>
      <c r="J45" s="141">
        <f>'خیبر پختونخوا'!J12</f>
        <v>0</v>
      </c>
      <c r="K45" s="96">
        <f>'خیبر پختونخوا'!K12</f>
        <v>0</v>
      </c>
      <c r="L45" s="79">
        <f>'خیبر پختونخوا'!L12</f>
        <v>0</v>
      </c>
      <c r="M45" s="107">
        <f>'خیبر پختونخوا'!M12</f>
        <v>0</v>
      </c>
      <c r="N45" s="81">
        <f>'خیبر پختونخوا'!N12</f>
        <v>0</v>
      </c>
      <c r="O45" s="105" t="str">
        <f>'خیبر پختونخوا'!O12</f>
        <v>بنوں</v>
      </c>
      <c r="P45" s="240" t="s">
        <v>19</v>
      </c>
      <c r="Q45" s="24">
        <f t="shared" si="1"/>
        <v>28</v>
      </c>
      <c r="R45" s="17"/>
    </row>
    <row r="46" spans="1:18" s="6" customFormat="1" ht="27" customHeight="1">
      <c r="A46" s="16"/>
      <c r="B46" s="119">
        <f>'خیبر پختونخوا'!B13</f>
        <v>0</v>
      </c>
      <c r="C46" s="76">
        <f>'خیبر پختونخوا'!C13</f>
        <v>0</v>
      </c>
      <c r="D46" s="76">
        <f>'خیبر پختونخوا'!D13</f>
        <v>0</v>
      </c>
      <c r="E46" s="73">
        <f>'خیبر پختونخوا'!E13</f>
        <v>0</v>
      </c>
      <c r="F46" s="96">
        <f>'خیبر پختونخوا'!F13</f>
        <v>0</v>
      </c>
      <c r="G46" s="79">
        <f>'خیبر پختونخوا'!G13</f>
        <v>0</v>
      </c>
      <c r="H46" s="76">
        <f>'خیبر پختونخوا'!H13</f>
        <v>0</v>
      </c>
      <c r="I46" s="73">
        <f>'خیبر پختونخوا'!I13</f>
        <v>0</v>
      </c>
      <c r="J46" s="141">
        <f>'خیبر پختونخوا'!J13</f>
        <v>0</v>
      </c>
      <c r="K46" s="96">
        <f>'خیبر پختونخوا'!K13</f>
        <v>0</v>
      </c>
      <c r="L46" s="79">
        <f>'خیبر پختونخوا'!L13</f>
        <v>0</v>
      </c>
      <c r="M46" s="107">
        <f>'خیبر پختونخوا'!M13</f>
        <v>0</v>
      </c>
      <c r="N46" s="81">
        <f>'خیبر پختونخوا'!N13</f>
        <v>0</v>
      </c>
      <c r="O46" s="105" t="str">
        <f>'خیبر پختونخوا'!O13</f>
        <v>ڈیرہ اسماعیل خان</v>
      </c>
      <c r="P46" s="241"/>
      <c r="Q46" s="24">
        <f t="shared" si="1"/>
        <v>29</v>
      </c>
      <c r="R46" s="17"/>
    </row>
    <row r="47" spans="1:18" s="6" customFormat="1" ht="27" customHeight="1">
      <c r="A47" s="16"/>
      <c r="B47" s="119">
        <f>'خیبر پختونخوا'!B14</f>
        <v>0</v>
      </c>
      <c r="C47" s="76">
        <f>'خیبر پختونخوا'!C14</f>
        <v>0</v>
      </c>
      <c r="D47" s="76">
        <f>'خیبر پختونخوا'!D14</f>
        <v>0</v>
      </c>
      <c r="E47" s="73">
        <f>'خیبر پختونخوا'!E14</f>
        <v>0</v>
      </c>
      <c r="F47" s="96">
        <f>'خیبر پختونخوا'!F14</f>
        <v>0</v>
      </c>
      <c r="G47" s="79">
        <f>'خیبر پختونخوا'!G14</f>
        <v>0</v>
      </c>
      <c r="H47" s="76">
        <f>'خیبر پختونخوا'!H14</f>
        <v>0</v>
      </c>
      <c r="I47" s="73">
        <f>'خیبر پختونخوا'!I14</f>
        <v>0</v>
      </c>
      <c r="J47" s="141">
        <f>'خیبر پختونخوا'!J14</f>
        <v>0</v>
      </c>
      <c r="K47" s="96">
        <f>'خیبر پختونخوا'!K14</f>
        <v>0</v>
      </c>
      <c r="L47" s="79">
        <f>'خیبر پختونخوا'!L14</f>
        <v>0</v>
      </c>
      <c r="M47" s="107">
        <f>'خیبر پختونخوا'!M14</f>
        <v>0</v>
      </c>
      <c r="N47" s="81">
        <f>'خیبر پختونخوا'!N14</f>
        <v>0</v>
      </c>
      <c r="O47" s="105" t="str">
        <f>'خیبر پختونخوا'!O14</f>
        <v>ہزارہ</v>
      </c>
      <c r="P47" s="241"/>
      <c r="Q47" s="24">
        <f t="shared" si="1"/>
        <v>30</v>
      </c>
      <c r="R47" s="17"/>
    </row>
    <row r="48" spans="1:18" s="6" customFormat="1" ht="27" customHeight="1">
      <c r="A48" s="16"/>
      <c r="B48" s="119">
        <f>'خیبر پختونخوا'!B15</f>
        <v>0</v>
      </c>
      <c r="C48" s="76">
        <f>'خیبر پختونخوا'!C15</f>
        <v>0</v>
      </c>
      <c r="D48" s="76">
        <f>'خیبر پختونخوا'!D15</f>
        <v>0</v>
      </c>
      <c r="E48" s="73">
        <f>'خیبر پختونخوا'!E15</f>
        <v>0</v>
      </c>
      <c r="F48" s="96">
        <f>'خیبر پختونخوا'!F15</f>
        <v>0</v>
      </c>
      <c r="G48" s="79">
        <f>'خیبر پختونخوا'!G15</f>
        <v>0</v>
      </c>
      <c r="H48" s="76">
        <f>'خیبر پختونخوا'!H15</f>
        <v>0</v>
      </c>
      <c r="I48" s="73">
        <f>'خیبر پختونخوا'!I15</f>
        <v>0</v>
      </c>
      <c r="J48" s="141">
        <f>'خیبر پختونخوا'!J15</f>
        <v>0</v>
      </c>
      <c r="K48" s="96">
        <f>'خیبر پختونخوا'!K15</f>
        <v>0</v>
      </c>
      <c r="L48" s="79">
        <f>'خیبر پختونخوا'!L15</f>
        <v>0</v>
      </c>
      <c r="M48" s="107">
        <f>'خیبر پختونخوا'!M15</f>
        <v>0</v>
      </c>
      <c r="N48" s="81">
        <f>'خیبر پختونخوا'!N15</f>
        <v>0</v>
      </c>
      <c r="O48" s="105" t="str">
        <f>'خیبر پختونخوا'!O15</f>
        <v>کوہاٹ</v>
      </c>
      <c r="P48" s="241"/>
      <c r="Q48" s="24">
        <f t="shared" si="1"/>
        <v>31</v>
      </c>
      <c r="R48" s="17"/>
    </row>
    <row r="49" spans="1:18" s="6" customFormat="1" ht="27" customHeight="1">
      <c r="A49" s="16"/>
      <c r="B49" s="119">
        <f>'خیبر پختونخوا'!B16</f>
        <v>0</v>
      </c>
      <c r="C49" s="76">
        <f>'خیبر پختونخوا'!C16</f>
        <v>0</v>
      </c>
      <c r="D49" s="76">
        <f>'خیبر پختونخوا'!D16</f>
        <v>0</v>
      </c>
      <c r="E49" s="73">
        <f>'خیبر پختونخوا'!E16</f>
        <v>0</v>
      </c>
      <c r="F49" s="96">
        <f>'خیبر پختونخوا'!F16</f>
        <v>0</v>
      </c>
      <c r="G49" s="79">
        <f>'خیبر پختونخوا'!G16</f>
        <v>0</v>
      </c>
      <c r="H49" s="76">
        <f>'خیبر پختونخوا'!H16</f>
        <v>0</v>
      </c>
      <c r="I49" s="73">
        <f>'خیبر پختونخوا'!I16</f>
        <v>0</v>
      </c>
      <c r="J49" s="141">
        <f>'خیبر پختونخوا'!J16</f>
        <v>0</v>
      </c>
      <c r="K49" s="96">
        <f>'خیبر پختونخوا'!K16</f>
        <v>0</v>
      </c>
      <c r="L49" s="79">
        <f>'خیبر پختونخوا'!L16</f>
        <v>0</v>
      </c>
      <c r="M49" s="107">
        <f>'خیبر پختونخوا'!M16</f>
        <v>0</v>
      </c>
      <c r="N49" s="81">
        <f>'خیبر پختونخوا'!N16</f>
        <v>0</v>
      </c>
      <c r="O49" s="105" t="str">
        <f>'خیبر پختونخوا'!O16</f>
        <v>مالا کنڈ</v>
      </c>
      <c r="P49" s="241"/>
      <c r="Q49" s="24">
        <f t="shared" si="1"/>
        <v>32</v>
      </c>
      <c r="R49" s="17"/>
    </row>
    <row r="50" spans="1:18" s="6" customFormat="1" ht="27" customHeight="1">
      <c r="A50" s="16"/>
      <c r="B50" s="119">
        <f>'خیبر پختونخوا'!B17</f>
        <v>0</v>
      </c>
      <c r="C50" s="76">
        <f>'خیبر پختونخوا'!C17</f>
        <v>0</v>
      </c>
      <c r="D50" s="76">
        <f>'خیبر پختونخوا'!D17</f>
        <v>0</v>
      </c>
      <c r="E50" s="73">
        <f>'خیبر پختونخوا'!E17</f>
        <v>0</v>
      </c>
      <c r="F50" s="96">
        <f>'خیبر پختونخوا'!F17</f>
        <v>0</v>
      </c>
      <c r="G50" s="79">
        <f>'خیبر پختونخوا'!G17</f>
        <v>0</v>
      </c>
      <c r="H50" s="76">
        <f>'خیبر پختونخوا'!H17</f>
        <v>0</v>
      </c>
      <c r="I50" s="73">
        <f>'خیبر پختونخوا'!I17</f>
        <v>0</v>
      </c>
      <c r="J50" s="141">
        <f>'خیبر پختونخوا'!J17</f>
        <v>0</v>
      </c>
      <c r="K50" s="96">
        <f>'خیبر پختونخوا'!K17</f>
        <v>0</v>
      </c>
      <c r="L50" s="79">
        <f>'خیبر پختونخوا'!L17</f>
        <v>0</v>
      </c>
      <c r="M50" s="107">
        <f>'خیبر پختونخوا'!M17</f>
        <v>0</v>
      </c>
      <c r="N50" s="81">
        <f>'خیبر پختونخوا'!N17</f>
        <v>0</v>
      </c>
      <c r="O50" s="105" t="str">
        <f>'خیبر پختونخوا'!O17</f>
        <v>مردان</v>
      </c>
      <c r="P50" s="241"/>
      <c r="Q50" s="24">
        <f t="shared" si="1"/>
        <v>33</v>
      </c>
      <c r="R50" s="17"/>
    </row>
    <row r="51" spans="1:18" s="6" customFormat="1" ht="27" customHeight="1">
      <c r="A51" s="16"/>
      <c r="B51" s="119">
        <f>'خیبر پختونخوا'!B18</f>
        <v>0</v>
      </c>
      <c r="C51" s="76">
        <f>'خیبر پختونخوا'!C18</f>
        <v>0</v>
      </c>
      <c r="D51" s="76">
        <f>'خیبر پختونخوا'!D18</f>
        <v>0</v>
      </c>
      <c r="E51" s="73">
        <f>'خیبر پختونخوا'!E18</f>
        <v>0</v>
      </c>
      <c r="F51" s="96">
        <f>'خیبر پختونخوا'!F18</f>
        <v>0</v>
      </c>
      <c r="G51" s="79">
        <f>'خیبر پختونخوا'!G18</f>
        <v>0</v>
      </c>
      <c r="H51" s="76">
        <f>'خیبر پختونخوا'!H18</f>
        <v>0</v>
      </c>
      <c r="I51" s="73">
        <f>'خیبر پختونخوا'!I18</f>
        <v>0</v>
      </c>
      <c r="J51" s="141">
        <f>'خیبر پختونخوا'!J18</f>
        <v>0</v>
      </c>
      <c r="K51" s="96">
        <f>'خیبر پختونخوا'!K18</f>
        <v>0</v>
      </c>
      <c r="L51" s="79">
        <f>'خیبر پختونخوا'!L18</f>
        <v>0</v>
      </c>
      <c r="M51" s="107">
        <f>'خیبر پختونخوا'!M18</f>
        <v>0</v>
      </c>
      <c r="N51" s="81">
        <f>'خیبر پختونخوا'!N18</f>
        <v>0</v>
      </c>
      <c r="O51" s="105" t="str">
        <f>'خیبر پختونخوا'!O18</f>
        <v>پشاور</v>
      </c>
      <c r="P51" s="242"/>
      <c r="Q51" s="24">
        <f t="shared" si="1"/>
        <v>34</v>
      </c>
      <c r="R51" s="17"/>
    </row>
    <row r="52" spans="1:18" s="6" customFormat="1" ht="27" customHeight="1">
      <c r="A52" s="16"/>
      <c r="B52" s="118">
        <f>کشمیر!B12</f>
        <v>0</v>
      </c>
      <c r="C52" s="75">
        <f>کشمیر!C12</f>
        <v>0</v>
      </c>
      <c r="D52" s="75">
        <f>کشمیر!D12</f>
        <v>0</v>
      </c>
      <c r="E52" s="74">
        <f>کشمیر!E12</f>
        <v>0</v>
      </c>
      <c r="F52" s="95">
        <f>کشمیر!F12</f>
        <v>0</v>
      </c>
      <c r="G52" s="108">
        <f>کشمیر!G12</f>
        <v>0</v>
      </c>
      <c r="H52" s="75">
        <f>کشمیر!H12</f>
        <v>0</v>
      </c>
      <c r="I52" s="74">
        <f>کشمیر!I12</f>
        <v>0</v>
      </c>
      <c r="J52" s="140">
        <f>کشمیر!J12</f>
        <v>0</v>
      </c>
      <c r="K52" s="95">
        <f>کشمیر!K12</f>
        <v>0</v>
      </c>
      <c r="L52" s="79">
        <f>کشمیر!L12</f>
        <v>0</v>
      </c>
      <c r="M52" s="107">
        <f>کشمیر!M12</f>
        <v>0</v>
      </c>
      <c r="N52" s="81">
        <f>کشمیر!N12</f>
        <v>0</v>
      </c>
      <c r="O52" s="104" t="str">
        <f>کشمیر!O12</f>
        <v>میر پور</v>
      </c>
      <c r="P52" s="236" t="s">
        <v>20</v>
      </c>
      <c r="Q52" s="24">
        <f t="shared" si="1"/>
        <v>35</v>
      </c>
      <c r="R52" s="17"/>
    </row>
    <row r="53" spans="1:18" s="6" customFormat="1" ht="27" customHeight="1">
      <c r="A53" s="16"/>
      <c r="B53" s="118">
        <f>کشمیر!B13</f>
        <v>0</v>
      </c>
      <c r="C53" s="75">
        <f>کشمیر!C13</f>
        <v>0</v>
      </c>
      <c r="D53" s="75">
        <f>کشمیر!D13</f>
        <v>0</v>
      </c>
      <c r="E53" s="74">
        <f>کشمیر!E13</f>
        <v>0</v>
      </c>
      <c r="F53" s="95">
        <f>کشمیر!F13</f>
        <v>0</v>
      </c>
      <c r="G53" s="108">
        <f>کشمیر!G13</f>
        <v>0</v>
      </c>
      <c r="H53" s="75">
        <f>کشمیر!H13</f>
        <v>0</v>
      </c>
      <c r="I53" s="74">
        <f>کشمیر!I13</f>
        <v>0</v>
      </c>
      <c r="J53" s="140">
        <f>کشمیر!J13</f>
        <v>0</v>
      </c>
      <c r="K53" s="95">
        <f>کشمیر!K13</f>
        <v>0</v>
      </c>
      <c r="L53" s="79">
        <f>کشمیر!L13</f>
        <v>0</v>
      </c>
      <c r="M53" s="107">
        <f>کشمیر!M13</f>
        <v>0</v>
      </c>
      <c r="N53" s="81">
        <f>کشمیر!N13</f>
        <v>0</v>
      </c>
      <c r="O53" s="104" t="str">
        <f>کشمیر!O13</f>
        <v>مظفرآباد</v>
      </c>
      <c r="P53" s="236"/>
      <c r="Q53" s="24">
        <f t="shared" si="1"/>
        <v>36</v>
      </c>
      <c r="R53" s="17"/>
    </row>
    <row r="54" spans="1:18" s="6" customFormat="1" ht="27" customHeight="1" thickBot="1">
      <c r="A54" s="16"/>
      <c r="B54" s="118">
        <f>کشمیر!B14</f>
        <v>0</v>
      </c>
      <c r="C54" s="75">
        <f>کشمیر!C14</f>
        <v>0</v>
      </c>
      <c r="D54" s="75">
        <f>کشمیر!D14</f>
        <v>0</v>
      </c>
      <c r="E54" s="74">
        <f>کشمیر!E14</f>
        <v>0</v>
      </c>
      <c r="F54" s="95">
        <f>کشمیر!F14</f>
        <v>0</v>
      </c>
      <c r="G54" s="108">
        <f>کشمیر!G14</f>
        <v>0</v>
      </c>
      <c r="H54" s="75">
        <f>کشمیر!H14</f>
        <v>0</v>
      </c>
      <c r="I54" s="74">
        <f>کشمیر!I14</f>
        <v>0</v>
      </c>
      <c r="J54" s="140">
        <f>کشمیر!J14</f>
        <v>0</v>
      </c>
      <c r="K54" s="95">
        <f>کشمیر!K14</f>
        <v>0</v>
      </c>
      <c r="L54" s="79">
        <f>کشمیر!L14</f>
        <v>0</v>
      </c>
      <c r="M54" s="107">
        <f>کشمیر!M14</f>
        <v>0</v>
      </c>
      <c r="N54" s="81">
        <f>کشمیر!N14</f>
        <v>0</v>
      </c>
      <c r="O54" s="104" t="str">
        <f>کشمیر!O14</f>
        <v>راولاکوٹ</v>
      </c>
      <c r="P54" s="236"/>
      <c r="Q54" s="24">
        <f t="shared" si="1"/>
        <v>37</v>
      </c>
      <c r="R54" s="17"/>
    </row>
    <row r="55" spans="1:18" s="6" customFormat="1" ht="27" customHeight="1">
      <c r="A55" s="16"/>
      <c r="B55" s="120">
        <f t="shared" ref="B55:N55" si="2">SUM(B12:B54)</f>
        <v>0</v>
      </c>
      <c r="C55" s="86">
        <f t="shared" si="2"/>
        <v>0</v>
      </c>
      <c r="D55" s="86">
        <f t="shared" si="2"/>
        <v>0</v>
      </c>
      <c r="E55" s="84">
        <f t="shared" si="2"/>
        <v>0</v>
      </c>
      <c r="F55" s="97">
        <f t="shared" si="2"/>
        <v>0</v>
      </c>
      <c r="G55" s="85">
        <f t="shared" si="2"/>
        <v>0</v>
      </c>
      <c r="H55" s="86">
        <f t="shared" si="2"/>
        <v>0</v>
      </c>
      <c r="I55" s="84">
        <f t="shared" si="2"/>
        <v>0</v>
      </c>
      <c r="J55" s="142">
        <f t="shared" si="2"/>
        <v>0</v>
      </c>
      <c r="K55" s="97">
        <f t="shared" si="2"/>
        <v>0</v>
      </c>
      <c r="L55" s="85">
        <f t="shared" si="2"/>
        <v>0</v>
      </c>
      <c r="M55" s="86">
        <f t="shared" si="2"/>
        <v>0</v>
      </c>
      <c r="N55" s="84">
        <f t="shared" si="2"/>
        <v>0</v>
      </c>
      <c r="O55" s="238" t="s">
        <v>4</v>
      </c>
      <c r="P55" s="238"/>
      <c r="Q55" s="239"/>
      <c r="R55" s="17"/>
    </row>
    <row r="56" spans="1:18" s="6" customFormat="1" ht="27" customHeight="1">
      <c r="A56" s="16"/>
      <c r="B56" s="119">
        <f>کراچی!B28+بلوچستان!B28+'انٹیریئر سندھ'!B28+'اسلام آباد'!B28+'اسلام آباد'!B28+'گلگت بلتستان'!B28+'خیبر پختونخوا'!B28+کشمیر!B28</f>
        <v>0</v>
      </c>
      <c r="C56" s="76">
        <f>کراچی!C28+بلوچستان!C28+'انٹیریئر سندھ'!C28+'اسلام آباد'!C28+'اسلام آباد'!C28+'گلگت بلتستان'!C28+'خیبر پختونخوا'!C28+کشمیر!C28</f>
        <v>0</v>
      </c>
      <c r="D56" s="76">
        <f>کراچی!D28+بلوچستان!D28+'انٹیریئر سندھ'!D28+'اسلام آباد'!D28+'اسلام آباد'!D28+'گلگت بلتستان'!D28+'خیبر پختونخوا'!D28+کشمیر!D28</f>
        <v>0</v>
      </c>
      <c r="E56" s="73">
        <f>کراچی!E28+بلوچستان!E28+'انٹیریئر سندھ'!E28+'اسلام آباد'!E28+'اسلام آباد'!E28+'گلگت بلتستان'!E28+'خیبر پختونخوا'!E28+کشمیر!E28</f>
        <v>0</v>
      </c>
      <c r="F56" s="96">
        <f>کراچی!F28+بلوچستان!F28+'انٹیریئر سندھ'!F28+'اسلام آباد'!F28+'اسلام آباد'!F28+'گلگت بلتستان'!F28+'خیبر پختونخوا'!F28+کشمیر!F28</f>
        <v>0</v>
      </c>
      <c r="G56" s="79">
        <f>کراچی!G28+بلوچستان!G28+'انٹیریئر سندھ'!G28+'اسلام آباد'!G28+'اسلام آباد'!G28+'گلگت بلتستان'!G28+'خیبر پختونخوا'!G28+کشمیر!G28</f>
        <v>0</v>
      </c>
      <c r="H56" s="76">
        <f>کراچی!H28+بلوچستان!H28+'انٹیریئر سندھ'!H28+'اسلام آباد'!H28+'اسلام آباد'!H28+'گلگت بلتستان'!H28+'خیبر پختونخوا'!H28+کشمیر!H28</f>
        <v>0</v>
      </c>
      <c r="I56" s="73">
        <f>کراچی!I28+بلوچستان!I28+'انٹیریئر سندھ'!I28+'اسلام آباد'!I28+'اسلام آباد'!I28+'گلگت بلتستان'!I28+'خیبر پختونخوا'!I28+کشمیر!I28</f>
        <v>0</v>
      </c>
      <c r="J56" s="141">
        <f>کراچی!J28+بلوچستان!J28+'انٹیریئر سندھ'!J28+'اسلام آباد'!J28+'اسلام آباد'!J28+'گلگت بلتستان'!J28+'خیبر پختونخوا'!J28+کشمیر!J28</f>
        <v>0</v>
      </c>
      <c r="K56" s="96">
        <f>کراچی!K28+بلوچستان!K28+'انٹیریئر سندھ'!K28+'اسلام آباد'!K28+'اسلام آباد'!K28+'گلگت بلتستان'!K28+'خیبر پختونخوا'!K28+کشمیر!K28</f>
        <v>0</v>
      </c>
      <c r="L56" s="79">
        <f>کراچی!L28+بلوچستان!L28+'انٹیریئر سندھ'!L28+'اسلام آباد'!L28+'اسلام آباد'!L28+'گلگت بلتستان'!L28+'خیبر پختونخوا'!L28+کشمیر!L28</f>
        <v>0</v>
      </c>
      <c r="M56" s="76">
        <f>کراچی!M28+بلوچستان!M28+'انٹیریئر سندھ'!M28+'اسلام آباد'!M28+'اسلام آباد'!M28+'گلگت بلتستان'!M28+'خیبر پختونخوا'!M28+کشمیر!M28</f>
        <v>0</v>
      </c>
      <c r="N56" s="73">
        <f>کراچی!N28+بلوچستان!N28+'انٹیریئر سندھ'!N28+'اسلام آباد'!N28+'اسلام آباد'!N28+'گلگت بلتستان'!N28+'خیبر پختونخوا'!N28+کشمیر!N28</f>
        <v>0</v>
      </c>
      <c r="O56" s="232" t="s">
        <v>3</v>
      </c>
      <c r="P56" s="232"/>
      <c r="Q56" s="233"/>
      <c r="R56" s="17"/>
    </row>
    <row r="57" spans="1:18" s="6" customFormat="1" ht="27" customHeight="1" thickBot="1">
      <c r="A57" s="16"/>
      <c r="B57" s="121">
        <f t="shared" ref="B57:M57" si="3">IF(SUM(B55:B56)=0,0,IF(B56=0,1*100.0001,IF(B55=0,1*-100.0001,(B55/B56*100-100))))</f>
        <v>0</v>
      </c>
      <c r="C57" s="78">
        <f t="shared" si="3"/>
        <v>0</v>
      </c>
      <c r="D57" s="78">
        <f t="shared" si="3"/>
        <v>0</v>
      </c>
      <c r="E57" s="77">
        <f t="shared" si="3"/>
        <v>0</v>
      </c>
      <c r="F57" s="98">
        <f t="shared" si="3"/>
        <v>0</v>
      </c>
      <c r="G57" s="80">
        <f t="shared" si="3"/>
        <v>0</v>
      </c>
      <c r="H57" s="78">
        <f t="shared" si="3"/>
        <v>0</v>
      </c>
      <c r="I57" s="77">
        <f t="shared" si="3"/>
        <v>0</v>
      </c>
      <c r="J57" s="143">
        <f t="shared" si="3"/>
        <v>0</v>
      </c>
      <c r="K57" s="98">
        <f t="shared" si="3"/>
        <v>0</v>
      </c>
      <c r="L57" s="80">
        <f t="shared" si="3"/>
        <v>0</v>
      </c>
      <c r="M57" s="78">
        <f t="shared" si="3"/>
        <v>0</v>
      </c>
      <c r="N57" s="77">
        <f>IF(SUM(N55:N56)=0,0,IF(N56=0,1*100.0001,IF(N55=0,1*-100.0001,(N55/N56*100-100))))</f>
        <v>0</v>
      </c>
      <c r="O57" s="234" t="s">
        <v>17</v>
      </c>
      <c r="P57" s="234"/>
      <c r="Q57" s="235"/>
      <c r="R57" s="17"/>
    </row>
    <row r="58" spans="1:18" s="6" customFormat="1" ht="5.25" customHeight="1" thickBot="1">
      <c r="A58" s="8"/>
      <c r="B58" s="4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9"/>
    </row>
    <row r="59" spans="1:18" ht="18" thickTop="1"/>
  </sheetData>
  <sheetProtection algorithmName="SHA-512" hashValue="b8FBSY7cRULLQfWbWMocaM6eWzAD6tv9VgLgmtccBDtHo3jUiZdBwsZAA0HfJdSX7RKhyMokRtpBqFNJVIHc7w==" saltValue="HL+49ELtGJyLjp09qT4TBw==" spinCount="100000" sheet="1" formatCells="0" formatColumns="0" formatRows="0" insertColumns="0" insertRows="0" insertHyperlinks="0" deleteColumns="0" deleteRows="0" sort="0" autoFilter="0" pivotTables="0"/>
  <mergeCells count="41">
    <mergeCell ref="J10:J11"/>
    <mergeCell ref="K10:K11"/>
    <mergeCell ref="A1:R1"/>
    <mergeCell ref="E7:L7"/>
    <mergeCell ref="E2:L3"/>
    <mergeCell ref="G5:H5"/>
    <mergeCell ref="B9:E9"/>
    <mergeCell ref="F9:I9"/>
    <mergeCell ref="K9:N9"/>
    <mergeCell ref="C58:Q58"/>
    <mergeCell ref="Q10:Q11"/>
    <mergeCell ref="O10:O11"/>
    <mergeCell ref="O56:Q56"/>
    <mergeCell ref="O57:Q57"/>
    <mergeCell ref="P28:P36"/>
    <mergeCell ref="P37:P41"/>
    <mergeCell ref="P42:P44"/>
    <mergeCell ref="O55:Q55"/>
    <mergeCell ref="P45:P51"/>
    <mergeCell ref="P52:P54"/>
    <mergeCell ref="P12:P13"/>
    <mergeCell ref="P20:P27"/>
    <mergeCell ref="P14:P19"/>
    <mergeCell ref="B10:E10"/>
    <mergeCell ref="F10:F11"/>
    <mergeCell ref="AW10:BC12"/>
    <mergeCell ref="U11:AA11"/>
    <mergeCell ref="B2:C2"/>
    <mergeCell ref="B3:C3"/>
    <mergeCell ref="B5:C5"/>
    <mergeCell ref="E5:F5"/>
    <mergeCell ref="I5:J5"/>
    <mergeCell ref="B6:C7"/>
    <mergeCell ref="P10:P11"/>
    <mergeCell ref="N5:Q7"/>
    <mergeCell ref="N2:Q4"/>
    <mergeCell ref="K5:L5"/>
    <mergeCell ref="L10:N10"/>
    <mergeCell ref="U10:AA10"/>
    <mergeCell ref="AC10:AR12"/>
    <mergeCell ref="G10:I10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M36"/>
  <sheetViews>
    <sheetView showGridLines="0" zoomScaleNormal="100" zoomScaleSheetLayoutView="100" workbookViewId="0">
      <selection activeCell="I13" sqref="I13"/>
    </sheetView>
  </sheetViews>
  <sheetFormatPr defaultColWidth="9.28515625" defaultRowHeight="17.25"/>
  <cols>
    <col min="1" max="1" width="0.85546875" style="90" customWidth="1"/>
    <col min="2" max="14" width="9.7109375" style="90" customWidth="1"/>
    <col min="15" max="15" width="9.85546875" style="90" customWidth="1"/>
    <col min="16" max="16" width="3.5703125" style="90" customWidth="1"/>
    <col min="17" max="17" width="0.7109375" style="90" customWidth="1"/>
    <col min="18" max="16384" width="9.28515625" style="90"/>
  </cols>
  <sheetData>
    <row r="1" spans="1:65" ht="5.25" customHeight="1" thickTop="1" thickBot="1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65" ht="24.95" customHeight="1">
      <c r="A2" s="1"/>
      <c r="B2" s="147" t="s">
        <v>84</v>
      </c>
      <c r="C2" s="148"/>
      <c r="D2" s="157" t="s">
        <v>72</v>
      </c>
      <c r="E2" s="157"/>
      <c r="F2" s="157"/>
      <c r="G2" s="157"/>
      <c r="H2" s="157"/>
      <c r="I2" s="157"/>
      <c r="J2" s="157"/>
      <c r="K2" s="157"/>
      <c r="L2" s="157"/>
      <c r="M2" s="157"/>
      <c r="N2" s="149" t="s">
        <v>18</v>
      </c>
      <c r="O2" s="150"/>
      <c r="P2" s="151"/>
      <c r="Q2" s="2"/>
    </row>
    <row r="3" spans="1:65" ht="24.95" customHeight="1" thickBot="1">
      <c r="A3" s="1"/>
      <c r="B3" s="155"/>
      <c r="C3" s="156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270"/>
      <c r="O3" s="271"/>
      <c r="P3" s="272"/>
      <c r="Q3" s="2"/>
    </row>
    <row r="4" spans="1:65" ht="5.0999999999999996" customHeight="1" thickBot="1">
      <c r="A4" s="1"/>
      <c r="C4" s="10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273"/>
      <c r="O4" s="273"/>
      <c r="P4" s="273"/>
      <c r="Q4" s="2"/>
    </row>
    <row r="5" spans="1:65" ht="24.95" customHeight="1">
      <c r="A5" s="1"/>
      <c r="B5" s="147" t="s">
        <v>85</v>
      </c>
      <c r="C5" s="148"/>
      <c r="D5" s="12"/>
      <c r="E5" s="166"/>
      <c r="F5" s="167"/>
      <c r="G5" s="228" t="s">
        <v>0</v>
      </c>
      <c r="H5" s="250"/>
      <c r="I5" s="168"/>
      <c r="J5" s="169"/>
      <c r="K5" s="228" t="s">
        <v>10</v>
      </c>
      <c r="L5" s="229"/>
      <c r="M5" s="12"/>
      <c r="N5" s="149" t="s">
        <v>86</v>
      </c>
      <c r="O5" s="150"/>
      <c r="P5" s="151"/>
      <c r="Q5" s="2"/>
    </row>
    <row r="6" spans="1:65" ht="5.0999999999999996" customHeight="1">
      <c r="A6" s="1"/>
      <c r="B6" s="159"/>
      <c r="C6" s="161"/>
      <c r="D6" s="12"/>
      <c r="E6" s="12"/>
      <c r="F6" s="12"/>
      <c r="G6" s="12"/>
      <c r="H6" s="12"/>
      <c r="I6" s="12"/>
      <c r="J6" s="12"/>
      <c r="K6" s="12"/>
      <c r="L6" s="12"/>
      <c r="M6" s="12"/>
      <c r="N6" s="264"/>
      <c r="O6" s="265"/>
      <c r="P6" s="266"/>
      <c r="Q6" s="2"/>
    </row>
    <row r="7" spans="1:65" ht="22.35" customHeight="1" thickBot="1">
      <c r="A7" s="1"/>
      <c r="B7" s="155"/>
      <c r="C7" s="156"/>
      <c r="E7" s="163" t="s">
        <v>5</v>
      </c>
      <c r="F7" s="164"/>
      <c r="G7" s="164"/>
      <c r="H7" s="164"/>
      <c r="I7" s="164"/>
      <c r="J7" s="164"/>
      <c r="K7" s="164"/>
      <c r="L7" s="165"/>
      <c r="M7" s="12"/>
      <c r="N7" s="267"/>
      <c r="O7" s="268"/>
      <c r="P7" s="269"/>
      <c r="Q7" s="2"/>
    </row>
    <row r="8" spans="1:6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5" s="6" customFormat="1" ht="14.25" customHeight="1">
      <c r="A9" s="4"/>
      <c r="B9" s="186">
        <v>3</v>
      </c>
      <c r="C9" s="187"/>
      <c r="D9" s="187"/>
      <c r="E9" s="188"/>
      <c r="F9" s="189">
        <v>2</v>
      </c>
      <c r="G9" s="187"/>
      <c r="H9" s="187"/>
      <c r="I9" s="188"/>
      <c r="J9" s="123">
        <v>1</v>
      </c>
      <c r="K9" s="190"/>
      <c r="L9" s="191"/>
      <c r="M9" s="191"/>
      <c r="N9" s="192"/>
      <c r="O9" s="50"/>
      <c r="P9" s="51"/>
      <c r="Q9" s="5"/>
    </row>
    <row r="10" spans="1:65" s="6" customFormat="1" ht="37.5" customHeight="1">
      <c r="A10" s="7"/>
      <c r="B10" s="193" t="s">
        <v>73</v>
      </c>
      <c r="C10" s="194"/>
      <c r="D10" s="194"/>
      <c r="E10" s="195"/>
      <c r="F10" s="274" t="s">
        <v>70</v>
      </c>
      <c r="G10" s="176" t="s">
        <v>74</v>
      </c>
      <c r="H10" s="177"/>
      <c r="I10" s="178"/>
      <c r="J10" s="199" t="s">
        <v>75</v>
      </c>
      <c r="K10" s="276" t="s">
        <v>76</v>
      </c>
      <c r="L10" s="176" t="s">
        <v>69</v>
      </c>
      <c r="M10" s="177"/>
      <c r="N10" s="178"/>
      <c r="O10" s="172" t="s">
        <v>67</v>
      </c>
      <c r="P10" s="174" t="s">
        <v>2</v>
      </c>
      <c r="Q10" s="5"/>
    </row>
    <row r="11" spans="1:65" s="6" customFormat="1" ht="92.25" customHeight="1" thickBot="1">
      <c r="A11" s="7"/>
      <c r="B11" s="136" t="s">
        <v>87</v>
      </c>
      <c r="C11" s="134" t="s">
        <v>71</v>
      </c>
      <c r="D11" s="134" t="s">
        <v>77</v>
      </c>
      <c r="E11" s="135" t="s">
        <v>78</v>
      </c>
      <c r="F11" s="275"/>
      <c r="G11" s="124" t="s">
        <v>81</v>
      </c>
      <c r="H11" s="125" t="s">
        <v>79</v>
      </c>
      <c r="I11" s="127" t="s">
        <v>80</v>
      </c>
      <c r="J11" s="200"/>
      <c r="K11" s="277"/>
      <c r="L11" s="124" t="s">
        <v>81</v>
      </c>
      <c r="M11" s="125" t="s">
        <v>79</v>
      </c>
      <c r="N11" s="127" t="s">
        <v>80</v>
      </c>
      <c r="O11" s="173"/>
      <c r="P11" s="175"/>
      <c r="Q11" s="5"/>
      <c r="X11" s="230"/>
      <c r="Y11" s="230"/>
      <c r="Z11" s="230"/>
      <c r="AA11" s="230"/>
      <c r="AB11" s="230"/>
      <c r="AC11" s="230"/>
      <c r="AD11" s="230"/>
      <c r="AE11" s="230"/>
      <c r="AF11" s="52"/>
      <c r="AG11" s="52"/>
      <c r="AH11" s="52"/>
      <c r="AI11" s="53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53"/>
      <c r="BE11" s="53"/>
      <c r="BF11" s="53"/>
      <c r="BG11" s="53"/>
      <c r="BH11" s="230"/>
      <c r="BI11" s="230"/>
      <c r="BJ11" s="230"/>
      <c r="BK11" s="230"/>
      <c r="BL11" s="230"/>
      <c r="BM11" s="230"/>
    </row>
    <row r="12" spans="1:65" s="6" customFormat="1" ht="23.1" customHeight="1">
      <c r="A12" s="4"/>
      <c r="B12" s="68"/>
      <c r="C12" s="20"/>
      <c r="D12" s="20"/>
      <c r="E12" s="102"/>
      <c r="F12" s="61"/>
      <c r="G12" s="63"/>
      <c r="H12" s="20"/>
      <c r="I12" s="102"/>
      <c r="J12" s="128"/>
      <c r="K12" s="61"/>
      <c r="L12" s="63"/>
      <c r="M12" s="20"/>
      <c r="N12" s="102"/>
      <c r="O12" s="99" t="s">
        <v>64</v>
      </c>
      <c r="P12" s="21">
        <v>1</v>
      </c>
      <c r="Q12" s="5"/>
      <c r="X12" s="253"/>
      <c r="Y12" s="253"/>
      <c r="Z12" s="253"/>
      <c r="AA12" s="253"/>
      <c r="AB12" s="253"/>
      <c r="AC12" s="253"/>
      <c r="AD12" s="253"/>
      <c r="AE12" s="253"/>
      <c r="AF12" s="52"/>
      <c r="AG12" s="52"/>
      <c r="AH12" s="52"/>
      <c r="AI12" s="52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53"/>
      <c r="BE12" s="53"/>
      <c r="BF12" s="53"/>
      <c r="BG12" s="53"/>
      <c r="BH12" s="253"/>
      <c r="BI12" s="253"/>
      <c r="BJ12" s="253"/>
      <c r="BK12" s="253"/>
      <c r="BL12" s="253"/>
      <c r="BM12" s="253"/>
    </row>
    <row r="13" spans="1:65" s="6" customFormat="1" ht="23.1" customHeight="1">
      <c r="A13" s="4"/>
      <c r="B13" s="69"/>
      <c r="C13" s="20"/>
      <c r="D13" s="20"/>
      <c r="E13" s="102"/>
      <c r="F13" s="61"/>
      <c r="G13" s="63"/>
      <c r="H13" s="20"/>
      <c r="I13" s="102"/>
      <c r="J13" s="128"/>
      <c r="K13" s="61"/>
      <c r="L13" s="63"/>
      <c r="M13" s="20"/>
      <c r="N13" s="102"/>
      <c r="O13" s="99" t="s">
        <v>65</v>
      </c>
      <c r="P13" s="24">
        <f>P12+1</f>
        <v>2</v>
      </c>
      <c r="Q13" s="5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  <c r="BC13" s="231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  <row r="14" spans="1:65" s="6" customFormat="1" ht="23.1" customHeight="1">
      <c r="A14" s="4"/>
      <c r="B14" s="69"/>
      <c r="C14" s="20"/>
      <c r="D14" s="20"/>
      <c r="E14" s="102"/>
      <c r="F14" s="61"/>
      <c r="G14" s="63"/>
      <c r="H14" s="20"/>
      <c r="I14" s="102"/>
      <c r="J14" s="128"/>
      <c r="K14" s="61"/>
      <c r="L14" s="63"/>
      <c r="M14" s="20"/>
      <c r="N14" s="102"/>
      <c r="O14" s="100"/>
      <c r="P14" s="25">
        <f t="shared" ref="P14:P26" si="0">P13+1</f>
        <v>3</v>
      </c>
      <c r="Q14" s="5"/>
      <c r="X14" s="230"/>
      <c r="Y14" s="230"/>
      <c r="Z14" s="230"/>
      <c r="AA14" s="230"/>
      <c r="AB14" s="230"/>
      <c r="AC14" s="230"/>
      <c r="AD14" s="230"/>
      <c r="AE14" s="230"/>
      <c r="AF14" s="54"/>
      <c r="AG14" s="54"/>
      <c r="AH14" s="54"/>
      <c r="AI14" s="54"/>
      <c r="AJ14" s="261"/>
      <c r="AK14" s="261"/>
      <c r="AL14" s="261"/>
      <c r="AM14" s="262"/>
      <c r="AN14" s="262"/>
      <c r="AO14" s="262"/>
      <c r="AP14" s="262"/>
      <c r="AQ14" s="262"/>
      <c r="AR14" s="55"/>
      <c r="AS14" s="55"/>
      <c r="AT14" s="55"/>
      <c r="AU14" s="55"/>
      <c r="AV14" s="263"/>
      <c r="AW14" s="263"/>
      <c r="AX14" s="263"/>
      <c r="AY14" s="263"/>
      <c r="AZ14" s="262"/>
      <c r="BA14" s="262"/>
      <c r="BB14" s="262"/>
      <c r="BC14" s="262"/>
      <c r="BD14" s="54"/>
      <c r="BE14" s="54"/>
      <c r="BF14" s="54"/>
      <c r="BG14" s="54"/>
      <c r="BH14" s="230"/>
      <c r="BI14" s="230"/>
      <c r="BJ14" s="230"/>
      <c r="BK14" s="230"/>
      <c r="BL14" s="230"/>
      <c r="BM14" s="230"/>
    </row>
    <row r="15" spans="1:65" s="6" customFormat="1" ht="23.1" customHeight="1">
      <c r="A15" s="4"/>
      <c r="B15" s="69"/>
      <c r="C15" s="20"/>
      <c r="D15" s="20"/>
      <c r="E15" s="102"/>
      <c r="F15" s="61"/>
      <c r="G15" s="63"/>
      <c r="H15" s="20"/>
      <c r="I15" s="102"/>
      <c r="J15" s="128"/>
      <c r="K15" s="61"/>
      <c r="L15" s="63"/>
      <c r="M15" s="20"/>
      <c r="N15" s="102"/>
      <c r="O15" s="101"/>
      <c r="P15" s="25">
        <f t="shared" si="0"/>
        <v>4</v>
      </c>
      <c r="Q15" s="5"/>
      <c r="X15" s="203"/>
      <c r="Y15" s="203"/>
      <c r="Z15" s="203"/>
      <c r="AA15" s="203"/>
      <c r="AB15" s="203"/>
      <c r="AC15" s="203"/>
      <c r="AD15" s="203"/>
      <c r="AE15" s="203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3"/>
      <c r="BC15" s="53"/>
      <c r="BD15" s="54"/>
      <c r="BE15" s="54"/>
      <c r="BF15" s="54"/>
      <c r="BG15" s="54"/>
      <c r="BH15" s="253"/>
      <c r="BI15" s="253"/>
      <c r="BJ15" s="253"/>
      <c r="BK15" s="253"/>
      <c r="BL15" s="253"/>
      <c r="BM15" s="253"/>
    </row>
    <row r="16" spans="1:65" s="6" customFormat="1" ht="23.1" customHeight="1">
      <c r="A16" s="4"/>
      <c r="B16" s="69"/>
      <c r="C16" s="20"/>
      <c r="D16" s="20"/>
      <c r="E16" s="102"/>
      <c r="F16" s="61"/>
      <c r="G16" s="63"/>
      <c r="H16" s="20"/>
      <c r="I16" s="102"/>
      <c r="J16" s="128"/>
      <c r="K16" s="61"/>
      <c r="L16" s="63"/>
      <c r="M16" s="20"/>
      <c r="N16" s="102"/>
      <c r="O16" s="101"/>
      <c r="P16" s="25">
        <f t="shared" si="0"/>
        <v>5</v>
      </c>
      <c r="Q16" s="5"/>
      <c r="X16" s="203"/>
      <c r="Y16" s="203"/>
      <c r="Z16" s="203"/>
      <c r="AA16" s="203"/>
      <c r="AB16" s="203"/>
      <c r="AC16" s="203"/>
      <c r="AD16" s="203"/>
      <c r="AE16" s="203"/>
      <c r="AF16" s="53"/>
      <c r="AG16" s="53"/>
      <c r="AH16" s="53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54"/>
      <c r="BF16" s="54"/>
      <c r="BG16" s="54"/>
      <c r="BH16" s="253"/>
      <c r="BI16" s="253"/>
      <c r="BJ16" s="253"/>
      <c r="BK16" s="253"/>
      <c r="BL16" s="253"/>
      <c r="BM16" s="253"/>
    </row>
    <row r="17" spans="1:17" s="6" customFormat="1" ht="23.1" customHeight="1">
      <c r="A17" s="4"/>
      <c r="B17" s="69"/>
      <c r="C17" s="20"/>
      <c r="D17" s="20"/>
      <c r="E17" s="102"/>
      <c r="F17" s="61"/>
      <c r="G17" s="63"/>
      <c r="H17" s="20"/>
      <c r="I17" s="102"/>
      <c r="J17" s="128"/>
      <c r="K17" s="61"/>
      <c r="L17" s="63"/>
      <c r="M17" s="20"/>
      <c r="N17" s="102"/>
      <c r="O17" s="101"/>
      <c r="P17" s="25">
        <f t="shared" si="0"/>
        <v>6</v>
      </c>
      <c r="Q17" s="5"/>
    </row>
    <row r="18" spans="1:17" s="6" customFormat="1" ht="23.1" customHeight="1">
      <c r="A18" s="4"/>
      <c r="B18" s="69"/>
      <c r="C18" s="20"/>
      <c r="D18" s="20"/>
      <c r="E18" s="102"/>
      <c r="F18" s="61"/>
      <c r="G18" s="63"/>
      <c r="H18" s="20"/>
      <c r="I18" s="102"/>
      <c r="J18" s="128"/>
      <c r="K18" s="61"/>
      <c r="L18" s="63"/>
      <c r="M18" s="20"/>
      <c r="N18" s="102"/>
      <c r="O18" s="101"/>
      <c r="P18" s="25">
        <f t="shared" si="0"/>
        <v>7</v>
      </c>
      <c r="Q18" s="5"/>
    </row>
    <row r="19" spans="1:17" s="6" customFormat="1" ht="23.1" customHeight="1">
      <c r="A19" s="4"/>
      <c r="B19" s="69"/>
      <c r="C19" s="20"/>
      <c r="D19" s="20"/>
      <c r="E19" s="102"/>
      <c r="F19" s="61"/>
      <c r="G19" s="63"/>
      <c r="H19" s="20"/>
      <c r="I19" s="102"/>
      <c r="J19" s="128"/>
      <c r="K19" s="61"/>
      <c r="L19" s="63"/>
      <c r="M19" s="20"/>
      <c r="N19" s="102"/>
      <c r="O19" s="101"/>
      <c r="P19" s="25">
        <f t="shared" si="0"/>
        <v>8</v>
      </c>
      <c r="Q19" s="5"/>
    </row>
    <row r="20" spans="1:17" s="6" customFormat="1" ht="23.1" customHeight="1" thickBot="1">
      <c r="A20" s="4"/>
      <c r="B20" s="69"/>
      <c r="C20" s="20"/>
      <c r="D20" s="20"/>
      <c r="E20" s="102"/>
      <c r="F20" s="61"/>
      <c r="G20" s="63"/>
      <c r="H20" s="20"/>
      <c r="I20" s="102"/>
      <c r="J20" s="128"/>
      <c r="K20" s="61"/>
      <c r="L20" s="63"/>
      <c r="M20" s="20"/>
      <c r="N20" s="102"/>
      <c r="O20" s="101"/>
      <c r="P20" s="25">
        <f t="shared" si="0"/>
        <v>9</v>
      </c>
      <c r="Q20" s="5"/>
    </row>
    <row r="21" spans="1:17" s="6" customFormat="1" ht="27" hidden="1" customHeight="1">
      <c r="A21" s="4"/>
      <c r="B21" s="69"/>
      <c r="C21" s="56"/>
      <c r="D21" s="56"/>
      <c r="E21" s="67"/>
      <c r="F21" s="111"/>
      <c r="G21" s="65"/>
      <c r="H21" s="56"/>
      <c r="I21" s="67"/>
      <c r="J21" s="129"/>
      <c r="K21" s="111"/>
      <c r="L21" s="65"/>
      <c r="M21" s="56"/>
      <c r="N21" s="102"/>
      <c r="O21" s="101"/>
      <c r="P21" s="25">
        <f t="shared" si="0"/>
        <v>10</v>
      </c>
      <c r="Q21" s="5"/>
    </row>
    <row r="22" spans="1:17" s="6" customFormat="1" ht="27" hidden="1" customHeight="1">
      <c r="A22" s="4"/>
      <c r="B22" s="112"/>
      <c r="C22" s="57"/>
      <c r="D22" s="57"/>
      <c r="E22" s="58"/>
      <c r="F22" s="126"/>
      <c r="G22" s="66"/>
      <c r="H22" s="57"/>
      <c r="I22" s="58"/>
      <c r="J22" s="130"/>
      <c r="K22" s="126"/>
      <c r="L22" s="65"/>
      <c r="M22" s="57"/>
      <c r="N22" s="22"/>
      <c r="O22" s="101"/>
      <c r="P22" s="25">
        <f t="shared" si="0"/>
        <v>11</v>
      </c>
      <c r="Q22" s="5"/>
    </row>
    <row r="23" spans="1:17" s="6" customFormat="1" ht="27" hidden="1" customHeight="1">
      <c r="A23" s="4"/>
      <c r="B23" s="112"/>
      <c r="C23" s="57"/>
      <c r="D23" s="57"/>
      <c r="E23" s="58"/>
      <c r="F23" s="126"/>
      <c r="G23" s="66"/>
      <c r="H23" s="57"/>
      <c r="I23" s="58"/>
      <c r="J23" s="130"/>
      <c r="K23" s="126"/>
      <c r="L23" s="65"/>
      <c r="M23" s="57"/>
      <c r="N23" s="22"/>
      <c r="O23" s="101"/>
      <c r="P23" s="25">
        <f t="shared" si="0"/>
        <v>12</v>
      </c>
      <c r="Q23" s="5"/>
    </row>
    <row r="24" spans="1:17" s="6" customFormat="1" ht="27" hidden="1" customHeight="1">
      <c r="A24" s="4"/>
      <c r="B24" s="112"/>
      <c r="C24" s="57"/>
      <c r="D24" s="57"/>
      <c r="E24" s="58"/>
      <c r="F24" s="126"/>
      <c r="G24" s="66"/>
      <c r="H24" s="57"/>
      <c r="I24" s="58"/>
      <c r="J24" s="130"/>
      <c r="K24" s="126"/>
      <c r="L24" s="65"/>
      <c r="M24" s="57"/>
      <c r="N24" s="22"/>
      <c r="O24" s="101"/>
      <c r="P24" s="25">
        <f t="shared" si="0"/>
        <v>13</v>
      </c>
      <c r="Q24" s="5"/>
    </row>
    <row r="25" spans="1:17" s="6" customFormat="1" ht="27" hidden="1" customHeight="1">
      <c r="A25" s="4"/>
      <c r="B25" s="112"/>
      <c r="C25" s="57"/>
      <c r="D25" s="57"/>
      <c r="E25" s="58"/>
      <c r="F25" s="126"/>
      <c r="G25" s="66"/>
      <c r="H25" s="57"/>
      <c r="I25" s="58"/>
      <c r="J25" s="130"/>
      <c r="K25" s="126"/>
      <c r="L25" s="65"/>
      <c r="M25" s="57"/>
      <c r="N25" s="22"/>
      <c r="O25" s="101"/>
      <c r="P25" s="25">
        <f t="shared" si="0"/>
        <v>14</v>
      </c>
      <c r="Q25" s="5"/>
    </row>
    <row r="26" spans="1:17" s="6" customFormat="1" ht="27" hidden="1" customHeight="1" thickBot="1">
      <c r="A26" s="4"/>
      <c r="B26" s="112"/>
      <c r="C26" s="57"/>
      <c r="D26" s="57"/>
      <c r="E26" s="58"/>
      <c r="F26" s="126"/>
      <c r="G26" s="66"/>
      <c r="H26" s="57"/>
      <c r="I26" s="58"/>
      <c r="J26" s="130"/>
      <c r="K26" s="126"/>
      <c r="L26" s="65"/>
      <c r="M26" s="57"/>
      <c r="N26" s="22"/>
      <c r="O26" s="101"/>
      <c r="P26" s="25">
        <f t="shared" si="0"/>
        <v>15</v>
      </c>
      <c r="Q26" s="5"/>
    </row>
    <row r="27" spans="1:17" s="6" customFormat="1" ht="24" customHeight="1">
      <c r="A27" s="4"/>
      <c r="B27" s="26">
        <f t="shared" ref="B27:N27" si="1">SUM(B12:B26)</f>
        <v>0</v>
      </c>
      <c r="C27" s="30">
        <f t="shared" si="1"/>
        <v>0</v>
      </c>
      <c r="D27" s="30">
        <f t="shared" si="1"/>
        <v>0</v>
      </c>
      <c r="E27" s="28">
        <f t="shared" si="1"/>
        <v>0</v>
      </c>
      <c r="F27" s="27">
        <f t="shared" si="1"/>
        <v>0</v>
      </c>
      <c r="G27" s="29">
        <f t="shared" si="1"/>
        <v>0</v>
      </c>
      <c r="H27" s="30">
        <f t="shared" si="1"/>
        <v>0</v>
      </c>
      <c r="I27" s="28">
        <f t="shared" si="1"/>
        <v>0</v>
      </c>
      <c r="J27" s="131">
        <f t="shared" si="1"/>
        <v>0</v>
      </c>
      <c r="K27" s="27">
        <f t="shared" si="1"/>
        <v>0</v>
      </c>
      <c r="L27" s="29">
        <f t="shared" si="1"/>
        <v>0</v>
      </c>
      <c r="M27" s="30">
        <f t="shared" si="1"/>
        <v>0</v>
      </c>
      <c r="N27" s="28">
        <f t="shared" si="1"/>
        <v>0</v>
      </c>
      <c r="O27" s="255" t="s">
        <v>4</v>
      </c>
      <c r="P27" s="256"/>
      <c r="Q27" s="5"/>
    </row>
    <row r="28" spans="1:17" s="6" customFormat="1" ht="24" customHeight="1">
      <c r="A28" s="4"/>
      <c r="B28" s="112"/>
      <c r="C28" s="23"/>
      <c r="D28" s="23"/>
      <c r="E28" s="22"/>
      <c r="F28" s="62"/>
      <c r="G28" s="64"/>
      <c r="H28" s="23"/>
      <c r="I28" s="22"/>
      <c r="J28" s="132"/>
      <c r="K28" s="62"/>
      <c r="L28" s="64"/>
      <c r="M28" s="23"/>
      <c r="N28" s="22"/>
      <c r="O28" s="257" t="s">
        <v>3</v>
      </c>
      <c r="P28" s="258"/>
      <c r="Q28" s="5"/>
    </row>
    <row r="29" spans="1:17" s="6" customFormat="1" ht="24" customHeight="1" thickBot="1">
      <c r="A29" s="4"/>
      <c r="B29" s="31">
        <f t="shared" ref="B29:N29" si="2">IF(SUM(B27:B28)=0,0,IF(B28=0,1*100.0001,IF(B27=0,1*-100.0001,(B27/B28*100-100))))</f>
        <v>0</v>
      </c>
      <c r="C29" s="35">
        <f t="shared" si="2"/>
        <v>0</v>
      </c>
      <c r="D29" s="35">
        <f t="shared" si="2"/>
        <v>0</v>
      </c>
      <c r="E29" s="33">
        <f t="shared" si="2"/>
        <v>0</v>
      </c>
      <c r="F29" s="32">
        <f t="shared" si="2"/>
        <v>0</v>
      </c>
      <c r="G29" s="34">
        <f t="shared" si="2"/>
        <v>0</v>
      </c>
      <c r="H29" s="35">
        <f t="shared" si="2"/>
        <v>0</v>
      </c>
      <c r="I29" s="33">
        <f t="shared" si="2"/>
        <v>0</v>
      </c>
      <c r="J29" s="133">
        <f t="shared" si="2"/>
        <v>0</v>
      </c>
      <c r="K29" s="32">
        <f t="shared" si="2"/>
        <v>0</v>
      </c>
      <c r="L29" s="34">
        <f t="shared" si="2"/>
        <v>0</v>
      </c>
      <c r="M29" s="35">
        <f t="shared" si="2"/>
        <v>0</v>
      </c>
      <c r="N29" s="33">
        <f t="shared" si="2"/>
        <v>0</v>
      </c>
      <c r="O29" s="259" t="s">
        <v>16</v>
      </c>
      <c r="P29" s="260"/>
      <c r="Q29" s="5"/>
    </row>
    <row r="30" spans="1:17" s="6" customFormat="1" ht="4.3499999999999996" customHeight="1" thickBot="1">
      <c r="A30" s="8"/>
      <c r="B30" s="4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9"/>
    </row>
    <row r="31" spans="1:17" ht="18" thickTop="1"/>
    <row r="36" spans="6:8">
      <c r="F36" s="110"/>
      <c r="G36" s="252"/>
      <c r="H36" s="252"/>
    </row>
  </sheetData>
  <sheetProtection algorithmName="SHA-512" hashValue="gcDX5L747P7wZ9HNej61qqSo+dDOE7Mcg3VPxMny9VRnZVfwZn+A/D/EmQtC6XZJLx3C09MiXfRxyAoHvwNbEQ==" saltValue="KeeSrOixL2R/jTCSSYYzAA==" spinCount="100000" sheet="1" formatCells="0" formatColumns="0" formatRows="0" insertColumns="0" insertRows="0" insertHyperlinks="0" deleteColumns="0" deleteRows="0" sort="0" autoFilter="0" pivotTables="0"/>
  <mergeCells count="46">
    <mergeCell ref="N5:P5"/>
    <mergeCell ref="A1:Q1"/>
    <mergeCell ref="B2:C2"/>
    <mergeCell ref="N2:P2"/>
    <mergeCell ref="B3:C3"/>
    <mergeCell ref="N3:P3"/>
    <mergeCell ref="N4:P4"/>
    <mergeCell ref="B5:C5"/>
    <mergeCell ref="E5:F5"/>
    <mergeCell ref="I5:J5"/>
    <mergeCell ref="K5:L5"/>
    <mergeCell ref="G5:H5"/>
    <mergeCell ref="D2:M4"/>
    <mergeCell ref="B6:C7"/>
    <mergeCell ref="N6:P7"/>
    <mergeCell ref="E7:L7"/>
    <mergeCell ref="O10:O11"/>
    <mergeCell ref="P10:P11"/>
    <mergeCell ref="L10:N10"/>
    <mergeCell ref="B9:E9"/>
    <mergeCell ref="F9:I9"/>
    <mergeCell ref="K9:N9"/>
    <mergeCell ref="B10:E10"/>
    <mergeCell ref="F10:F11"/>
    <mergeCell ref="G10:I10"/>
    <mergeCell ref="J10:J11"/>
    <mergeCell ref="K10:K11"/>
    <mergeCell ref="BH14:BM14"/>
    <mergeCell ref="X11:AE11"/>
    <mergeCell ref="AJ11:BC13"/>
    <mergeCell ref="BH11:BM11"/>
    <mergeCell ref="X12:AE12"/>
    <mergeCell ref="BH12:BM12"/>
    <mergeCell ref="X14:AE14"/>
    <mergeCell ref="AJ14:AL14"/>
    <mergeCell ref="AM14:AQ14"/>
    <mergeCell ref="AV14:AY14"/>
    <mergeCell ref="AZ14:BC14"/>
    <mergeCell ref="C30:P30"/>
    <mergeCell ref="G36:H36"/>
    <mergeCell ref="X15:AE16"/>
    <mergeCell ref="BH15:BM16"/>
    <mergeCell ref="AI16:BD16"/>
    <mergeCell ref="O27:P27"/>
    <mergeCell ref="O28:P28"/>
    <mergeCell ref="O29:P2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M36"/>
  <sheetViews>
    <sheetView showGridLines="0" zoomScaleNormal="100" zoomScaleSheetLayoutView="100" workbookViewId="0">
      <selection activeCell="H14" sqref="H14"/>
    </sheetView>
  </sheetViews>
  <sheetFormatPr defaultColWidth="9.28515625" defaultRowHeight="17.25"/>
  <cols>
    <col min="1" max="1" width="0.85546875" style="110" customWidth="1"/>
    <col min="2" max="14" width="9.7109375" style="110" customWidth="1"/>
    <col min="15" max="15" width="9.85546875" style="110" customWidth="1"/>
    <col min="16" max="16" width="3.5703125" style="110" customWidth="1"/>
    <col min="17" max="17" width="0.7109375" style="110" customWidth="1"/>
    <col min="18" max="16384" width="9.28515625" style="110"/>
  </cols>
  <sheetData>
    <row r="1" spans="1:65" ht="5.25" customHeight="1" thickTop="1" thickBot="1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65" ht="24.95" customHeight="1">
      <c r="A2" s="1"/>
      <c r="B2" s="147" t="s">
        <v>84</v>
      </c>
      <c r="C2" s="148"/>
      <c r="D2" s="157" t="s">
        <v>72</v>
      </c>
      <c r="E2" s="157"/>
      <c r="F2" s="157"/>
      <c r="G2" s="157"/>
      <c r="H2" s="157"/>
      <c r="I2" s="157"/>
      <c r="J2" s="157"/>
      <c r="K2" s="157"/>
      <c r="L2" s="157"/>
      <c r="M2" s="157"/>
      <c r="N2" s="149" t="s">
        <v>18</v>
      </c>
      <c r="O2" s="150"/>
      <c r="P2" s="151"/>
      <c r="Q2" s="2"/>
    </row>
    <row r="3" spans="1:65" ht="24.95" customHeight="1" thickBot="1">
      <c r="A3" s="1"/>
      <c r="B3" s="155"/>
      <c r="C3" s="156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270"/>
      <c r="O3" s="271"/>
      <c r="P3" s="272"/>
      <c r="Q3" s="2"/>
    </row>
    <row r="4" spans="1:65" ht="5.0999999999999996" customHeight="1" thickBot="1">
      <c r="A4" s="1"/>
      <c r="B4" s="122"/>
      <c r="C4" s="10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273"/>
      <c r="O4" s="273"/>
      <c r="P4" s="273"/>
      <c r="Q4" s="2"/>
    </row>
    <row r="5" spans="1:65" ht="24.95" customHeight="1">
      <c r="A5" s="1"/>
      <c r="B5" s="147" t="s">
        <v>85</v>
      </c>
      <c r="C5" s="148"/>
      <c r="D5" s="12"/>
      <c r="E5" s="166"/>
      <c r="F5" s="167"/>
      <c r="G5" s="228" t="s">
        <v>0</v>
      </c>
      <c r="H5" s="250"/>
      <c r="I5" s="168"/>
      <c r="J5" s="169"/>
      <c r="K5" s="228" t="s">
        <v>10</v>
      </c>
      <c r="L5" s="229"/>
      <c r="M5" s="12"/>
      <c r="N5" s="149" t="s">
        <v>86</v>
      </c>
      <c r="O5" s="150"/>
      <c r="P5" s="151"/>
      <c r="Q5" s="2"/>
    </row>
    <row r="6" spans="1:65" ht="5.0999999999999996" customHeight="1">
      <c r="A6" s="1"/>
      <c r="B6" s="159"/>
      <c r="C6" s="161"/>
      <c r="D6" s="12"/>
      <c r="E6" s="12"/>
      <c r="F6" s="12"/>
      <c r="G6" s="12"/>
      <c r="H6" s="12"/>
      <c r="I6" s="12"/>
      <c r="J6" s="12"/>
      <c r="K6" s="12"/>
      <c r="L6" s="12"/>
      <c r="M6" s="12"/>
      <c r="N6" s="264"/>
      <c r="O6" s="265"/>
      <c r="P6" s="266"/>
      <c r="Q6" s="2"/>
    </row>
    <row r="7" spans="1:65" ht="22.35" customHeight="1" thickBot="1">
      <c r="A7" s="1"/>
      <c r="B7" s="155"/>
      <c r="C7" s="156"/>
      <c r="D7" s="122"/>
      <c r="E7" s="163" t="s">
        <v>5</v>
      </c>
      <c r="F7" s="164"/>
      <c r="G7" s="164"/>
      <c r="H7" s="164"/>
      <c r="I7" s="164"/>
      <c r="J7" s="164"/>
      <c r="K7" s="164"/>
      <c r="L7" s="165"/>
      <c r="M7" s="12"/>
      <c r="N7" s="267"/>
      <c r="O7" s="268"/>
      <c r="P7" s="269"/>
      <c r="Q7" s="2"/>
    </row>
    <row r="8" spans="1:6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5" s="6" customFormat="1" ht="14.25" customHeight="1">
      <c r="A9" s="4"/>
      <c r="B9" s="186">
        <v>3</v>
      </c>
      <c r="C9" s="187"/>
      <c r="D9" s="187"/>
      <c r="E9" s="188"/>
      <c r="F9" s="189">
        <v>2</v>
      </c>
      <c r="G9" s="187"/>
      <c r="H9" s="187"/>
      <c r="I9" s="188"/>
      <c r="J9" s="123">
        <v>1</v>
      </c>
      <c r="K9" s="190"/>
      <c r="L9" s="191"/>
      <c r="M9" s="191"/>
      <c r="N9" s="192"/>
      <c r="O9" s="50"/>
      <c r="P9" s="51"/>
      <c r="Q9" s="5"/>
    </row>
    <row r="10" spans="1:65" s="6" customFormat="1" ht="37.5" customHeight="1">
      <c r="A10" s="7"/>
      <c r="B10" s="193" t="s">
        <v>73</v>
      </c>
      <c r="C10" s="194"/>
      <c r="D10" s="194"/>
      <c r="E10" s="195"/>
      <c r="F10" s="274" t="s">
        <v>70</v>
      </c>
      <c r="G10" s="176" t="s">
        <v>74</v>
      </c>
      <c r="H10" s="177"/>
      <c r="I10" s="178"/>
      <c r="J10" s="199" t="s">
        <v>75</v>
      </c>
      <c r="K10" s="276" t="s">
        <v>76</v>
      </c>
      <c r="L10" s="176" t="s">
        <v>69</v>
      </c>
      <c r="M10" s="177"/>
      <c r="N10" s="178"/>
      <c r="O10" s="172" t="s">
        <v>67</v>
      </c>
      <c r="P10" s="174" t="s">
        <v>2</v>
      </c>
      <c r="Q10" s="5"/>
    </row>
    <row r="11" spans="1:65" s="6" customFormat="1" ht="92.25" customHeight="1" thickBot="1">
      <c r="A11" s="7"/>
      <c r="B11" s="136" t="s">
        <v>87</v>
      </c>
      <c r="C11" s="134" t="s">
        <v>71</v>
      </c>
      <c r="D11" s="134" t="s">
        <v>77</v>
      </c>
      <c r="E11" s="135" t="s">
        <v>78</v>
      </c>
      <c r="F11" s="275"/>
      <c r="G11" s="124" t="s">
        <v>81</v>
      </c>
      <c r="H11" s="125" t="s">
        <v>79</v>
      </c>
      <c r="I11" s="127" t="s">
        <v>80</v>
      </c>
      <c r="J11" s="200"/>
      <c r="K11" s="277"/>
      <c r="L11" s="124" t="s">
        <v>81</v>
      </c>
      <c r="M11" s="125" t="s">
        <v>79</v>
      </c>
      <c r="N11" s="127" t="s">
        <v>80</v>
      </c>
      <c r="O11" s="173"/>
      <c r="P11" s="175"/>
      <c r="Q11" s="5"/>
      <c r="X11" s="230"/>
      <c r="Y11" s="230"/>
      <c r="Z11" s="230"/>
      <c r="AA11" s="230"/>
      <c r="AB11" s="230"/>
      <c r="AC11" s="230"/>
      <c r="AD11" s="230"/>
      <c r="AE11" s="230"/>
      <c r="AF11" s="52"/>
      <c r="AG11" s="52"/>
      <c r="AH11" s="52"/>
      <c r="AI11" s="53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53"/>
      <c r="BE11" s="53"/>
      <c r="BF11" s="53"/>
      <c r="BG11" s="53"/>
      <c r="BH11" s="230"/>
      <c r="BI11" s="230"/>
      <c r="BJ11" s="230"/>
      <c r="BK11" s="230"/>
      <c r="BL11" s="230"/>
      <c r="BM11" s="230"/>
    </row>
    <row r="12" spans="1:65" s="6" customFormat="1" ht="23.1" customHeight="1">
      <c r="A12" s="4"/>
      <c r="B12" s="68"/>
      <c r="C12" s="20"/>
      <c r="D12" s="20"/>
      <c r="E12" s="102"/>
      <c r="F12" s="61"/>
      <c r="G12" s="63"/>
      <c r="H12" s="20"/>
      <c r="I12" s="102"/>
      <c r="J12" s="128"/>
      <c r="K12" s="61"/>
      <c r="L12" s="63"/>
      <c r="M12" s="20"/>
      <c r="N12" s="102"/>
      <c r="O12" s="99" t="s">
        <v>44</v>
      </c>
      <c r="P12" s="21">
        <v>1</v>
      </c>
      <c r="Q12" s="5"/>
      <c r="X12" s="253"/>
      <c r="Y12" s="253"/>
      <c r="Z12" s="253"/>
      <c r="AA12" s="253"/>
      <c r="AB12" s="253"/>
      <c r="AC12" s="253"/>
      <c r="AD12" s="253"/>
      <c r="AE12" s="253"/>
      <c r="AF12" s="52"/>
      <c r="AG12" s="52"/>
      <c r="AH12" s="52"/>
      <c r="AI12" s="52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53"/>
      <c r="BE12" s="53"/>
      <c r="BF12" s="53"/>
      <c r="BG12" s="53"/>
      <c r="BH12" s="253"/>
      <c r="BI12" s="253"/>
      <c r="BJ12" s="253"/>
      <c r="BK12" s="253"/>
      <c r="BL12" s="253"/>
      <c r="BM12" s="253"/>
    </row>
    <row r="13" spans="1:65" s="6" customFormat="1" ht="23.1" customHeight="1">
      <c r="A13" s="4"/>
      <c r="B13" s="69"/>
      <c r="C13" s="20"/>
      <c r="D13" s="20"/>
      <c r="E13" s="102"/>
      <c r="F13" s="61"/>
      <c r="G13" s="63"/>
      <c r="H13" s="20"/>
      <c r="I13" s="102"/>
      <c r="J13" s="128"/>
      <c r="K13" s="61"/>
      <c r="L13" s="63"/>
      <c r="M13" s="20"/>
      <c r="N13" s="102"/>
      <c r="O13" s="99" t="s">
        <v>39</v>
      </c>
      <c r="P13" s="24">
        <f>P12+1</f>
        <v>2</v>
      </c>
      <c r="Q13" s="5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  <c r="BC13" s="231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  <row r="14" spans="1:65" s="6" customFormat="1" ht="23.1" customHeight="1">
      <c r="A14" s="4"/>
      <c r="B14" s="69"/>
      <c r="C14" s="20"/>
      <c r="D14" s="20"/>
      <c r="E14" s="102"/>
      <c r="F14" s="61"/>
      <c r="G14" s="63"/>
      <c r="H14" s="20"/>
      <c r="I14" s="102"/>
      <c r="J14" s="128"/>
      <c r="K14" s="61"/>
      <c r="L14" s="63"/>
      <c r="M14" s="20"/>
      <c r="N14" s="102"/>
      <c r="O14" s="100" t="s">
        <v>40</v>
      </c>
      <c r="P14" s="25">
        <f t="shared" ref="P14:P26" si="0">P13+1</f>
        <v>3</v>
      </c>
      <c r="Q14" s="5"/>
      <c r="X14" s="230"/>
      <c r="Y14" s="230"/>
      <c r="Z14" s="230"/>
      <c r="AA14" s="230"/>
      <c r="AB14" s="230"/>
      <c r="AC14" s="230"/>
      <c r="AD14" s="230"/>
      <c r="AE14" s="230"/>
      <c r="AF14" s="54"/>
      <c r="AG14" s="54"/>
      <c r="AH14" s="54"/>
      <c r="AI14" s="54"/>
      <c r="AJ14" s="261"/>
      <c r="AK14" s="261"/>
      <c r="AL14" s="261"/>
      <c r="AM14" s="262"/>
      <c r="AN14" s="262"/>
      <c r="AO14" s="262"/>
      <c r="AP14" s="262"/>
      <c r="AQ14" s="262"/>
      <c r="AR14" s="55"/>
      <c r="AS14" s="55"/>
      <c r="AT14" s="55"/>
      <c r="AU14" s="55"/>
      <c r="AV14" s="263"/>
      <c r="AW14" s="263"/>
      <c r="AX14" s="263"/>
      <c r="AY14" s="263"/>
      <c r="AZ14" s="262"/>
      <c r="BA14" s="262"/>
      <c r="BB14" s="262"/>
      <c r="BC14" s="262"/>
      <c r="BD14" s="54"/>
      <c r="BE14" s="54"/>
      <c r="BF14" s="54"/>
      <c r="BG14" s="54"/>
      <c r="BH14" s="230"/>
      <c r="BI14" s="230"/>
      <c r="BJ14" s="230"/>
      <c r="BK14" s="230"/>
      <c r="BL14" s="230"/>
      <c r="BM14" s="230"/>
    </row>
    <row r="15" spans="1:65" s="6" customFormat="1" ht="23.1" customHeight="1">
      <c r="A15" s="4"/>
      <c r="B15" s="69"/>
      <c r="C15" s="20"/>
      <c r="D15" s="20"/>
      <c r="E15" s="102"/>
      <c r="F15" s="61"/>
      <c r="G15" s="63"/>
      <c r="H15" s="20"/>
      <c r="I15" s="102"/>
      <c r="J15" s="128"/>
      <c r="K15" s="61"/>
      <c r="L15" s="63"/>
      <c r="M15" s="20"/>
      <c r="N15" s="102"/>
      <c r="O15" s="101" t="s">
        <v>41</v>
      </c>
      <c r="P15" s="25">
        <f t="shared" si="0"/>
        <v>4</v>
      </c>
      <c r="Q15" s="5"/>
      <c r="X15" s="203"/>
      <c r="Y15" s="203"/>
      <c r="Z15" s="203"/>
      <c r="AA15" s="203"/>
      <c r="AB15" s="203"/>
      <c r="AC15" s="203"/>
      <c r="AD15" s="203"/>
      <c r="AE15" s="203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3"/>
      <c r="BC15" s="53"/>
      <c r="BD15" s="54"/>
      <c r="BE15" s="54"/>
      <c r="BF15" s="54"/>
      <c r="BG15" s="54"/>
      <c r="BH15" s="253"/>
      <c r="BI15" s="253"/>
      <c r="BJ15" s="253"/>
      <c r="BK15" s="253"/>
      <c r="BL15" s="253"/>
      <c r="BM15" s="253"/>
    </row>
    <row r="16" spans="1:65" s="6" customFormat="1" ht="23.1" customHeight="1">
      <c r="A16" s="4"/>
      <c r="B16" s="69"/>
      <c r="C16" s="20"/>
      <c r="D16" s="20"/>
      <c r="E16" s="102"/>
      <c r="F16" s="61"/>
      <c r="G16" s="63"/>
      <c r="H16" s="20"/>
      <c r="I16" s="102"/>
      <c r="J16" s="128"/>
      <c r="K16" s="61"/>
      <c r="L16" s="63"/>
      <c r="M16" s="20"/>
      <c r="N16" s="102"/>
      <c r="O16" s="101" t="s">
        <v>42</v>
      </c>
      <c r="P16" s="25">
        <f t="shared" si="0"/>
        <v>5</v>
      </c>
      <c r="Q16" s="5"/>
      <c r="X16" s="203"/>
      <c r="Y16" s="203"/>
      <c r="Z16" s="203"/>
      <c r="AA16" s="203"/>
      <c r="AB16" s="203"/>
      <c r="AC16" s="203"/>
      <c r="AD16" s="203"/>
      <c r="AE16" s="203"/>
      <c r="AF16" s="53"/>
      <c r="AG16" s="53"/>
      <c r="AH16" s="53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54"/>
      <c r="BF16" s="54"/>
      <c r="BG16" s="54"/>
      <c r="BH16" s="253"/>
      <c r="BI16" s="253"/>
      <c r="BJ16" s="253"/>
      <c r="BK16" s="253"/>
      <c r="BL16" s="253"/>
      <c r="BM16" s="253"/>
    </row>
    <row r="17" spans="1:17" s="6" customFormat="1" ht="23.1" customHeight="1">
      <c r="A17" s="4"/>
      <c r="B17" s="69"/>
      <c r="C17" s="20"/>
      <c r="D17" s="20"/>
      <c r="E17" s="102"/>
      <c r="F17" s="61"/>
      <c r="G17" s="63"/>
      <c r="H17" s="20"/>
      <c r="I17" s="102"/>
      <c r="J17" s="128"/>
      <c r="K17" s="61"/>
      <c r="L17" s="63"/>
      <c r="M17" s="20"/>
      <c r="N17" s="102"/>
      <c r="O17" s="101" t="s">
        <v>43</v>
      </c>
      <c r="P17" s="25">
        <f t="shared" si="0"/>
        <v>6</v>
      </c>
      <c r="Q17" s="5"/>
    </row>
    <row r="18" spans="1:17" s="6" customFormat="1" ht="23.1" customHeight="1">
      <c r="A18" s="4"/>
      <c r="B18" s="69"/>
      <c r="C18" s="20"/>
      <c r="D18" s="20"/>
      <c r="E18" s="102"/>
      <c r="F18" s="61"/>
      <c r="G18" s="63"/>
      <c r="H18" s="20"/>
      <c r="I18" s="102"/>
      <c r="J18" s="128"/>
      <c r="K18" s="61"/>
      <c r="L18" s="63"/>
      <c r="M18" s="20"/>
      <c r="N18" s="102"/>
      <c r="O18" s="101"/>
      <c r="P18" s="25">
        <f t="shared" si="0"/>
        <v>7</v>
      </c>
      <c r="Q18" s="5"/>
    </row>
    <row r="19" spans="1:17" s="6" customFormat="1" ht="23.1" customHeight="1">
      <c r="A19" s="4"/>
      <c r="B19" s="69"/>
      <c r="C19" s="20"/>
      <c r="D19" s="20"/>
      <c r="E19" s="102"/>
      <c r="F19" s="61"/>
      <c r="G19" s="63"/>
      <c r="H19" s="20"/>
      <c r="I19" s="102"/>
      <c r="J19" s="128"/>
      <c r="K19" s="61"/>
      <c r="L19" s="63"/>
      <c r="M19" s="20"/>
      <c r="N19" s="102"/>
      <c r="O19" s="101"/>
      <c r="P19" s="25">
        <f t="shared" si="0"/>
        <v>8</v>
      </c>
      <c r="Q19" s="5"/>
    </row>
    <row r="20" spans="1:17" s="6" customFormat="1" ht="23.1" customHeight="1" thickBot="1">
      <c r="A20" s="4"/>
      <c r="B20" s="69"/>
      <c r="C20" s="20"/>
      <c r="D20" s="20"/>
      <c r="E20" s="102"/>
      <c r="F20" s="61"/>
      <c r="G20" s="63"/>
      <c r="H20" s="20"/>
      <c r="I20" s="102"/>
      <c r="J20" s="128"/>
      <c r="K20" s="61"/>
      <c r="L20" s="63"/>
      <c r="M20" s="20"/>
      <c r="N20" s="102"/>
      <c r="O20" s="101"/>
      <c r="P20" s="25">
        <f t="shared" si="0"/>
        <v>9</v>
      </c>
      <c r="Q20" s="5"/>
    </row>
    <row r="21" spans="1:17" s="6" customFormat="1" ht="27" hidden="1" customHeight="1">
      <c r="A21" s="4"/>
      <c r="B21" s="69"/>
      <c r="C21" s="56"/>
      <c r="D21" s="56"/>
      <c r="E21" s="67"/>
      <c r="F21" s="111"/>
      <c r="G21" s="65"/>
      <c r="H21" s="56"/>
      <c r="I21" s="67"/>
      <c r="J21" s="129"/>
      <c r="K21" s="111"/>
      <c r="L21" s="65"/>
      <c r="M21" s="56"/>
      <c r="N21" s="102"/>
      <c r="O21" s="101"/>
      <c r="P21" s="25">
        <f t="shared" si="0"/>
        <v>10</v>
      </c>
      <c r="Q21" s="5"/>
    </row>
    <row r="22" spans="1:17" s="6" customFormat="1" ht="27" hidden="1" customHeight="1">
      <c r="A22" s="4"/>
      <c r="B22" s="112"/>
      <c r="C22" s="57"/>
      <c r="D22" s="57"/>
      <c r="E22" s="58"/>
      <c r="F22" s="126"/>
      <c r="G22" s="66"/>
      <c r="H22" s="57"/>
      <c r="I22" s="58"/>
      <c r="J22" s="130"/>
      <c r="K22" s="126"/>
      <c r="L22" s="65"/>
      <c r="M22" s="57"/>
      <c r="N22" s="22"/>
      <c r="O22" s="101"/>
      <c r="P22" s="25">
        <f t="shared" si="0"/>
        <v>11</v>
      </c>
      <c r="Q22" s="5"/>
    </row>
    <row r="23" spans="1:17" s="6" customFormat="1" ht="27" hidden="1" customHeight="1">
      <c r="A23" s="4"/>
      <c r="B23" s="112"/>
      <c r="C23" s="57"/>
      <c r="D23" s="57"/>
      <c r="E23" s="58"/>
      <c r="F23" s="126"/>
      <c r="G23" s="66"/>
      <c r="H23" s="57"/>
      <c r="I23" s="58"/>
      <c r="J23" s="130"/>
      <c r="K23" s="126"/>
      <c r="L23" s="65"/>
      <c r="M23" s="57"/>
      <c r="N23" s="22"/>
      <c r="O23" s="101"/>
      <c r="P23" s="25">
        <f t="shared" si="0"/>
        <v>12</v>
      </c>
      <c r="Q23" s="5"/>
    </row>
    <row r="24" spans="1:17" s="6" customFormat="1" ht="27" hidden="1" customHeight="1">
      <c r="A24" s="4"/>
      <c r="B24" s="112"/>
      <c r="C24" s="57"/>
      <c r="D24" s="57"/>
      <c r="E24" s="58"/>
      <c r="F24" s="126"/>
      <c r="G24" s="66"/>
      <c r="H24" s="57"/>
      <c r="I24" s="58"/>
      <c r="J24" s="130"/>
      <c r="K24" s="126"/>
      <c r="L24" s="65"/>
      <c r="M24" s="57"/>
      <c r="N24" s="22"/>
      <c r="O24" s="101"/>
      <c r="P24" s="25">
        <f t="shared" si="0"/>
        <v>13</v>
      </c>
      <c r="Q24" s="5"/>
    </row>
    <row r="25" spans="1:17" s="6" customFormat="1" ht="27" hidden="1" customHeight="1">
      <c r="A25" s="4"/>
      <c r="B25" s="112"/>
      <c r="C25" s="57"/>
      <c r="D25" s="57"/>
      <c r="E25" s="58"/>
      <c r="F25" s="126"/>
      <c r="G25" s="66"/>
      <c r="H25" s="57"/>
      <c r="I25" s="58"/>
      <c r="J25" s="130"/>
      <c r="K25" s="126"/>
      <c r="L25" s="65"/>
      <c r="M25" s="57"/>
      <c r="N25" s="22"/>
      <c r="O25" s="101"/>
      <c r="P25" s="25">
        <f t="shared" si="0"/>
        <v>14</v>
      </c>
      <c r="Q25" s="5"/>
    </row>
    <row r="26" spans="1:17" s="6" customFormat="1" ht="27" hidden="1" customHeight="1" thickBot="1">
      <c r="A26" s="4"/>
      <c r="B26" s="112"/>
      <c r="C26" s="57"/>
      <c r="D26" s="57"/>
      <c r="E26" s="58"/>
      <c r="F26" s="126"/>
      <c r="G26" s="66"/>
      <c r="H26" s="57"/>
      <c r="I26" s="58"/>
      <c r="J26" s="130"/>
      <c r="K26" s="126"/>
      <c r="L26" s="65"/>
      <c r="M26" s="57"/>
      <c r="N26" s="22"/>
      <c r="O26" s="101"/>
      <c r="P26" s="25">
        <f t="shared" si="0"/>
        <v>15</v>
      </c>
      <c r="Q26" s="5"/>
    </row>
    <row r="27" spans="1:17" s="6" customFormat="1" ht="24" customHeight="1">
      <c r="A27" s="4"/>
      <c r="B27" s="26">
        <f t="shared" ref="B27:N27" si="1">SUM(B12:B26)</f>
        <v>0</v>
      </c>
      <c r="C27" s="30">
        <f t="shared" si="1"/>
        <v>0</v>
      </c>
      <c r="D27" s="30">
        <f t="shared" si="1"/>
        <v>0</v>
      </c>
      <c r="E27" s="28">
        <f t="shared" si="1"/>
        <v>0</v>
      </c>
      <c r="F27" s="27">
        <f t="shared" si="1"/>
        <v>0</v>
      </c>
      <c r="G27" s="29">
        <f t="shared" si="1"/>
        <v>0</v>
      </c>
      <c r="H27" s="30">
        <f t="shared" si="1"/>
        <v>0</v>
      </c>
      <c r="I27" s="28">
        <f t="shared" si="1"/>
        <v>0</v>
      </c>
      <c r="J27" s="131">
        <f t="shared" si="1"/>
        <v>0</v>
      </c>
      <c r="K27" s="27">
        <f t="shared" si="1"/>
        <v>0</v>
      </c>
      <c r="L27" s="29">
        <f t="shared" si="1"/>
        <v>0</v>
      </c>
      <c r="M27" s="30">
        <f t="shared" si="1"/>
        <v>0</v>
      </c>
      <c r="N27" s="28">
        <f t="shared" si="1"/>
        <v>0</v>
      </c>
      <c r="O27" s="255" t="s">
        <v>4</v>
      </c>
      <c r="P27" s="256"/>
      <c r="Q27" s="5"/>
    </row>
    <row r="28" spans="1:17" s="6" customFormat="1" ht="24" customHeight="1">
      <c r="A28" s="4"/>
      <c r="B28" s="112"/>
      <c r="C28" s="23"/>
      <c r="D28" s="23"/>
      <c r="E28" s="22"/>
      <c r="F28" s="62"/>
      <c r="G28" s="64"/>
      <c r="H28" s="23"/>
      <c r="I28" s="22"/>
      <c r="J28" s="132"/>
      <c r="K28" s="62"/>
      <c r="L28" s="64"/>
      <c r="M28" s="23"/>
      <c r="N28" s="22"/>
      <c r="O28" s="257" t="s">
        <v>3</v>
      </c>
      <c r="P28" s="258"/>
      <c r="Q28" s="5"/>
    </row>
    <row r="29" spans="1:17" s="6" customFormat="1" ht="24" customHeight="1" thickBot="1">
      <c r="A29" s="4"/>
      <c r="B29" s="31">
        <f t="shared" ref="B29:N29" si="2">IF(SUM(B27:B28)=0,0,IF(B28=0,1*100.0001,IF(B27=0,1*-100.0001,(B27/B28*100-100))))</f>
        <v>0</v>
      </c>
      <c r="C29" s="35">
        <f t="shared" si="2"/>
        <v>0</v>
      </c>
      <c r="D29" s="35">
        <f t="shared" si="2"/>
        <v>0</v>
      </c>
      <c r="E29" s="33">
        <f t="shared" si="2"/>
        <v>0</v>
      </c>
      <c r="F29" s="32">
        <f t="shared" si="2"/>
        <v>0</v>
      </c>
      <c r="G29" s="34">
        <f t="shared" si="2"/>
        <v>0</v>
      </c>
      <c r="H29" s="35">
        <f t="shared" si="2"/>
        <v>0</v>
      </c>
      <c r="I29" s="33">
        <f t="shared" si="2"/>
        <v>0</v>
      </c>
      <c r="J29" s="133">
        <f t="shared" si="2"/>
        <v>0</v>
      </c>
      <c r="K29" s="32">
        <f t="shared" si="2"/>
        <v>0</v>
      </c>
      <c r="L29" s="34">
        <f t="shared" si="2"/>
        <v>0</v>
      </c>
      <c r="M29" s="35">
        <f t="shared" si="2"/>
        <v>0</v>
      </c>
      <c r="N29" s="33">
        <f t="shared" si="2"/>
        <v>0</v>
      </c>
      <c r="O29" s="259" t="s">
        <v>16</v>
      </c>
      <c r="P29" s="260"/>
      <c r="Q29" s="5"/>
    </row>
    <row r="30" spans="1:17" s="6" customFormat="1" ht="4.3499999999999996" customHeight="1" thickBot="1">
      <c r="A30" s="8"/>
      <c r="B30" s="4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9"/>
    </row>
    <row r="31" spans="1:17" ht="18" thickTop="1"/>
    <row r="36" spans="8:8">
      <c r="H36" s="122"/>
    </row>
  </sheetData>
  <sheetProtection algorithmName="SHA-512" hashValue="Ub+Wytp4MwaJ06QpE4/+PpsWi2JEbfJ5cznR96LXZihAFcgrAMjb8C/lH81Y1OOpT0cwC7rl4bjzyfx2RispMg==" saltValue="TZIzvepPz+1YzkbSvOpMEA==" spinCount="100000" sheet="1" formatCells="0" formatColumns="0" formatRows="0" insertColumns="0" insertRows="0" insertHyperlinks="0" deleteColumns="0" deleteRows="0" sort="0" autoFilter="0" pivotTables="0"/>
  <mergeCells count="45">
    <mergeCell ref="J10:J11"/>
    <mergeCell ref="K10:K11"/>
    <mergeCell ref="L10:N10"/>
    <mergeCell ref="P10:P11"/>
    <mergeCell ref="B5:C5"/>
    <mergeCell ref="E5:F5"/>
    <mergeCell ref="B6:C7"/>
    <mergeCell ref="E7:L7"/>
    <mergeCell ref="B9:E9"/>
    <mergeCell ref="F9:I9"/>
    <mergeCell ref="K9:N9"/>
    <mergeCell ref="N5:P5"/>
    <mergeCell ref="N6:P7"/>
    <mergeCell ref="AM14:AQ14"/>
    <mergeCell ref="AV14:AY14"/>
    <mergeCell ref="AZ14:BC14"/>
    <mergeCell ref="A1:Q1"/>
    <mergeCell ref="N2:P2"/>
    <mergeCell ref="N3:P3"/>
    <mergeCell ref="N4:P4"/>
    <mergeCell ref="G5:H5"/>
    <mergeCell ref="I5:J5"/>
    <mergeCell ref="K5:L5"/>
    <mergeCell ref="B2:C2"/>
    <mergeCell ref="D2:M4"/>
    <mergeCell ref="B3:C3"/>
    <mergeCell ref="B10:E10"/>
    <mergeCell ref="F10:F11"/>
    <mergeCell ref="G10:I10"/>
    <mergeCell ref="O10:O11"/>
    <mergeCell ref="C30:P30"/>
    <mergeCell ref="X15:AE16"/>
    <mergeCell ref="BH15:BM16"/>
    <mergeCell ref="AI16:BD16"/>
    <mergeCell ref="O27:P27"/>
    <mergeCell ref="O28:P28"/>
    <mergeCell ref="O29:P29"/>
    <mergeCell ref="X11:AE11"/>
    <mergeCell ref="BH11:BM11"/>
    <mergeCell ref="X12:AE12"/>
    <mergeCell ref="BH12:BM12"/>
    <mergeCell ref="BH14:BM14"/>
    <mergeCell ref="AJ11:BC13"/>
    <mergeCell ref="X14:AE14"/>
    <mergeCell ref="AJ14:AL1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M36"/>
  <sheetViews>
    <sheetView showGridLines="0" zoomScaleNormal="100" zoomScaleSheetLayoutView="100" workbookViewId="0">
      <selection activeCell="I15" sqref="I15"/>
    </sheetView>
  </sheetViews>
  <sheetFormatPr defaultColWidth="9.28515625" defaultRowHeight="17.25"/>
  <cols>
    <col min="1" max="1" width="0.85546875" style="110" customWidth="1"/>
    <col min="2" max="14" width="9.7109375" style="110" customWidth="1"/>
    <col min="15" max="15" width="9.85546875" style="110" customWidth="1"/>
    <col min="16" max="16" width="3.5703125" style="110" customWidth="1"/>
    <col min="17" max="17" width="0.7109375" style="110" customWidth="1"/>
    <col min="18" max="16384" width="9.28515625" style="110"/>
  </cols>
  <sheetData>
    <row r="1" spans="1:65" ht="5.25" customHeight="1" thickTop="1" thickBot="1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65" ht="24.95" customHeight="1">
      <c r="A2" s="1"/>
      <c r="B2" s="147" t="s">
        <v>84</v>
      </c>
      <c r="C2" s="148"/>
      <c r="D2" s="157" t="s">
        <v>72</v>
      </c>
      <c r="E2" s="157"/>
      <c r="F2" s="157"/>
      <c r="G2" s="157"/>
      <c r="H2" s="157"/>
      <c r="I2" s="157"/>
      <c r="J2" s="157"/>
      <c r="K2" s="157"/>
      <c r="L2" s="157"/>
      <c r="M2" s="157"/>
      <c r="N2" s="149" t="s">
        <v>18</v>
      </c>
      <c r="O2" s="150"/>
      <c r="P2" s="151"/>
      <c r="Q2" s="2"/>
    </row>
    <row r="3" spans="1:65" ht="24.95" customHeight="1" thickBot="1">
      <c r="A3" s="1"/>
      <c r="B3" s="155"/>
      <c r="C3" s="156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270"/>
      <c r="O3" s="271"/>
      <c r="P3" s="272"/>
      <c r="Q3" s="2"/>
    </row>
    <row r="4" spans="1:65" ht="5.0999999999999996" customHeight="1" thickBot="1">
      <c r="A4" s="1"/>
      <c r="B4" s="122"/>
      <c r="C4" s="10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273"/>
      <c r="O4" s="273"/>
      <c r="P4" s="273"/>
      <c r="Q4" s="2"/>
    </row>
    <row r="5" spans="1:65" ht="24.95" customHeight="1">
      <c r="A5" s="1"/>
      <c r="B5" s="147" t="s">
        <v>85</v>
      </c>
      <c r="C5" s="148"/>
      <c r="D5" s="12"/>
      <c r="E5" s="166"/>
      <c r="F5" s="167"/>
      <c r="G5" s="228" t="s">
        <v>0</v>
      </c>
      <c r="H5" s="250"/>
      <c r="I5" s="168"/>
      <c r="J5" s="169"/>
      <c r="K5" s="228" t="s">
        <v>10</v>
      </c>
      <c r="L5" s="229"/>
      <c r="M5" s="12"/>
      <c r="N5" s="149" t="s">
        <v>86</v>
      </c>
      <c r="O5" s="150"/>
      <c r="P5" s="151"/>
      <c r="Q5" s="2"/>
    </row>
    <row r="6" spans="1:65" ht="5.0999999999999996" customHeight="1">
      <c r="A6" s="1"/>
      <c r="B6" s="159"/>
      <c r="C6" s="161"/>
      <c r="D6" s="12"/>
      <c r="E6" s="12"/>
      <c r="F6" s="12"/>
      <c r="G6" s="12"/>
      <c r="H6" s="12"/>
      <c r="I6" s="12"/>
      <c r="J6" s="12"/>
      <c r="K6" s="12"/>
      <c r="L6" s="12"/>
      <c r="M6" s="12"/>
      <c r="N6" s="264"/>
      <c r="O6" s="265"/>
      <c r="P6" s="266"/>
      <c r="Q6" s="2"/>
    </row>
    <row r="7" spans="1:65" ht="22.35" customHeight="1" thickBot="1">
      <c r="A7" s="1"/>
      <c r="B7" s="155"/>
      <c r="C7" s="156"/>
      <c r="D7" s="122"/>
      <c r="E7" s="163" t="s">
        <v>5</v>
      </c>
      <c r="F7" s="164"/>
      <c r="G7" s="164"/>
      <c r="H7" s="164"/>
      <c r="I7" s="164"/>
      <c r="J7" s="164"/>
      <c r="K7" s="164"/>
      <c r="L7" s="165"/>
      <c r="M7" s="12"/>
      <c r="N7" s="267"/>
      <c r="O7" s="268"/>
      <c r="P7" s="269"/>
      <c r="Q7" s="2"/>
    </row>
    <row r="8" spans="1:6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5" s="6" customFormat="1" ht="14.25" customHeight="1">
      <c r="A9" s="4"/>
      <c r="B9" s="186">
        <v>3</v>
      </c>
      <c r="C9" s="187"/>
      <c r="D9" s="187"/>
      <c r="E9" s="188"/>
      <c r="F9" s="189">
        <v>2</v>
      </c>
      <c r="G9" s="187"/>
      <c r="H9" s="187"/>
      <c r="I9" s="188"/>
      <c r="J9" s="123">
        <v>1</v>
      </c>
      <c r="K9" s="190"/>
      <c r="L9" s="191"/>
      <c r="M9" s="191"/>
      <c r="N9" s="192"/>
      <c r="O9" s="50"/>
      <c r="P9" s="51"/>
      <c r="Q9" s="5"/>
    </row>
    <row r="10" spans="1:65" s="6" customFormat="1" ht="37.5" customHeight="1">
      <c r="A10" s="7"/>
      <c r="B10" s="193" t="s">
        <v>73</v>
      </c>
      <c r="C10" s="194"/>
      <c r="D10" s="194"/>
      <c r="E10" s="195"/>
      <c r="F10" s="274" t="s">
        <v>70</v>
      </c>
      <c r="G10" s="176" t="s">
        <v>74</v>
      </c>
      <c r="H10" s="177"/>
      <c r="I10" s="178"/>
      <c r="J10" s="199" t="s">
        <v>75</v>
      </c>
      <c r="K10" s="276" t="s">
        <v>76</v>
      </c>
      <c r="L10" s="176" t="s">
        <v>69</v>
      </c>
      <c r="M10" s="177"/>
      <c r="N10" s="178"/>
      <c r="O10" s="172" t="s">
        <v>67</v>
      </c>
      <c r="P10" s="174" t="s">
        <v>2</v>
      </c>
      <c r="Q10" s="5"/>
    </row>
    <row r="11" spans="1:65" s="6" customFormat="1" ht="92.25" customHeight="1" thickBot="1">
      <c r="A11" s="7"/>
      <c r="B11" s="136" t="s">
        <v>87</v>
      </c>
      <c r="C11" s="134" t="s">
        <v>71</v>
      </c>
      <c r="D11" s="134" t="s">
        <v>77</v>
      </c>
      <c r="E11" s="135" t="s">
        <v>78</v>
      </c>
      <c r="F11" s="275"/>
      <c r="G11" s="124" t="s">
        <v>81</v>
      </c>
      <c r="H11" s="125" t="s">
        <v>79</v>
      </c>
      <c r="I11" s="127" t="s">
        <v>80</v>
      </c>
      <c r="J11" s="200"/>
      <c r="K11" s="277"/>
      <c r="L11" s="124" t="s">
        <v>81</v>
      </c>
      <c r="M11" s="125" t="s">
        <v>79</v>
      </c>
      <c r="N11" s="127" t="s">
        <v>80</v>
      </c>
      <c r="O11" s="173"/>
      <c r="P11" s="175"/>
      <c r="Q11" s="5"/>
      <c r="X11" s="230"/>
      <c r="Y11" s="230"/>
      <c r="Z11" s="230"/>
      <c r="AA11" s="230"/>
      <c r="AB11" s="230"/>
      <c r="AC11" s="230"/>
      <c r="AD11" s="230"/>
      <c r="AE11" s="230"/>
      <c r="AF11" s="52"/>
      <c r="AG11" s="52"/>
      <c r="AH11" s="52"/>
      <c r="AI11" s="53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53"/>
      <c r="BE11" s="53"/>
      <c r="BF11" s="53"/>
      <c r="BG11" s="53"/>
      <c r="BH11" s="230"/>
      <c r="BI11" s="230"/>
      <c r="BJ11" s="230"/>
      <c r="BK11" s="230"/>
      <c r="BL11" s="230"/>
      <c r="BM11" s="230"/>
    </row>
    <row r="12" spans="1:65" s="6" customFormat="1" ht="23.1" customHeight="1">
      <c r="A12" s="4"/>
      <c r="B12" s="68"/>
      <c r="C12" s="20"/>
      <c r="D12" s="20"/>
      <c r="E12" s="102"/>
      <c r="F12" s="61"/>
      <c r="G12" s="63"/>
      <c r="H12" s="20"/>
      <c r="I12" s="102"/>
      <c r="J12" s="128"/>
      <c r="K12" s="61"/>
      <c r="L12" s="63"/>
      <c r="M12" s="20"/>
      <c r="N12" s="102"/>
      <c r="O12" s="99" t="s">
        <v>31</v>
      </c>
      <c r="P12" s="21">
        <v>1</v>
      </c>
      <c r="Q12" s="5"/>
      <c r="X12" s="253"/>
      <c r="Y12" s="253"/>
      <c r="Z12" s="253"/>
      <c r="AA12" s="253"/>
      <c r="AB12" s="253"/>
      <c r="AC12" s="253"/>
      <c r="AD12" s="253"/>
      <c r="AE12" s="253"/>
      <c r="AF12" s="52"/>
      <c r="AG12" s="52"/>
      <c r="AH12" s="52"/>
      <c r="AI12" s="52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53"/>
      <c r="BE12" s="53"/>
      <c r="BF12" s="53"/>
      <c r="BG12" s="53"/>
      <c r="BH12" s="253"/>
      <c r="BI12" s="253"/>
      <c r="BJ12" s="253"/>
      <c r="BK12" s="253"/>
      <c r="BL12" s="253"/>
      <c r="BM12" s="253"/>
    </row>
    <row r="13" spans="1:65" s="6" customFormat="1" ht="23.1" customHeight="1">
      <c r="A13" s="4"/>
      <c r="B13" s="69"/>
      <c r="C13" s="20"/>
      <c r="D13" s="20"/>
      <c r="E13" s="102"/>
      <c r="F13" s="61"/>
      <c r="G13" s="63"/>
      <c r="H13" s="20"/>
      <c r="I13" s="102"/>
      <c r="J13" s="128"/>
      <c r="K13" s="61"/>
      <c r="L13" s="63"/>
      <c r="M13" s="20"/>
      <c r="N13" s="102"/>
      <c r="O13" s="99" t="s">
        <v>32</v>
      </c>
      <c r="P13" s="24">
        <f>P12+1</f>
        <v>2</v>
      </c>
      <c r="Q13" s="5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  <c r="BC13" s="231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  <row r="14" spans="1:65" s="6" customFormat="1" ht="23.1" customHeight="1">
      <c r="A14" s="4"/>
      <c r="B14" s="69"/>
      <c r="C14" s="20"/>
      <c r="D14" s="20"/>
      <c r="E14" s="102"/>
      <c r="F14" s="61"/>
      <c r="G14" s="63"/>
      <c r="H14" s="20"/>
      <c r="I14" s="102"/>
      <c r="J14" s="128"/>
      <c r="K14" s="61"/>
      <c r="L14" s="63"/>
      <c r="M14" s="20"/>
      <c r="N14" s="102"/>
      <c r="O14" s="100" t="s">
        <v>33</v>
      </c>
      <c r="P14" s="25">
        <f t="shared" ref="P14:P26" si="0">P13+1</f>
        <v>3</v>
      </c>
      <c r="Q14" s="5"/>
      <c r="X14" s="230"/>
      <c r="Y14" s="230"/>
      <c r="Z14" s="230"/>
      <c r="AA14" s="230"/>
      <c r="AB14" s="230"/>
      <c r="AC14" s="230"/>
      <c r="AD14" s="230"/>
      <c r="AE14" s="230"/>
      <c r="AF14" s="54"/>
      <c r="AG14" s="54"/>
      <c r="AH14" s="54"/>
      <c r="AI14" s="54"/>
      <c r="AJ14" s="261"/>
      <c r="AK14" s="261"/>
      <c r="AL14" s="261"/>
      <c r="AM14" s="262"/>
      <c r="AN14" s="262"/>
      <c r="AO14" s="262"/>
      <c r="AP14" s="262"/>
      <c r="AQ14" s="262"/>
      <c r="AR14" s="55"/>
      <c r="AS14" s="55"/>
      <c r="AT14" s="55"/>
      <c r="AU14" s="55"/>
      <c r="AV14" s="263"/>
      <c r="AW14" s="263"/>
      <c r="AX14" s="263"/>
      <c r="AY14" s="263"/>
      <c r="AZ14" s="262"/>
      <c r="BA14" s="262"/>
      <c r="BB14" s="262"/>
      <c r="BC14" s="262"/>
      <c r="BD14" s="54"/>
      <c r="BE14" s="54"/>
      <c r="BF14" s="54"/>
      <c r="BG14" s="54"/>
      <c r="BH14" s="230"/>
      <c r="BI14" s="230"/>
      <c r="BJ14" s="230"/>
      <c r="BK14" s="230"/>
      <c r="BL14" s="230"/>
      <c r="BM14" s="230"/>
    </row>
    <row r="15" spans="1:65" s="6" customFormat="1" ht="23.1" customHeight="1">
      <c r="A15" s="4"/>
      <c r="B15" s="69"/>
      <c r="C15" s="20"/>
      <c r="D15" s="20"/>
      <c r="E15" s="102"/>
      <c r="F15" s="61"/>
      <c r="G15" s="63"/>
      <c r="H15" s="20"/>
      <c r="I15" s="102"/>
      <c r="J15" s="128"/>
      <c r="K15" s="61"/>
      <c r="L15" s="63"/>
      <c r="M15" s="20"/>
      <c r="N15" s="102"/>
      <c r="O15" s="101" t="s">
        <v>38</v>
      </c>
      <c r="P15" s="25">
        <f t="shared" si="0"/>
        <v>4</v>
      </c>
      <c r="Q15" s="5"/>
      <c r="X15" s="203"/>
      <c r="Y15" s="203"/>
      <c r="Z15" s="203"/>
      <c r="AA15" s="203"/>
      <c r="AB15" s="203"/>
      <c r="AC15" s="203"/>
      <c r="AD15" s="203"/>
      <c r="AE15" s="203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3"/>
      <c r="BC15" s="53"/>
      <c r="BD15" s="54"/>
      <c r="BE15" s="54"/>
      <c r="BF15" s="54"/>
      <c r="BG15" s="54"/>
      <c r="BH15" s="253"/>
      <c r="BI15" s="253"/>
      <c r="BJ15" s="253"/>
      <c r="BK15" s="253"/>
      <c r="BL15" s="253"/>
      <c r="BM15" s="253"/>
    </row>
    <row r="16" spans="1:65" s="6" customFormat="1" ht="23.1" customHeight="1">
      <c r="A16" s="4"/>
      <c r="B16" s="69"/>
      <c r="C16" s="20"/>
      <c r="D16" s="20"/>
      <c r="E16" s="102"/>
      <c r="F16" s="61"/>
      <c r="G16" s="63"/>
      <c r="H16" s="20"/>
      <c r="I16" s="102"/>
      <c r="J16" s="128"/>
      <c r="K16" s="61"/>
      <c r="L16" s="63"/>
      <c r="M16" s="20"/>
      <c r="N16" s="102"/>
      <c r="O16" s="101" t="s">
        <v>34</v>
      </c>
      <c r="P16" s="25">
        <f t="shared" si="0"/>
        <v>5</v>
      </c>
      <c r="Q16" s="5"/>
      <c r="X16" s="203"/>
      <c r="Y16" s="203"/>
      <c r="Z16" s="203"/>
      <c r="AA16" s="203"/>
      <c r="AB16" s="203"/>
      <c r="AC16" s="203"/>
      <c r="AD16" s="203"/>
      <c r="AE16" s="203"/>
      <c r="AF16" s="53"/>
      <c r="AG16" s="53"/>
      <c r="AH16" s="53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54"/>
      <c r="BF16" s="54"/>
      <c r="BG16" s="54"/>
      <c r="BH16" s="253"/>
      <c r="BI16" s="253"/>
      <c r="BJ16" s="253"/>
      <c r="BK16" s="253"/>
      <c r="BL16" s="253"/>
      <c r="BM16" s="253"/>
    </row>
    <row r="17" spans="1:17" s="6" customFormat="1" ht="23.1" customHeight="1">
      <c r="A17" s="4"/>
      <c r="B17" s="69"/>
      <c r="C17" s="20"/>
      <c r="D17" s="20"/>
      <c r="E17" s="102"/>
      <c r="F17" s="61"/>
      <c r="G17" s="63"/>
      <c r="H17" s="20"/>
      <c r="I17" s="102"/>
      <c r="J17" s="128"/>
      <c r="K17" s="61"/>
      <c r="L17" s="63"/>
      <c r="M17" s="20"/>
      <c r="N17" s="102"/>
      <c r="O17" s="101" t="s">
        <v>35</v>
      </c>
      <c r="P17" s="25">
        <f t="shared" si="0"/>
        <v>6</v>
      </c>
      <c r="Q17" s="5"/>
    </row>
    <row r="18" spans="1:17" s="6" customFormat="1" ht="23.1" customHeight="1">
      <c r="A18" s="4"/>
      <c r="B18" s="69"/>
      <c r="C18" s="20"/>
      <c r="D18" s="20"/>
      <c r="E18" s="102"/>
      <c r="F18" s="61"/>
      <c r="G18" s="63"/>
      <c r="H18" s="20"/>
      <c r="I18" s="102"/>
      <c r="J18" s="128"/>
      <c r="K18" s="61"/>
      <c r="L18" s="63"/>
      <c r="M18" s="20"/>
      <c r="N18" s="102"/>
      <c r="O18" s="101" t="s">
        <v>36</v>
      </c>
      <c r="P18" s="25">
        <f t="shared" si="0"/>
        <v>7</v>
      </c>
      <c r="Q18" s="5"/>
    </row>
    <row r="19" spans="1:17" s="6" customFormat="1" ht="23.1" customHeight="1">
      <c r="A19" s="4"/>
      <c r="B19" s="69"/>
      <c r="C19" s="20"/>
      <c r="D19" s="20"/>
      <c r="E19" s="102"/>
      <c r="F19" s="61"/>
      <c r="G19" s="63"/>
      <c r="H19" s="20"/>
      <c r="I19" s="102"/>
      <c r="J19" s="128"/>
      <c r="K19" s="61"/>
      <c r="L19" s="63"/>
      <c r="M19" s="20"/>
      <c r="N19" s="102"/>
      <c r="O19" s="101" t="s">
        <v>37</v>
      </c>
      <c r="P19" s="25">
        <f t="shared" si="0"/>
        <v>8</v>
      </c>
      <c r="Q19" s="5"/>
    </row>
    <row r="20" spans="1:17" s="6" customFormat="1" ht="23.1" customHeight="1" thickBot="1">
      <c r="A20" s="4"/>
      <c r="B20" s="69"/>
      <c r="C20" s="20"/>
      <c r="D20" s="20"/>
      <c r="E20" s="102"/>
      <c r="F20" s="61"/>
      <c r="G20" s="63"/>
      <c r="H20" s="20"/>
      <c r="I20" s="102"/>
      <c r="J20" s="128"/>
      <c r="K20" s="61"/>
      <c r="L20" s="63"/>
      <c r="M20" s="20"/>
      <c r="N20" s="102"/>
      <c r="O20" s="101"/>
      <c r="P20" s="25">
        <f t="shared" si="0"/>
        <v>9</v>
      </c>
      <c r="Q20" s="5"/>
    </row>
    <row r="21" spans="1:17" s="6" customFormat="1" ht="27" hidden="1" customHeight="1">
      <c r="A21" s="4"/>
      <c r="B21" s="69"/>
      <c r="C21" s="56"/>
      <c r="D21" s="56"/>
      <c r="E21" s="67"/>
      <c r="F21" s="111"/>
      <c r="G21" s="65"/>
      <c r="H21" s="56"/>
      <c r="I21" s="67"/>
      <c r="J21" s="129"/>
      <c r="K21" s="111"/>
      <c r="L21" s="65"/>
      <c r="M21" s="56"/>
      <c r="N21" s="102"/>
      <c r="O21" s="101"/>
      <c r="P21" s="25">
        <f t="shared" si="0"/>
        <v>10</v>
      </c>
      <c r="Q21" s="5"/>
    </row>
    <row r="22" spans="1:17" s="6" customFormat="1" ht="27" hidden="1" customHeight="1">
      <c r="A22" s="4"/>
      <c r="B22" s="112"/>
      <c r="C22" s="57"/>
      <c r="D22" s="57"/>
      <c r="E22" s="58"/>
      <c r="F22" s="126"/>
      <c r="G22" s="66"/>
      <c r="H22" s="57"/>
      <c r="I22" s="58"/>
      <c r="J22" s="130"/>
      <c r="K22" s="126"/>
      <c r="L22" s="65"/>
      <c r="M22" s="57"/>
      <c r="N22" s="22"/>
      <c r="O22" s="101"/>
      <c r="P22" s="25">
        <f t="shared" si="0"/>
        <v>11</v>
      </c>
      <c r="Q22" s="5"/>
    </row>
    <row r="23" spans="1:17" s="6" customFormat="1" ht="27" hidden="1" customHeight="1">
      <c r="A23" s="4"/>
      <c r="B23" s="112"/>
      <c r="C23" s="57"/>
      <c r="D23" s="57"/>
      <c r="E23" s="58"/>
      <c r="F23" s="126"/>
      <c r="G23" s="66"/>
      <c r="H23" s="57"/>
      <c r="I23" s="58"/>
      <c r="J23" s="130"/>
      <c r="K23" s="126"/>
      <c r="L23" s="65"/>
      <c r="M23" s="57"/>
      <c r="N23" s="22"/>
      <c r="O23" s="101"/>
      <c r="P23" s="25">
        <f t="shared" si="0"/>
        <v>12</v>
      </c>
      <c r="Q23" s="5"/>
    </row>
    <row r="24" spans="1:17" s="6" customFormat="1" ht="27" hidden="1" customHeight="1">
      <c r="A24" s="4"/>
      <c r="B24" s="112"/>
      <c r="C24" s="57"/>
      <c r="D24" s="57"/>
      <c r="E24" s="58"/>
      <c r="F24" s="126"/>
      <c r="G24" s="66"/>
      <c r="H24" s="57"/>
      <c r="I24" s="58"/>
      <c r="J24" s="130"/>
      <c r="K24" s="126"/>
      <c r="L24" s="65"/>
      <c r="M24" s="57"/>
      <c r="N24" s="22"/>
      <c r="O24" s="101"/>
      <c r="P24" s="25">
        <f t="shared" si="0"/>
        <v>13</v>
      </c>
      <c r="Q24" s="5"/>
    </row>
    <row r="25" spans="1:17" s="6" customFormat="1" ht="27" hidden="1" customHeight="1">
      <c r="A25" s="4"/>
      <c r="B25" s="112"/>
      <c r="C25" s="57"/>
      <c r="D25" s="57"/>
      <c r="E25" s="58"/>
      <c r="F25" s="126"/>
      <c r="G25" s="66"/>
      <c r="H25" s="57"/>
      <c r="I25" s="58"/>
      <c r="J25" s="130"/>
      <c r="K25" s="126"/>
      <c r="L25" s="65"/>
      <c r="M25" s="57"/>
      <c r="N25" s="22"/>
      <c r="O25" s="101"/>
      <c r="P25" s="25">
        <f t="shared" si="0"/>
        <v>14</v>
      </c>
      <c r="Q25" s="5"/>
    </row>
    <row r="26" spans="1:17" s="6" customFormat="1" ht="27" hidden="1" customHeight="1" thickBot="1">
      <c r="A26" s="4"/>
      <c r="B26" s="112"/>
      <c r="C26" s="57"/>
      <c r="D26" s="57"/>
      <c r="E26" s="58"/>
      <c r="F26" s="126"/>
      <c r="G26" s="66"/>
      <c r="H26" s="57"/>
      <c r="I26" s="58"/>
      <c r="J26" s="130"/>
      <c r="K26" s="126"/>
      <c r="L26" s="65"/>
      <c r="M26" s="57"/>
      <c r="N26" s="22"/>
      <c r="O26" s="101"/>
      <c r="P26" s="25">
        <f t="shared" si="0"/>
        <v>15</v>
      </c>
      <c r="Q26" s="5"/>
    </row>
    <row r="27" spans="1:17" s="6" customFormat="1" ht="24" customHeight="1">
      <c r="A27" s="4"/>
      <c r="B27" s="26">
        <f t="shared" ref="B27:N27" si="1">SUM(B12:B26)</f>
        <v>0</v>
      </c>
      <c r="C27" s="30">
        <f t="shared" si="1"/>
        <v>0</v>
      </c>
      <c r="D27" s="30">
        <f t="shared" si="1"/>
        <v>0</v>
      </c>
      <c r="E27" s="28">
        <f t="shared" si="1"/>
        <v>0</v>
      </c>
      <c r="F27" s="27">
        <f t="shared" si="1"/>
        <v>0</v>
      </c>
      <c r="G27" s="29">
        <f t="shared" si="1"/>
        <v>0</v>
      </c>
      <c r="H27" s="30">
        <f t="shared" si="1"/>
        <v>0</v>
      </c>
      <c r="I27" s="28">
        <f t="shared" si="1"/>
        <v>0</v>
      </c>
      <c r="J27" s="131">
        <f t="shared" si="1"/>
        <v>0</v>
      </c>
      <c r="K27" s="27">
        <f t="shared" si="1"/>
        <v>0</v>
      </c>
      <c r="L27" s="29">
        <f t="shared" si="1"/>
        <v>0</v>
      </c>
      <c r="M27" s="30">
        <f t="shared" si="1"/>
        <v>0</v>
      </c>
      <c r="N27" s="28">
        <f t="shared" si="1"/>
        <v>0</v>
      </c>
      <c r="O27" s="255" t="s">
        <v>4</v>
      </c>
      <c r="P27" s="256"/>
      <c r="Q27" s="5"/>
    </row>
    <row r="28" spans="1:17" s="6" customFormat="1" ht="24" customHeight="1">
      <c r="A28" s="4"/>
      <c r="B28" s="112"/>
      <c r="C28" s="23"/>
      <c r="D28" s="23"/>
      <c r="E28" s="22"/>
      <c r="F28" s="62"/>
      <c r="G28" s="64"/>
      <c r="H28" s="23"/>
      <c r="I28" s="22"/>
      <c r="J28" s="132"/>
      <c r="K28" s="62"/>
      <c r="L28" s="64"/>
      <c r="M28" s="23"/>
      <c r="N28" s="22"/>
      <c r="O28" s="257" t="s">
        <v>3</v>
      </c>
      <c r="P28" s="258"/>
      <c r="Q28" s="5"/>
    </row>
    <row r="29" spans="1:17" s="6" customFormat="1" ht="24" customHeight="1" thickBot="1">
      <c r="A29" s="4"/>
      <c r="B29" s="31">
        <f t="shared" ref="B29:N29" si="2">IF(SUM(B27:B28)=0,0,IF(B28=0,1*100.0001,IF(B27=0,1*-100.0001,(B27/B28*100-100))))</f>
        <v>0</v>
      </c>
      <c r="C29" s="35">
        <f t="shared" si="2"/>
        <v>0</v>
      </c>
      <c r="D29" s="35">
        <f t="shared" si="2"/>
        <v>0</v>
      </c>
      <c r="E29" s="33">
        <f t="shared" si="2"/>
        <v>0</v>
      </c>
      <c r="F29" s="32">
        <f t="shared" si="2"/>
        <v>0</v>
      </c>
      <c r="G29" s="34">
        <f t="shared" si="2"/>
        <v>0</v>
      </c>
      <c r="H29" s="35">
        <f t="shared" si="2"/>
        <v>0</v>
      </c>
      <c r="I29" s="33">
        <f t="shared" si="2"/>
        <v>0</v>
      </c>
      <c r="J29" s="133">
        <f t="shared" si="2"/>
        <v>0</v>
      </c>
      <c r="K29" s="32">
        <f t="shared" si="2"/>
        <v>0</v>
      </c>
      <c r="L29" s="34">
        <f t="shared" si="2"/>
        <v>0</v>
      </c>
      <c r="M29" s="35">
        <f t="shared" si="2"/>
        <v>0</v>
      </c>
      <c r="N29" s="33">
        <f t="shared" si="2"/>
        <v>0</v>
      </c>
      <c r="O29" s="259" t="s">
        <v>16</v>
      </c>
      <c r="P29" s="260"/>
      <c r="Q29" s="5"/>
    </row>
    <row r="30" spans="1:17" s="6" customFormat="1" ht="4.3499999999999996" customHeight="1" thickBot="1">
      <c r="A30" s="8"/>
      <c r="B30" s="4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9"/>
    </row>
    <row r="31" spans="1:17" ht="18" thickTop="1"/>
    <row r="36" spans="8:8">
      <c r="H36" s="122"/>
    </row>
  </sheetData>
  <sheetProtection algorithmName="SHA-512" hashValue="7tBMSaObrgBlIIfiR4AHz/d7G6UP+ZJEnfxICfpsDYLZpsagmpWOsKpZ80kXi9PYe6FSl897jeg8kysM7z4jTQ==" saltValue="ywyu2FnZek31slJytPmc9w==" spinCount="100000" sheet="1" formatCells="0" formatColumns="0" formatRows="0" insertColumns="0" insertRows="0" insertHyperlinks="0" deleteColumns="0" deleteRows="0" sort="0" autoFilter="0" pivotTables="0"/>
  <mergeCells count="45">
    <mergeCell ref="J10:J11"/>
    <mergeCell ref="K10:K11"/>
    <mergeCell ref="L10:N10"/>
    <mergeCell ref="P10:P11"/>
    <mergeCell ref="B5:C5"/>
    <mergeCell ref="E5:F5"/>
    <mergeCell ref="B6:C7"/>
    <mergeCell ref="E7:L7"/>
    <mergeCell ref="B9:E9"/>
    <mergeCell ref="F9:I9"/>
    <mergeCell ref="K9:N9"/>
    <mergeCell ref="N5:P5"/>
    <mergeCell ref="N6:P7"/>
    <mergeCell ref="AM14:AQ14"/>
    <mergeCell ref="AV14:AY14"/>
    <mergeCell ref="AZ14:BC14"/>
    <mergeCell ref="A1:Q1"/>
    <mergeCell ref="N2:P2"/>
    <mergeCell ref="N3:P3"/>
    <mergeCell ref="N4:P4"/>
    <mergeCell ref="G5:H5"/>
    <mergeCell ref="I5:J5"/>
    <mergeCell ref="K5:L5"/>
    <mergeCell ref="B2:C2"/>
    <mergeCell ref="D2:M4"/>
    <mergeCell ref="B3:C3"/>
    <mergeCell ref="B10:E10"/>
    <mergeCell ref="F10:F11"/>
    <mergeCell ref="G10:I10"/>
    <mergeCell ref="O10:O11"/>
    <mergeCell ref="C30:P30"/>
    <mergeCell ref="X15:AE16"/>
    <mergeCell ref="BH15:BM16"/>
    <mergeCell ref="AI16:BD16"/>
    <mergeCell ref="O27:P27"/>
    <mergeCell ref="O28:P28"/>
    <mergeCell ref="O29:P29"/>
    <mergeCell ref="X11:AE11"/>
    <mergeCell ref="BH11:BM11"/>
    <mergeCell ref="X12:AE12"/>
    <mergeCell ref="BH12:BM12"/>
    <mergeCell ref="BH14:BM14"/>
    <mergeCell ref="AJ11:BC13"/>
    <mergeCell ref="X14:AE14"/>
    <mergeCell ref="AJ14:AL1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M36"/>
  <sheetViews>
    <sheetView showGridLines="0" zoomScaleNormal="100" zoomScaleSheetLayoutView="100" workbookViewId="0">
      <selection activeCell="I17" sqref="I17"/>
    </sheetView>
  </sheetViews>
  <sheetFormatPr defaultColWidth="9.28515625" defaultRowHeight="17.25"/>
  <cols>
    <col min="1" max="1" width="0.85546875" style="110" customWidth="1"/>
    <col min="2" max="14" width="9.7109375" style="110" customWidth="1"/>
    <col min="15" max="15" width="9.85546875" style="110" customWidth="1"/>
    <col min="16" max="16" width="3.5703125" style="110" customWidth="1"/>
    <col min="17" max="17" width="0.7109375" style="110" customWidth="1"/>
    <col min="18" max="16384" width="9.28515625" style="110"/>
  </cols>
  <sheetData>
    <row r="1" spans="1:65" ht="5.25" customHeight="1" thickTop="1" thickBot="1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65" ht="24.95" customHeight="1">
      <c r="A2" s="1"/>
      <c r="B2" s="147" t="s">
        <v>84</v>
      </c>
      <c r="C2" s="148"/>
      <c r="D2" s="157" t="s">
        <v>72</v>
      </c>
      <c r="E2" s="157"/>
      <c r="F2" s="157"/>
      <c r="G2" s="157"/>
      <c r="H2" s="157"/>
      <c r="I2" s="157"/>
      <c r="J2" s="157"/>
      <c r="K2" s="157"/>
      <c r="L2" s="157"/>
      <c r="M2" s="157"/>
      <c r="N2" s="149" t="s">
        <v>18</v>
      </c>
      <c r="O2" s="150"/>
      <c r="P2" s="151"/>
      <c r="Q2" s="2"/>
    </row>
    <row r="3" spans="1:65" ht="24.95" customHeight="1" thickBot="1">
      <c r="A3" s="1"/>
      <c r="B3" s="155"/>
      <c r="C3" s="156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270"/>
      <c r="O3" s="271"/>
      <c r="P3" s="272"/>
      <c r="Q3" s="2"/>
    </row>
    <row r="4" spans="1:65" ht="5.0999999999999996" customHeight="1" thickBot="1">
      <c r="A4" s="1"/>
      <c r="B4" s="122"/>
      <c r="C4" s="10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273"/>
      <c r="O4" s="273"/>
      <c r="P4" s="273"/>
      <c r="Q4" s="2"/>
    </row>
    <row r="5" spans="1:65" ht="24.95" customHeight="1">
      <c r="A5" s="1"/>
      <c r="B5" s="147" t="s">
        <v>85</v>
      </c>
      <c r="C5" s="148"/>
      <c r="D5" s="12"/>
      <c r="E5" s="166"/>
      <c r="F5" s="167"/>
      <c r="G5" s="228" t="s">
        <v>0</v>
      </c>
      <c r="H5" s="250"/>
      <c r="I5" s="168"/>
      <c r="J5" s="169"/>
      <c r="K5" s="228" t="s">
        <v>10</v>
      </c>
      <c r="L5" s="229"/>
      <c r="M5" s="12"/>
      <c r="N5" s="149" t="s">
        <v>86</v>
      </c>
      <c r="O5" s="150"/>
      <c r="P5" s="151"/>
      <c r="Q5" s="2"/>
    </row>
    <row r="6" spans="1:65" ht="5.0999999999999996" customHeight="1">
      <c r="A6" s="1"/>
      <c r="B6" s="159"/>
      <c r="C6" s="161"/>
      <c r="D6" s="12"/>
      <c r="E6" s="12"/>
      <c r="F6" s="12"/>
      <c r="G6" s="12"/>
      <c r="H6" s="12"/>
      <c r="I6" s="12"/>
      <c r="J6" s="12"/>
      <c r="K6" s="12"/>
      <c r="L6" s="12"/>
      <c r="M6" s="12"/>
      <c r="N6" s="264"/>
      <c r="O6" s="265"/>
      <c r="P6" s="266"/>
      <c r="Q6" s="2"/>
    </row>
    <row r="7" spans="1:65" ht="22.35" customHeight="1" thickBot="1">
      <c r="A7" s="1"/>
      <c r="B7" s="155"/>
      <c r="C7" s="156"/>
      <c r="D7" s="122"/>
      <c r="E7" s="163" t="s">
        <v>5</v>
      </c>
      <c r="F7" s="164"/>
      <c r="G7" s="164"/>
      <c r="H7" s="164"/>
      <c r="I7" s="164"/>
      <c r="J7" s="164"/>
      <c r="K7" s="164"/>
      <c r="L7" s="165"/>
      <c r="M7" s="12"/>
      <c r="N7" s="267"/>
      <c r="O7" s="268"/>
      <c r="P7" s="269"/>
      <c r="Q7" s="2"/>
    </row>
    <row r="8" spans="1:6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5" s="6" customFormat="1" ht="14.25" customHeight="1">
      <c r="A9" s="4"/>
      <c r="B9" s="186">
        <v>3</v>
      </c>
      <c r="C9" s="187"/>
      <c r="D9" s="187"/>
      <c r="E9" s="188"/>
      <c r="F9" s="189">
        <v>2</v>
      </c>
      <c r="G9" s="187"/>
      <c r="H9" s="187"/>
      <c r="I9" s="188"/>
      <c r="J9" s="123">
        <v>1</v>
      </c>
      <c r="K9" s="190"/>
      <c r="L9" s="191"/>
      <c r="M9" s="191"/>
      <c r="N9" s="192"/>
      <c r="O9" s="50"/>
      <c r="P9" s="51"/>
      <c r="Q9" s="5"/>
    </row>
    <row r="10" spans="1:65" s="6" customFormat="1" ht="37.5" customHeight="1">
      <c r="A10" s="7"/>
      <c r="B10" s="193" t="s">
        <v>73</v>
      </c>
      <c r="C10" s="194"/>
      <c r="D10" s="194"/>
      <c r="E10" s="195"/>
      <c r="F10" s="274" t="s">
        <v>70</v>
      </c>
      <c r="G10" s="176" t="s">
        <v>74</v>
      </c>
      <c r="H10" s="177"/>
      <c r="I10" s="178"/>
      <c r="J10" s="199" t="s">
        <v>75</v>
      </c>
      <c r="K10" s="276" t="s">
        <v>76</v>
      </c>
      <c r="L10" s="176" t="s">
        <v>69</v>
      </c>
      <c r="M10" s="177"/>
      <c r="N10" s="178"/>
      <c r="O10" s="172" t="s">
        <v>67</v>
      </c>
      <c r="P10" s="174" t="s">
        <v>2</v>
      </c>
      <c r="Q10" s="5"/>
    </row>
    <row r="11" spans="1:65" s="6" customFormat="1" ht="92.25" customHeight="1" thickBot="1">
      <c r="A11" s="7"/>
      <c r="B11" s="136" t="s">
        <v>87</v>
      </c>
      <c r="C11" s="134" t="s">
        <v>71</v>
      </c>
      <c r="D11" s="134" t="s">
        <v>77</v>
      </c>
      <c r="E11" s="135" t="s">
        <v>78</v>
      </c>
      <c r="F11" s="275"/>
      <c r="G11" s="124" t="s">
        <v>81</v>
      </c>
      <c r="H11" s="125" t="s">
        <v>79</v>
      </c>
      <c r="I11" s="127" t="s">
        <v>80</v>
      </c>
      <c r="J11" s="200"/>
      <c r="K11" s="277"/>
      <c r="L11" s="124" t="s">
        <v>81</v>
      </c>
      <c r="M11" s="125" t="s">
        <v>79</v>
      </c>
      <c r="N11" s="127" t="s">
        <v>80</v>
      </c>
      <c r="O11" s="173"/>
      <c r="P11" s="175"/>
      <c r="Q11" s="5"/>
      <c r="X11" s="230"/>
      <c r="Y11" s="230"/>
      <c r="Z11" s="230"/>
      <c r="AA11" s="230"/>
      <c r="AB11" s="230"/>
      <c r="AC11" s="230"/>
      <c r="AD11" s="230"/>
      <c r="AE11" s="230"/>
      <c r="AF11" s="52"/>
      <c r="AG11" s="52"/>
      <c r="AH11" s="52"/>
      <c r="AI11" s="53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53"/>
      <c r="BE11" s="53"/>
      <c r="BF11" s="53"/>
      <c r="BG11" s="53"/>
      <c r="BH11" s="230"/>
      <c r="BI11" s="230"/>
      <c r="BJ11" s="230"/>
      <c r="BK11" s="230"/>
      <c r="BL11" s="230"/>
      <c r="BM11" s="230"/>
    </row>
    <row r="12" spans="1:65" s="6" customFormat="1" ht="23.1" customHeight="1">
      <c r="A12" s="4"/>
      <c r="B12" s="68"/>
      <c r="C12" s="20"/>
      <c r="D12" s="20"/>
      <c r="E12" s="102"/>
      <c r="F12" s="61"/>
      <c r="G12" s="63"/>
      <c r="H12" s="20"/>
      <c r="I12" s="102"/>
      <c r="J12" s="128"/>
      <c r="K12" s="61"/>
      <c r="L12" s="63"/>
      <c r="M12" s="20"/>
      <c r="N12" s="102"/>
      <c r="O12" s="99" t="s">
        <v>24</v>
      </c>
      <c r="P12" s="21">
        <v>1</v>
      </c>
      <c r="Q12" s="5"/>
      <c r="X12" s="253"/>
      <c r="Y12" s="253"/>
      <c r="Z12" s="253"/>
      <c r="AA12" s="253"/>
      <c r="AB12" s="253"/>
      <c r="AC12" s="253"/>
      <c r="AD12" s="253"/>
      <c r="AE12" s="253"/>
      <c r="AF12" s="52"/>
      <c r="AG12" s="52"/>
      <c r="AH12" s="52"/>
      <c r="AI12" s="52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53"/>
      <c r="BE12" s="53"/>
      <c r="BF12" s="53"/>
      <c r="BG12" s="53"/>
      <c r="BH12" s="253"/>
      <c r="BI12" s="253"/>
      <c r="BJ12" s="253"/>
      <c r="BK12" s="253"/>
      <c r="BL12" s="253"/>
      <c r="BM12" s="253"/>
    </row>
    <row r="13" spans="1:65" s="6" customFormat="1" ht="23.1" customHeight="1">
      <c r="A13" s="4"/>
      <c r="B13" s="69"/>
      <c r="C13" s="20"/>
      <c r="D13" s="20"/>
      <c r="E13" s="102"/>
      <c r="F13" s="61"/>
      <c r="G13" s="63"/>
      <c r="H13" s="20"/>
      <c r="I13" s="102"/>
      <c r="J13" s="128"/>
      <c r="K13" s="61"/>
      <c r="L13" s="63"/>
      <c r="M13" s="20"/>
      <c r="N13" s="102"/>
      <c r="O13" s="99" t="s">
        <v>25</v>
      </c>
      <c r="P13" s="24">
        <f>P12+1</f>
        <v>2</v>
      </c>
      <c r="Q13" s="5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  <c r="BC13" s="231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  <row r="14" spans="1:65" s="6" customFormat="1" ht="23.1" customHeight="1">
      <c r="A14" s="4"/>
      <c r="B14" s="69"/>
      <c r="C14" s="20"/>
      <c r="D14" s="20"/>
      <c r="E14" s="102"/>
      <c r="F14" s="61"/>
      <c r="G14" s="63"/>
      <c r="H14" s="20"/>
      <c r="I14" s="102"/>
      <c r="J14" s="128"/>
      <c r="K14" s="61"/>
      <c r="L14" s="63"/>
      <c r="M14" s="20"/>
      <c r="N14" s="102"/>
      <c r="O14" s="100" t="s">
        <v>28</v>
      </c>
      <c r="P14" s="25">
        <f t="shared" ref="P14:P26" si="0">P13+1</f>
        <v>3</v>
      </c>
      <c r="Q14" s="5"/>
      <c r="X14" s="230"/>
      <c r="Y14" s="230"/>
      <c r="Z14" s="230"/>
      <c r="AA14" s="230"/>
      <c r="AB14" s="230"/>
      <c r="AC14" s="230"/>
      <c r="AD14" s="230"/>
      <c r="AE14" s="230"/>
      <c r="AF14" s="54"/>
      <c r="AG14" s="54"/>
      <c r="AH14" s="54"/>
      <c r="AI14" s="54"/>
      <c r="AJ14" s="261"/>
      <c r="AK14" s="261"/>
      <c r="AL14" s="261"/>
      <c r="AM14" s="262"/>
      <c r="AN14" s="262"/>
      <c r="AO14" s="262"/>
      <c r="AP14" s="262"/>
      <c r="AQ14" s="262"/>
      <c r="AR14" s="55"/>
      <c r="AS14" s="55"/>
      <c r="AT14" s="55"/>
      <c r="AU14" s="55"/>
      <c r="AV14" s="263"/>
      <c r="AW14" s="263"/>
      <c r="AX14" s="263"/>
      <c r="AY14" s="263"/>
      <c r="AZ14" s="262"/>
      <c r="BA14" s="262"/>
      <c r="BB14" s="262"/>
      <c r="BC14" s="262"/>
      <c r="BD14" s="54"/>
      <c r="BE14" s="54"/>
      <c r="BF14" s="54"/>
      <c r="BG14" s="54"/>
      <c r="BH14" s="230"/>
      <c r="BI14" s="230"/>
      <c r="BJ14" s="230"/>
      <c r="BK14" s="230"/>
      <c r="BL14" s="230"/>
      <c r="BM14" s="230"/>
    </row>
    <row r="15" spans="1:65" s="6" customFormat="1" ht="23.1" customHeight="1">
      <c r="A15" s="4"/>
      <c r="B15" s="69"/>
      <c r="C15" s="20"/>
      <c r="D15" s="20"/>
      <c r="E15" s="102"/>
      <c r="F15" s="61"/>
      <c r="G15" s="63"/>
      <c r="H15" s="20"/>
      <c r="I15" s="102"/>
      <c r="J15" s="128"/>
      <c r="K15" s="61"/>
      <c r="L15" s="63"/>
      <c r="M15" s="20"/>
      <c r="N15" s="102"/>
      <c r="O15" s="101" t="s">
        <v>29</v>
      </c>
      <c r="P15" s="25">
        <f t="shared" si="0"/>
        <v>4</v>
      </c>
      <c r="Q15" s="5"/>
      <c r="X15" s="203"/>
      <c r="Y15" s="203"/>
      <c r="Z15" s="203"/>
      <c r="AA15" s="203"/>
      <c r="AB15" s="203"/>
      <c r="AC15" s="203"/>
      <c r="AD15" s="203"/>
      <c r="AE15" s="203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3"/>
      <c r="BC15" s="53"/>
      <c r="BD15" s="54"/>
      <c r="BE15" s="54"/>
      <c r="BF15" s="54"/>
      <c r="BG15" s="54"/>
      <c r="BH15" s="253"/>
      <c r="BI15" s="253"/>
      <c r="BJ15" s="253"/>
      <c r="BK15" s="253"/>
      <c r="BL15" s="253"/>
      <c r="BM15" s="253"/>
    </row>
    <row r="16" spans="1:65" s="6" customFormat="1" ht="23.1" customHeight="1">
      <c r="A16" s="4"/>
      <c r="B16" s="69"/>
      <c r="C16" s="20"/>
      <c r="D16" s="20"/>
      <c r="E16" s="102"/>
      <c r="F16" s="61"/>
      <c r="G16" s="63"/>
      <c r="H16" s="20"/>
      <c r="I16" s="102"/>
      <c r="J16" s="128"/>
      <c r="K16" s="61"/>
      <c r="L16" s="63"/>
      <c r="M16" s="20"/>
      <c r="N16" s="102"/>
      <c r="O16" s="101" t="s">
        <v>26</v>
      </c>
      <c r="P16" s="25">
        <f t="shared" si="0"/>
        <v>5</v>
      </c>
      <c r="Q16" s="5"/>
      <c r="X16" s="203"/>
      <c r="Y16" s="203"/>
      <c r="Z16" s="203"/>
      <c r="AA16" s="203"/>
      <c r="AB16" s="203"/>
      <c r="AC16" s="203"/>
      <c r="AD16" s="203"/>
      <c r="AE16" s="203"/>
      <c r="AF16" s="53"/>
      <c r="AG16" s="53"/>
      <c r="AH16" s="53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54"/>
      <c r="BF16" s="54"/>
      <c r="BG16" s="54"/>
      <c r="BH16" s="253"/>
      <c r="BI16" s="253"/>
      <c r="BJ16" s="253"/>
      <c r="BK16" s="253"/>
      <c r="BL16" s="253"/>
      <c r="BM16" s="253"/>
    </row>
    <row r="17" spans="1:17" s="6" customFormat="1" ht="23.1" customHeight="1">
      <c r="A17" s="4"/>
      <c r="B17" s="69"/>
      <c r="C17" s="20"/>
      <c r="D17" s="20"/>
      <c r="E17" s="102"/>
      <c r="F17" s="61"/>
      <c r="G17" s="63"/>
      <c r="H17" s="20"/>
      <c r="I17" s="102"/>
      <c r="J17" s="128"/>
      <c r="K17" s="61"/>
      <c r="L17" s="63"/>
      <c r="M17" s="20"/>
      <c r="N17" s="102"/>
      <c r="O17" s="101" t="s">
        <v>30</v>
      </c>
      <c r="P17" s="25">
        <f t="shared" si="0"/>
        <v>6</v>
      </c>
      <c r="Q17" s="5"/>
    </row>
    <row r="18" spans="1:17" s="6" customFormat="1" ht="23.1" customHeight="1">
      <c r="A18" s="4"/>
      <c r="B18" s="69"/>
      <c r="C18" s="20"/>
      <c r="D18" s="20"/>
      <c r="E18" s="102"/>
      <c r="F18" s="61"/>
      <c r="G18" s="63"/>
      <c r="H18" s="20"/>
      <c r="I18" s="102"/>
      <c r="J18" s="128"/>
      <c r="K18" s="61"/>
      <c r="L18" s="63"/>
      <c r="M18" s="20"/>
      <c r="N18" s="102"/>
      <c r="O18" s="101" t="s">
        <v>27</v>
      </c>
      <c r="P18" s="25">
        <f t="shared" si="0"/>
        <v>7</v>
      </c>
      <c r="Q18" s="5"/>
    </row>
    <row r="19" spans="1:17" s="6" customFormat="1" ht="23.1" customHeight="1">
      <c r="A19" s="4"/>
      <c r="B19" s="69"/>
      <c r="C19" s="20"/>
      <c r="D19" s="20"/>
      <c r="E19" s="102"/>
      <c r="F19" s="61"/>
      <c r="G19" s="63"/>
      <c r="H19" s="20"/>
      <c r="I19" s="102"/>
      <c r="J19" s="128"/>
      <c r="K19" s="61"/>
      <c r="L19" s="63"/>
      <c r="M19" s="20"/>
      <c r="N19" s="102"/>
      <c r="O19" s="101" t="s">
        <v>68</v>
      </c>
      <c r="P19" s="25">
        <f t="shared" si="0"/>
        <v>8</v>
      </c>
      <c r="Q19" s="5"/>
    </row>
    <row r="20" spans="1:17" s="6" customFormat="1" ht="23.1" customHeight="1" thickBot="1">
      <c r="A20" s="4"/>
      <c r="B20" s="69"/>
      <c r="C20" s="20"/>
      <c r="D20" s="20"/>
      <c r="E20" s="102"/>
      <c r="F20" s="61"/>
      <c r="G20" s="63"/>
      <c r="H20" s="20"/>
      <c r="I20" s="102"/>
      <c r="J20" s="128"/>
      <c r="K20" s="61"/>
      <c r="L20" s="63"/>
      <c r="M20" s="20"/>
      <c r="N20" s="102"/>
      <c r="O20" s="101" t="s">
        <v>45</v>
      </c>
      <c r="P20" s="25">
        <f t="shared" si="0"/>
        <v>9</v>
      </c>
      <c r="Q20" s="5"/>
    </row>
    <row r="21" spans="1:17" s="6" customFormat="1" ht="27" hidden="1" customHeight="1">
      <c r="A21" s="4"/>
      <c r="B21" s="69"/>
      <c r="C21" s="56"/>
      <c r="D21" s="56"/>
      <c r="E21" s="67"/>
      <c r="F21" s="111"/>
      <c r="G21" s="65"/>
      <c r="H21" s="56"/>
      <c r="I21" s="67"/>
      <c r="J21" s="129"/>
      <c r="K21" s="111"/>
      <c r="L21" s="65"/>
      <c r="M21" s="56"/>
      <c r="N21" s="102"/>
      <c r="O21" s="101"/>
      <c r="P21" s="25">
        <f t="shared" si="0"/>
        <v>10</v>
      </c>
      <c r="Q21" s="5"/>
    </row>
    <row r="22" spans="1:17" s="6" customFormat="1" ht="27" hidden="1" customHeight="1">
      <c r="A22" s="4"/>
      <c r="B22" s="112"/>
      <c r="C22" s="57"/>
      <c r="D22" s="57"/>
      <c r="E22" s="58"/>
      <c r="F22" s="126"/>
      <c r="G22" s="66"/>
      <c r="H22" s="57"/>
      <c r="I22" s="58"/>
      <c r="J22" s="130"/>
      <c r="K22" s="126"/>
      <c r="L22" s="65"/>
      <c r="M22" s="57"/>
      <c r="N22" s="22"/>
      <c r="O22" s="101"/>
      <c r="P22" s="25">
        <f t="shared" si="0"/>
        <v>11</v>
      </c>
      <c r="Q22" s="5"/>
    </row>
    <row r="23" spans="1:17" s="6" customFormat="1" ht="27" hidden="1" customHeight="1">
      <c r="A23" s="4"/>
      <c r="B23" s="112"/>
      <c r="C23" s="57"/>
      <c r="D23" s="57"/>
      <c r="E23" s="58"/>
      <c r="F23" s="126"/>
      <c r="G23" s="66"/>
      <c r="H23" s="57"/>
      <c r="I23" s="58"/>
      <c r="J23" s="130"/>
      <c r="K23" s="126"/>
      <c r="L23" s="65"/>
      <c r="M23" s="57"/>
      <c r="N23" s="22"/>
      <c r="O23" s="101"/>
      <c r="P23" s="25">
        <f t="shared" si="0"/>
        <v>12</v>
      </c>
      <c r="Q23" s="5"/>
    </row>
    <row r="24" spans="1:17" s="6" customFormat="1" ht="27" hidden="1" customHeight="1">
      <c r="A24" s="4"/>
      <c r="B24" s="112"/>
      <c r="C24" s="57"/>
      <c r="D24" s="57"/>
      <c r="E24" s="58"/>
      <c r="F24" s="126"/>
      <c r="G24" s="66"/>
      <c r="H24" s="57"/>
      <c r="I24" s="58"/>
      <c r="J24" s="130"/>
      <c r="K24" s="126"/>
      <c r="L24" s="65"/>
      <c r="M24" s="57"/>
      <c r="N24" s="22"/>
      <c r="O24" s="101"/>
      <c r="P24" s="25">
        <f t="shared" si="0"/>
        <v>13</v>
      </c>
      <c r="Q24" s="5"/>
    </row>
    <row r="25" spans="1:17" s="6" customFormat="1" ht="27" hidden="1" customHeight="1">
      <c r="A25" s="4"/>
      <c r="B25" s="112"/>
      <c r="C25" s="57"/>
      <c r="D25" s="57"/>
      <c r="E25" s="58"/>
      <c r="F25" s="126"/>
      <c r="G25" s="66"/>
      <c r="H25" s="57"/>
      <c r="I25" s="58"/>
      <c r="J25" s="130"/>
      <c r="K25" s="126"/>
      <c r="L25" s="65"/>
      <c r="M25" s="57"/>
      <c r="N25" s="22"/>
      <c r="O25" s="101"/>
      <c r="P25" s="25">
        <f t="shared" si="0"/>
        <v>14</v>
      </c>
      <c r="Q25" s="5"/>
    </row>
    <row r="26" spans="1:17" s="6" customFormat="1" ht="27" hidden="1" customHeight="1" thickBot="1">
      <c r="A26" s="4"/>
      <c r="B26" s="112"/>
      <c r="C26" s="57"/>
      <c r="D26" s="57"/>
      <c r="E26" s="58"/>
      <c r="F26" s="126"/>
      <c r="G26" s="66"/>
      <c r="H26" s="57"/>
      <c r="I26" s="58"/>
      <c r="J26" s="130"/>
      <c r="K26" s="126"/>
      <c r="L26" s="65"/>
      <c r="M26" s="57"/>
      <c r="N26" s="22"/>
      <c r="O26" s="101"/>
      <c r="P26" s="25">
        <f t="shared" si="0"/>
        <v>15</v>
      </c>
      <c r="Q26" s="5"/>
    </row>
    <row r="27" spans="1:17" s="6" customFormat="1" ht="24" customHeight="1">
      <c r="A27" s="4"/>
      <c r="B27" s="26">
        <f t="shared" ref="B27:N27" si="1">SUM(B12:B26)</f>
        <v>0</v>
      </c>
      <c r="C27" s="30">
        <f t="shared" si="1"/>
        <v>0</v>
      </c>
      <c r="D27" s="30">
        <f t="shared" si="1"/>
        <v>0</v>
      </c>
      <c r="E27" s="28">
        <f t="shared" si="1"/>
        <v>0</v>
      </c>
      <c r="F27" s="27">
        <f t="shared" si="1"/>
        <v>0</v>
      </c>
      <c r="G27" s="29">
        <f t="shared" si="1"/>
        <v>0</v>
      </c>
      <c r="H27" s="30">
        <f t="shared" si="1"/>
        <v>0</v>
      </c>
      <c r="I27" s="28">
        <f t="shared" si="1"/>
        <v>0</v>
      </c>
      <c r="J27" s="131">
        <f t="shared" si="1"/>
        <v>0</v>
      </c>
      <c r="K27" s="27">
        <f t="shared" si="1"/>
        <v>0</v>
      </c>
      <c r="L27" s="29">
        <f t="shared" si="1"/>
        <v>0</v>
      </c>
      <c r="M27" s="30">
        <f t="shared" si="1"/>
        <v>0</v>
      </c>
      <c r="N27" s="28">
        <f t="shared" si="1"/>
        <v>0</v>
      </c>
      <c r="O27" s="255" t="s">
        <v>4</v>
      </c>
      <c r="P27" s="256"/>
      <c r="Q27" s="5"/>
    </row>
    <row r="28" spans="1:17" s="6" customFormat="1" ht="24" customHeight="1">
      <c r="A28" s="4"/>
      <c r="B28" s="112"/>
      <c r="C28" s="23"/>
      <c r="D28" s="23"/>
      <c r="E28" s="22"/>
      <c r="F28" s="62"/>
      <c r="G28" s="64"/>
      <c r="H28" s="23"/>
      <c r="I28" s="22"/>
      <c r="J28" s="132"/>
      <c r="K28" s="62"/>
      <c r="L28" s="64"/>
      <c r="M28" s="23"/>
      <c r="N28" s="22"/>
      <c r="O28" s="257" t="s">
        <v>3</v>
      </c>
      <c r="P28" s="258"/>
      <c r="Q28" s="5"/>
    </row>
    <row r="29" spans="1:17" s="6" customFormat="1" ht="24" customHeight="1" thickBot="1">
      <c r="A29" s="4"/>
      <c r="B29" s="31">
        <f t="shared" ref="B29:N29" si="2">IF(SUM(B27:B28)=0,0,IF(B28=0,1*100.0001,IF(B27=0,1*-100.0001,(B27/B28*100-100))))</f>
        <v>0</v>
      </c>
      <c r="C29" s="35">
        <f t="shared" si="2"/>
        <v>0</v>
      </c>
      <c r="D29" s="35">
        <f t="shared" si="2"/>
        <v>0</v>
      </c>
      <c r="E29" s="33">
        <f t="shared" si="2"/>
        <v>0</v>
      </c>
      <c r="F29" s="32">
        <f t="shared" si="2"/>
        <v>0</v>
      </c>
      <c r="G29" s="34">
        <f t="shared" si="2"/>
        <v>0</v>
      </c>
      <c r="H29" s="35">
        <f t="shared" si="2"/>
        <v>0</v>
      </c>
      <c r="I29" s="33">
        <f t="shared" si="2"/>
        <v>0</v>
      </c>
      <c r="J29" s="133">
        <f t="shared" si="2"/>
        <v>0</v>
      </c>
      <c r="K29" s="32">
        <f t="shared" si="2"/>
        <v>0</v>
      </c>
      <c r="L29" s="34">
        <f t="shared" si="2"/>
        <v>0</v>
      </c>
      <c r="M29" s="35">
        <f t="shared" si="2"/>
        <v>0</v>
      </c>
      <c r="N29" s="33">
        <f t="shared" si="2"/>
        <v>0</v>
      </c>
      <c r="O29" s="259" t="s">
        <v>16</v>
      </c>
      <c r="P29" s="260"/>
      <c r="Q29" s="5"/>
    </row>
    <row r="30" spans="1:17" s="6" customFormat="1" ht="4.3499999999999996" customHeight="1" thickBot="1">
      <c r="A30" s="8"/>
      <c r="B30" s="4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9"/>
    </row>
    <row r="31" spans="1:17" ht="18" thickTop="1"/>
    <row r="36" spans="8:8">
      <c r="H36" s="122"/>
    </row>
  </sheetData>
  <sheetProtection algorithmName="SHA-512" hashValue="h1rGkk9l6Leiv8qkzVPbLu62QsIEKB2WuJPe9f67be0h6FuuymqL5VdNfF8RHZAnjF8f3xCvQQji9pxr8DthUg==" saltValue="uSH6I3t3ZNUGezTxwn1zZg==" spinCount="100000" sheet="1" formatCells="0" formatColumns="0" formatRows="0" insertColumns="0" insertRows="0" insertHyperlinks="0" deleteColumns="0" deleteRows="0" sort="0" autoFilter="0" pivotTables="0"/>
  <mergeCells count="45">
    <mergeCell ref="J10:J11"/>
    <mergeCell ref="K10:K11"/>
    <mergeCell ref="L10:N10"/>
    <mergeCell ref="P10:P11"/>
    <mergeCell ref="B5:C5"/>
    <mergeCell ref="E5:F5"/>
    <mergeCell ref="B6:C7"/>
    <mergeCell ref="E7:L7"/>
    <mergeCell ref="B9:E9"/>
    <mergeCell ref="F9:I9"/>
    <mergeCell ref="K9:N9"/>
    <mergeCell ref="N5:P5"/>
    <mergeCell ref="N6:P7"/>
    <mergeCell ref="AM14:AQ14"/>
    <mergeCell ref="AV14:AY14"/>
    <mergeCell ref="AZ14:BC14"/>
    <mergeCell ref="A1:Q1"/>
    <mergeCell ref="N2:P2"/>
    <mergeCell ref="N3:P3"/>
    <mergeCell ref="N4:P4"/>
    <mergeCell ref="G5:H5"/>
    <mergeCell ref="I5:J5"/>
    <mergeCell ref="K5:L5"/>
    <mergeCell ref="B2:C2"/>
    <mergeCell ref="D2:M4"/>
    <mergeCell ref="B3:C3"/>
    <mergeCell ref="B10:E10"/>
    <mergeCell ref="F10:F11"/>
    <mergeCell ref="G10:I10"/>
    <mergeCell ref="O10:O11"/>
    <mergeCell ref="C30:P30"/>
    <mergeCell ref="X15:AE16"/>
    <mergeCell ref="BH15:BM16"/>
    <mergeCell ref="AI16:BD16"/>
    <mergeCell ref="O27:P27"/>
    <mergeCell ref="O28:P28"/>
    <mergeCell ref="O29:P29"/>
    <mergeCell ref="X11:AE11"/>
    <mergeCell ref="BH11:BM11"/>
    <mergeCell ref="X12:AE12"/>
    <mergeCell ref="BH12:BM12"/>
    <mergeCell ref="BH14:BM14"/>
    <mergeCell ref="AJ11:BC13"/>
    <mergeCell ref="X14:AE14"/>
    <mergeCell ref="AJ14:AL1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M36"/>
  <sheetViews>
    <sheetView showGridLines="0" zoomScaleNormal="100" zoomScaleSheetLayoutView="100" workbookViewId="0">
      <selection activeCell="J14" sqref="J14"/>
    </sheetView>
  </sheetViews>
  <sheetFormatPr defaultColWidth="9.28515625" defaultRowHeight="17.25"/>
  <cols>
    <col min="1" max="1" width="0.85546875" style="110" customWidth="1"/>
    <col min="2" max="14" width="9.7109375" style="110" customWidth="1"/>
    <col min="15" max="15" width="9.85546875" style="110" customWidth="1"/>
    <col min="16" max="16" width="3.5703125" style="110" customWidth="1"/>
    <col min="17" max="17" width="0.7109375" style="110" customWidth="1"/>
    <col min="18" max="16384" width="9.28515625" style="110"/>
  </cols>
  <sheetData>
    <row r="1" spans="1:65" ht="5.25" customHeight="1" thickTop="1" thickBot="1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65" ht="24.95" customHeight="1">
      <c r="A2" s="1"/>
      <c r="B2" s="147" t="s">
        <v>84</v>
      </c>
      <c r="C2" s="148"/>
      <c r="D2" s="157" t="s">
        <v>72</v>
      </c>
      <c r="E2" s="157"/>
      <c r="F2" s="157"/>
      <c r="G2" s="157"/>
      <c r="H2" s="157"/>
      <c r="I2" s="157"/>
      <c r="J2" s="157"/>
      <c r="K2" s="157"/>
      <c r="L2" s="157"/>
      <c r="M2" s="157"/>
      <c r="N2" s="149" t="s">
        <v>18</v>
      </c>
      <c r="O2" s="150"/>
      <c r="P2" s="151"/>
      <c r="Q2" s="2"/>
    </row>
    <row r="3" spans="1:65" ht="24.95" customHeight="1" thickBot="1">
      <c r="A3" s="1"/>
      <c r="B3" s="155"/>
      <c r="C3" s="156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270"/>
      <c r="O3" s="271"/>
      <c r="P3" s="272"/>
      <c r="Q3" s="2"/>
    </row>
    <row r="4" spans="1:65" ht="5.0999999999999996" customHeight="1" thickBot="1">
      <c r="A4" s="1"/>
      <c r="B4" s="122"/>
      <c r="C4" s="10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273"/>
      <c r="O4" s="273"/>
      <c r="P4" s="273"/>
      <c r="Q4" s="2"/>
    </row>
    <row r="5" spans="1:65" ht="24.95" customHeight="1">
      <c r="A5" s="1"/>
      <c r="B5" s="147" t="s">
        <v>85</v>
      </c>
      <c r="C5" s="148"/>
      <c r="D5" s="12"/>
      <c r="E5" s="166"/>
      <c r="F5" s="167"/>
      <c r="G5" s="228" t="s">
        <v>0</v>
      </c>
      <c r="H5" s="250"/>
      <c r="I5" s="168"/>
      <c r="J5" s="169"/>
      <c r="K5" s="228" t="s">
        <v>10</v>
      </c>
      <c r="L5" s="229"/>
      <c r="M5" s="12"/>
      <c r="N5" s="149" t="s">
        <v>86</v>
      </c>
      <c r="O5" s="150"/>
      <c r="P5" s="151"/>
      <c r="Q5" s="2"/>
    </row>
    <row r="6" spans="1:65" ht="5.0999999999999996" customHeight="1">
      <c r="A6" s="1"/>
      <c r="B6" s="159"/>
      <c r="C6" s="161"/>
      <c r="D6" s="12"/>
      <c r="E6" s="12"/>
      <c r="F6" s="12"/>
      <c r="G6" s="12"/>
      <c r="H6" s="12"/>
      <c r="I6" s="12"/>
      <c r="J6" s="12"/>
      <c r="K6" s="12"/>
      <c r="L6" s="12"/>
      <c r="M6" s="12"/>
      <c r="N6" s="264"/>
      <c r="O6" s="265"/>
      <c r="P6" s="266"/>
      <c r="Q6" s="2"/>
    </row>
    <row r="7" spans="1:65" ht="22.35" customHeight="1" thickBot="1">
      <c r="A7" s="1"/>
      <c r="B7" s="155"/>
      <c r="C7" s="156"/>
      <c r="D7" s="122"/>
      <c r="E7" s="163" t="s">
        <v>5</v>
      </c>
      <c r="F7" s="164"/>
      <c r="G7" s="164"/>
      <c r="H7" s="164"/>
      <c r="I7" s="164"/>
      <c r="J7" s="164"/>
      <c r="K7" s="164"/>
      <c r="L7" s="165"/>
      <c r="M7" s="12"/>
      <c r="N7" s="267"/>
      <c r="O7" s="268"/>
      <c r="P7" s="269"/>
      <c r="Q7" s="2"/>
    </row>
    <row r="8" spans="1:6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5" s="6" customFormat="1" ht="14.25" customHeight="1">
      <c r="A9" s="4"/>
      <c r="B9" s="186">
        <v>3</v>
      </c>
      <c r="C9" s="187"/>
      <c r="D9" s="187"/>
      <c r="E9" s="188"/>
      <c r="F9" s="189">
        <v>2</v>
      </c>
      <c r="G9" s="187"/>
      <c r="H9" s="187"/>
      <c r="I9" s="188"/>
      <c r="J9" s="123">
        <v>1</v>
      </c>
      <c r="K9" s="190"/>
      <c r="L9" s="191"/>
      <c r="M9" s="191"/>
      <c r="N9" s="192"/>
      <c r="O9" s="50"/>
      <c r="P9" s="51"/>
      <c r="Q9" s="5"/>
    </row>
    <row r="10" spans="1:65" s="6" customFormat="1" ht="37.5" customHeight="1">
      <c r="A10" s="7"/>
      <c r="B10" s="193" t="s">
        <v>73</v>
      </c>
      <c r="C10" s="194"/>
      <c r="D10" s="194"/>
      <c r="E10" s="195"/>
      <c r="F10" s="274" t="s">
        <v>70</v>
      </c>
      <c r="G10" s="176" t="s">
        <v>74</v>
      </c>
      <c r="H10" s="177"/>
      <c r="I10" s="178"/>
      <c r="J10" s="199" t="s">
        <v>75</v>
      </c>
      <c r="K10" s="276" t="s">
        <v>76</v>
      </c>
      <c r="L10" s="176" t="s">
        <v>69</v>
      </c>
      <c r="M10" s="177"/>
      <c r="N10" s="178"/>
      <c r="O10" s="172" t="s">
        <v>67</v>
      </c>
      <c r="P10" s="174" t="s">
        <v>2</v>
      </c>
      <c r="Q10" s="5"/>
    </row>
    <row r="11" spans="1:65" s="6" customFormat="1" ht="92.25" customHeight="1" thickBot="1">
      <c r="A11" s="7"/>
      <c r="B11" s="136" t="s">
        <v>87</v>
      </c>
      <c r="C11" s="134" t="s">
        <v>71</v>
      </c>
      <c r="D11" s="134" t="s">
        <v>77</v>
      </c>
      <c r="E11" s="135" t="s">
        <v>78</v>
      </c>
      <c r="F11" s="275"/>
      <c r="G11" s="124" t="s">
        <v>81</v>
      </c>
      <c r="H11" s="125" t="s">
        <v>79</v>
      </c>
      <c r="I11" s="127" t="s">
        <v>80</v>
      </c>
      <c r="J11" s="200"/>
      <c r="K11" s="277"/>
      <c r="L11" s="124" t="s">
        <v>81</v>
      </c>
      <c r="M11" s="125" t="s">
        <v>79</v>
      </c>
      <c r="N11" s="127" t="s">
        <v>80</v>
      </c>
      <c r="O11" s="173"/>
      <c r="P11" s="175"/>
      <c r="Q11" s="5"/>
      <c r="X11" s="230"/>
      <c r="Y11" s="230"/>
      <c r="Z11" s="230"/>
      <c r="AA11" s="230"/>
      <c r="AB11" s="230"/>
      <c r="AC11" s="230"/>
      <c r="AD11" s="230"/>
      <c r="AE11" s="230"/>
      <c r="AF11" s="52"/>
      <c r="AG11" s="52"/>
      <c r="AH11" s="52"/>
      <c r="AI11" s="53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53"/>
      <c r="BE11" s="53"/>
      <c r="BF11" s="53"/>
      <c r="BG11" s="53"/>
      <c r="BH11" s="230"/>
      <c r="BI11" s="230"/>
      <c r="BJ11" s="230"/>
      <c r="BK11" s="230"/>
      <c r="BL11" s="230"/>
      <c r="BM11" s="230"/>
    </row>
    <row r="12" spans="1:65" s="6" customFormat="1" ht="23.1" customHeight="1">
      <c r="A12" s="4"/>
      <c r="B12" s="68"/>
      <c r="C12" s="20"/>
      <c r="D12" s="20"/>
      <c r="E12" s="102"/>
      <c r="F12" s="61"/>
      <c r="G12" s="63"/>
      <c r="H12" s="20"/>
      <c r="I12" s="102"/>
      <c r="J12" s="128"/>
      <c r="K12" s="61"/>
      <c r="L12" s="63"/>
      <c r="M12" s="20"/>
      <c r="N12" s="102"/>
      <c r="O12" s="99" t="s">
        <v>46</v>
      </c>
      <c r="P12" s="21">
        <v>1</v>
      </c>
      <c r="Q12" s="5"/>
      <c r="X12" s="253"/>
      <c r="Y12" s="253"/>
      <c r="Z12" s="253"/>
      <c r="AA12" s="253"/>
      <c r="AB12" s="253"/>
      <c r="AC12" s="253"/>
      <c r="AD12" s="253"/>
      <c r="AE12" s="253"/>
      <c r="AF12" s="52"/>
      <c r="AG12" s="52"/>
      <c r="AH12" s="52"/>
      <c r="AI12" s="52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53"/>
      <c r="BE12" s="53"/>
      <c r="BF12" s="53"/>
      <c r="BG12" s="53"/>
      <c r="BH12" s="253"/>
      <c r="BI12" s="253"/>
      <c r="BJ12" s="253"/>
      <c r="BK12" s="253"/>
      <c r="BL12" s="253"/>
      <c r="BM12" s="253"/>
    </row>
    <row r="13" spans="1:65" s="6" customFormat="1" ht="23.1" customHeight="1">
      <c r="A13" s="4"/>
      <c r="B13" s="69"/>
      <c r="C13" s="20"/>
      <c r="D13" s="20"/>
      <c r="E13" s="102"/>
      <c r="F13" s="61"/>
      <c r="G13" s="63"/>
      <c r="H13" s="20"/>
      <c r="I13" s="102"/>
      <c r="J13" s="128"/>
      <c r="K13" s="61"/>
      <c r="L13" s="63"/>
      <c r="M13" s="20"/>
      <c r="N13" s="102"/>
      <c r="O13" s="99" t="s">
        <v>47</v>
      </c>
      <c r="P13" s="24">
        <f>P12+1</f>
        <v>2</v>
      </c>
      <c r="Q13" s="5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  <c r="BC13" s="231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  <row r="14" spans="1:65" s="6" customFormat="1" ht="23.1" customHeight="1">
      <c r="A14" s="4"/>
      <c r="B14" s="69"/>
      <c r="C14" s="20"/>
      <c r="D14" s="20"/>
      <c r="E14" s="102"/>
      <c r="F14" s="61"/>
      <c r="G14" s="63"/>
      <c r="H14" s="20"/>
      <c r="I14" s="102"/>
      <c r="J14" s="128"/>
      <c r="K14" s="61"/>
      <c r="L14" s="63"/>
      <c r="M14" s="20"/>
      <c r="N14" s="102"/>
      <c r="O14" s="100" t="s">
        <v>48</v>
      </c>
      <c r="P14" s="25">
        <f t="shared" ref="P14:P26" si="0">P13+1</f>
        <v>3</v>
      </c>
      <c r="Q14" s="5"/>
      <c r="X14" s="230"/>
      <c r="Y14" s="230"/>
      <c r="Z14" s="230"/>
      <c r="AA14" s="230"/>
      <c r="AB14" s="230"/>
      <c r="AC14" s="230"/>
      <c r="AD14" s="230"/>
      <c r="AE14" s="230"/>
      <c r="AF14" s="54"/>
      <c r="AG14" s="54"/>
      <c r="AH14" s="54"/>
      <c r="AI14" s="54"/>
      <c r="AJ14" s="261"/>
      <c r="AK14" s="261"/>
      <c r="AL14" s="261"/>
      <c r="AM14" s="262"/>
      <c r="AN14" s="262"/>
      <c r="AO14" s="262"/>
      <c r="AP14" s="262"/>
      <c r="AQ14" s="262"/>
      <c r="AR14" s="55"/>
      <c r="AS14" s="55"/>
      <c r="AT14" s="55"/>
      <c r="AU14" s="55"/>
      <c r="AV14" s="263"/>
      <c r="AW14" s="263"/>
      <c r="AX14" s="263"/>
      <c r="AY14" s="263"/>
      <c r="AZ14" s="262"/>
      <c r="BA14" s="262"/>
      <c r="BB14" s="262"/>
      <c r="BC14" s="262"/>
      <c r="BD14" s="54"/>
      <c r="BE14" s="54"/>
      <c r="BF14" s="54"/>
      <c r="BG14" s="54"/>
      <c r="BH14" s="230"/>
      <c r="BI14" s="230"/>
      <c r="BJ14" s="230"/>
      <c r="BK14" s="230"/>
      <c r="BL14" s="230"/>
      <c r="BM14" s="230"/>
    </row>
    <row r="15" spans="1:65" s="6" customFormat="1" ht="23.1" customHeight="1">
      <c r="A15" s="4"/>
      <c r="B15" s="69"/>
      <c r="C15" s="20"/>
      <c r="D15" s="20"/>
      <c r="E15" s="102"/>
      <c r="F15" s="61"/>
      <c r="G15" s="63"/>
      <c r="H15" s="20"/>
      <c r="I15" s="102"/>
      <c r="J15" s="128"/>
      <c r="K15" s="61"/>
      <c r="L15" s="63"/>
      <c r="M15" s="20"/>
      <c r="N15" s="102"/>
      <c r="O15" s="101" t="s">
        <v>49</v>
      </c>
      <c r="P15" s="25">
        <f t="shared" si="0"/>
        <v>4</v>
      </c>
      <c r="Q15" s="5"/>
      <c r="X15" s="203"/>
      <c r="Y15" s="203"/>
      <c r="Z15" s="203"/>
      <c r="AA15" s="203"/>
      <c r="AB15" s="203"/>
      <c r="AC15" s="203"/>
      <c r="AD15" s="203"/>
      <c r="AE15" s="203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3"/>
      <c r="BC15" s="53"/>
      <c r="BD15" s="54"/>
      <c r="BE15" s="54"/>
      <c r="BF15" s="54"/>
      <c r="BG15" s="54"/>
      <c r="BH15" s="253"/>
      <c r="BI15" s="253"/>
      <c r="BJ15" s="253"/>
      <c r="BK15" s="253"/>
      <c r="BL15" s="253"/>
      <c r="BM15" s="253"/>
    </row>
    <row r="16" spans="1:65" s="6" customFormat="1" ht="23.1" customHeight="1">
      <c r="A16" s="4"/>
      <c r="B16" s="69"/>
      <c r="C16" s="20"/>
      <c r="D16" s="20"/>
      <c r="E16" s="102"/>
      <c r="F16" s="61"/>
      <c r="G16" s="63"/>
      <c r="H16" s="20"/>
      <c r="I16" s="102"/>
      <c r="J16" s="128"/>
      <c r="K16" s="61"/>
      <c r="L16" s="63"/>
      <c r="M16" s="20"/>
      <c r="N16" s="102"/>
      <c r="O16" s="101" t="s">
        <v>50</v>
      </c>
      <c r="P16" s="25">
        <f t="shared" si="0"/>
        <v>5</v>
      </c>
      <c r="Q16" s="5"/>
      <c r="X16" s="203"/>
      <c r="Y16" s="203"/>
      <c r="Z16" s="203"/>
      <c r="AA16" s="203"/>
      <c r="AB16" s="203"/>
      <c r="AC16" s="203"/>
      <c r="AD16" s="203"/>
      <c r="AE16" s="203"/>
      <c r="AF16" s="53"/>
      <c r="AG16" s="53"/>
      <c r="AH16" s="53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54"/>
      <c r="BF16" s="54"/>
      <c r="BG16" s="54"/>
      <c r="BH16" s="253"/>
      <c r="BI16" s="253"/>
      <c r="BJ16" s="253"/>
      <c r="BK16" s="253"/>
      <c r="BL16" s="253"/>
      <c r="BM16" s="253"/>
    </row>
    <row r="17" spans="1:17" s="6" customFormat="1" ht="23.1" customHeight="1">
      <c r="A17" s="4"/>
      <c r="B17" s="69"/>
      <c r="C17" s="20"/>
      <c r="D17" s="20"/>
      <c r="E17" s="102"/>
      <c r="F17" s="61"/>
      <c r="G17" s="63"/>
      <c r="H17" s="20"/>
      <c r="I17" s="102"/>
      <c r="J17" s="128"/>
      <c r="K17" s="61"/>
      <c r="L17" s="63"/>
      <c r="M17" s="20"/>
      <c r="N17" s="102"/>
      <c r="O17" s="101"/>
      <c r="P17" s="25">
        <f t="shared" si="0"/>
        <v>6</v>
      </c>
      <c r="Q17" s="5"/>
    </row>
    <row r="18" spans="1:17" s="6" customFormat="1" ht="23.1" customHeight="1">
      <c r="A18" s="4"/>
      <c r="B18" s="69"/>
      <c r="C18" s="20"/>
      <c r="D18" s="20"/>
      <c r="E18" s="102"/>
      <c r="F18" s="61"/>
      <c r="G18" s="63"/>
      <c r="H18" s="20"/>
      <c r="I18" s="102"/>
      <c r="J18" s="128"/>
      <c r="K18" s="61"/>
      <c r="L18" s="63"/>
      <c r="M18" s="20"/>
      <c r="N18" s="102"/>
      <c r="O18" s="101"/>
      <c r="P18" s="25">
        <f t="shared" si="0"/>
        <v>7</v>
      </c>
      <c r="Q18" s="5"/>
    </row>
    <row r="19" spans="1:17" s="6" customFormat="1" ht="23.1" customHeight="1">
      <c r="A19" s="4"/>
      <c r="B19" s="69"/>
      <c r="C19" s="20"/>
      <c r="D19" s="20"/>
      <c r="E19" s="102"/>
      <c r="F19" s="61"/>
      <c r="G19" s="63"/>
      <c r="H19" s="20"/>
      <c r="I19" s="102"/>
      <c r="J19" s="128"/>
      <c r="K19" s="61"/>
      <c r="L19" s="63"/>
      <c r="M19" s="20"/>
      <c r="N19" s="102"/>
      <c r="O19" s="101"/>
      <c r="P19" s="25">
        <f t="shared" si="0"/>
        <v>8</v>
      </c>
      <c r="Q19" s="5"/>
    </row>
    <row r="20" spans="1:17" s="6" customFormat="1" ht="23.1" customHeight="1" thickBot="1">
      <c r="A20" s="4"/>
      <c r="B20" s="69"/>
      <c r="C20" s="20"/>
      <c r="D20" s="20"/>
      <c r="E20" s="102"/>
      <c r="F20" s="61"/>
      <c r="G20" s="63"/>
      <c r="H20" s="20"/>
      <c r="I20" s="102"/>
      <c r="J20" s="128"/>
      <c r="K20" s="61"/>
      <c r="L20" s="63"/>
      <c r="M20" s="20"/>
      <c r="N20" s="102"/>
      <c r="O20" s="101"/>
      <c r="P20" s="25">
        <f t="shared" si="0"/>
        <v>9</v>
      </c>
      <c r="Q20" s="5"/>
    </row>
    <row r="21" spans="1:17" s="6" customFormat="1" ht="27" hidden="1" customHeight="1">
      <c r="A21" s="4"/>
      <c r="B21" s="69"/>
      <c r="C21" s="56"/>
      <c r="D21" s="56"/>
      <c r="E21" s="67"/>
      <c r="F21" s="111"/>
      <c r="G21" s="65"/>
      <c r="H21" s="56"/>
      <c r="I21" s="67"/>
      <c r="J21" s="129"/>
      <c r="K21" s="111"/>
      <c r="L21" s="65"/>
      <c r="M21" s="56"/>
      <c r="N21" s="102"/>
      <c r="O21" s="101"/>
      <c r="P21" s="25">
        <f t="shared" si="0"/>
        <v>10</v>
      </c>
      <c r="Q21" s="5"/>
    </row>
    <row r="22" spans="1:17" s="6" customFormat="1" ht="27" hidden="1" customHeight="1">
      <c r="A22" s="4"/>
      <c r="B22" s="112"/>
      <c r="C22" s="57"/>
      <c r="D22" s="57"/>
      <c r="E22" s="58"/>
      <c r="F22" s="126"/>
      <c r="G22" s="66"/>
      <c r="H22" s="57"/>
      <c r="I22" s="58"/>
      <c r="J22" s="130"/>
      <c r="K22" s="126"/>
      <c r="L22" s="65"/>
      <c r="M22" s="57"/>
      <c r="N22" s="22"/>
      <c r="O22" s="101"/>
      <c r="P22" s="25">
        <f t="shared" si="0"/>
        <v>11</v>
      </c>
      <c r="Q22" s="5"/>
    </row>
    <row r="23" spans="1:17" s="6" customFormat="1" ht="27" hidden="1" customHeight="1">
      <c r="A23" s="4"/>
      <c r="B23" s="112"/>
      <c r="C23" s="57"/>
      <c r="D23" s="57"/>
      <c r="E23" s="58"/>
      <c r="F23" s="126"/>
      <c r="G23" s="66"/>
      <c r="H23" s="57"/>
      <c r="I23" s="58"/>
      <c r="J23" s="130"/>
      <c r="K23" s="126"/>
      <c r="L23" s="65"/>
      <c r="M23" s="57"/>
      <c r="N23" s="22"/>
      <c r="O23" s="101"/>
      <c r="P23" s="25">
        <f t="shared" si="0"/>
        <v>12</v>
      </c>
      <c r="Q23" s="5"/>
    </row>
    <row r="24" spans="1:17" s="6" customFormat="1" ht="27" hidden="1" customHeight="1">
      <c r="A24" s="4"/>
      <c r="B24" s="112"/>
      <c r="C24" s="57"/>
      <c r="D24" s="57"/>
      <c r="E24" s="58"/>
      <c r="F24" s="126"/>
      <c r="G24" s="66"/>
      <c r="H24" s="57"/>
      <c r="I24" s="58"/>
      <c r="J24" s="130"/>
      <c r="K24" s="126"/>
      <c r="L24" s="65"/>
      <c r="M24" s="57"/>
      <c r="N24" s="22"/>
      <c r="O24" s="101"/>
      <c r="P24" s="25">
        <f t="shared" si="0"/>
        <v>13</v>
      </c>
      <c r="Q24" s="5"/>
    </row>
    <row r="25" spans="1:17" s="6" customFormat="1" ht="27" hidden="1" customHeight="1">
      <c r="A25" s="4"/>
      <c r="B25" s="112"/>
      <c r="C25" s="57"/>
      <c r="D25" s="57"/>
      <c r="E25" s="58"/>
      <c r="F25" s="126"/>
      <c r="G25" s="66"/>
      <c r="H25" s="57"/>
      <c r="I25" s="58"/>
      <c r="J25" s="130"/>
      <c r="K25" s="126"/>
      <c r="L25" s="65"/>
      <c r="M25" s="57"/>
      <c r="N25" s="22"/>
      <c r="O25" s="101"/>
      <c r="P25" s="25">
        <f t="shared" si="0"/>
        <v>14</v>
      </c>
      <c r="Q25" s="5"/>
    </row>
    <row r="26" spans="1:17" s="6" customFormat="1" ht="27" hidden="1" customHeight="1" thickBot="1">
      <c r="A26" s="4"/>
      <c r="B26" s="112"/>
      <c r="C26" s="57"/>
      <c r="D26" s="57"/>
      <c r="E26" s="58"/>
      <c r="F26" s="126"/>
      <c r="G26" s="66"/>
      <c r="H26" s="57"/>
      <c r="I26" s="58"/>
      <c r="J26" s="130"/>
      <c r="K26" s="126"/>
      <c r="L26" s="65"/>
      <c r="M26" s="57"/>
      <c r="N26" s="22"/>
      <c r="O26" s="101"/>
      <c r="P26" s="25">
        <f t="shared" si="0"/>
        <v>15</v>
      </c>
      <c r="Q26" s="5"/>
    </row>
    <row r="27" spans="1:17" s="6" customFormat="1" ht="24" customHeight="1">
      <c r="A27" s="4"/>
      <c r="B27" s="26">
        <f t="shared" ref="B27:N27" si="1">SUM(B12:B26)</f>
        <v>0</v>
      </c>
      <c r="C27" s="30">
        <f t="shared" si="1"/>
        <v>0</v>
      </c>
      <c r="D27" s="30">
        <f t="shared" si="1"/>
        <v>0</v>
      </c>
      <c r="E27" s="28">
        <f t="shared" si="1"/>
        <v>0</v>
      </c>
      <c r="F27" s="27">
        <f t="shared" si="1"/>
        <v>0</v>
      </c>
      <c r="G27" s="29">
        <f t="shared" si="1"/>
        <v>0</v>
      </c>
      <c r="H27" s="30">
        <f t="shared" si="1"/>
        <v>0</v>
      </c>
      <c r="I27" s="28">
        <f t="shared" si="1"/>
        <v>0</v>
      </c>
      <c r="J27" s="131">
        <f t="shared" si="1"/>
        <v>0</v>
      </c>
      <c r="K27" s="27">
        <f t="shared" si="1"/>
        <v>0</v>
      </c>
      <c r="L27" s="29">
        <f t="shared" si="1"/>
        <v>0</v>
      </c>
      <c r="M27" s="30">
        <f t="shared" si="1"/>
        <v>0</v>
      </c>
      <c r="N27" s="28">
        <f t="shared" si="1"/>
        <v>0</v>
      </c>
      <c r="O27" s="255" t="s">
        <v>4</v>
      </c>
      <c r="P27" s="256"/>
      <c r="Q27" s="5"/>
    </row>
    <row r="28" spans="1:17" s="6" customFormat="1" ht="24" customHeight="1">
      <c r="A28" s="4"/>
      <c r="B28" s="112"/>
      <c r="C28" s="23"/>
      <c r="D28" s="23"/>
      <c r="E28" s="22"/>
      <c r="F28" s="62"/>
      <c r="G28" s="64"/>
      <c r="H28" s="23"/>
      <c r="I28" s="22"/>
      <c r="J28" s="132"/>
      <c r="K28" s="62"/>
      <c r="L28" s="64"/>
      <c r="M28" s="23"/>
      <c r="N28" s="22"/>
      <c r="O28" s="257" t="s">
        <v>3</v>
      </c>
      <c r="P28" s="258"/>
      <c r="Q28" s="5"/>
    </row>
    <row r="29" spans="1:17" s="6" customFormat="1" ht="24" customHeight="1" thickBot="1">
      <c r="A29" s="4"/>
      <c r="B29" s="31">
        <f t="shared" ref="B29:N29" si="2">IF(SUM(B27:B28)=0,0,IF(B28=0,1*100.0001,IF(B27=0,1*-100.0001,(B27/B28*100-100))))</f>
        <v>0</v>
      </c>
      <c r="C29" s="35">
        <f t="shared" si="2"/>
        <v>0</v>
      </c>
      <c r="D29" s="35">
        <f t="shared" si="2"/>
        <v>0</v>
      </c>
      <c r="E29" s="33">
        <f t="shared" si="2"/>
        <v>0</v>
      </c>
      <c r="F29" s="32">
        <f t="shared" si="2"/>
        <v>0</v>
      </c>
      <c r="G29" s="34">
        <f t="shared" si="2"/>
        <v>0</v>
      </c>
      <c r="H29" s="35">
        <f t="shared" si="2"/>
        <v>0</v>
      </c>
      <c r="I29" s="33">
        <f t="shared" si="2"/>
        <v>0</v>
      </c>
      <c r="J29" s="133">
        <f t="shared" si="2"/>
        <v>0</v>
      </c>
      <c r="K29" s="32">
        <f t="shared" si="2"/>
        <v>0</v>
      </c>
      <c r="L29" s="34">
        <f t="shared" si="2"/>
        <v>0</v>
      </c>
      <c r="M29" s="35">
        <f t="shared" si="2"/>
        <v>0</v>
      </c>
      <c r="N29" s="33">
        <f t="shared" si="2"/>
        <v>0</v>
      </c>
      <c r="O29" s="259" t="s">
        <v>16</v>
      </c>
      <c r="P29" s="260"/>
      <c r="Q29" s="5"/>
    </row>
    <row r="30" spans="1:17" s="6" customFormat="1" ht="4.3499999999999996" customHeight="1" thickBot="1">
      <c r="A30" s="8"/>
      <c r="B30" s="4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9"/>
    </row>
    <row r="31" spans="1:17" ht="18" thickTop="1"/>
    <row r="36" spans="8:8">
      <c r="H36" s="122"/>
    </row>
  </sheetData>
  <sheetProtection algorithmName="SHA-512" hashValue="tjXq07Qa5mYPxm7zZGtqDL1PqrykKTVA7yuq1EEq7KeR3fyPNdxOuuIF28KI9cNVpIbqzaAVA0FdoP2kASXdrQ==" saltValue="h8s/WgAU9tzjGgPwByR+cg==" spinCount="100000" sheet="1" formatCells="0" formatColumns="0" formatRows="0" insertColumns="0" insertRows="0" insertHyperlinks="0" deleteColumns="0" deleteRows="0" sort="0" autoFilter="0" pivotTables="0"/>
  <mergeCells count="45">
    <mergeCell ref="J10:J11"/>
    <mergeCell ref="K10:K11"/>
    <mergeCell ref="L10:N10"/>
    <mergeCell ref="P10:P11"/>
    <mergeCell ref="B5:C5"/>
    <mergeCell ref="E5:F5"/>
    <mergeCell ref="B6:C7"/>
    <mergeCell ref="E7:L7"/>
    <mergeCell ref="B9:E9"/>
    <mergeCell ref="F9:I9"/>
    <mergeCell ref="K9:N9"/>
    <mergeCell ref="N5:P5"/>
    <mergeCell ref="N6:P7"/>
    <mergeCell ref="AM14:AQ14"/>
    <mergeCell ref="AV14:AY14"/>
    <mergeCell ref="AZ14:BC14"/>
    <mergeCell ref="A1:Q1"/>
    <mergeCell ref="N2:P2"/>
    <mergeCell ref="N3:P3"/>
    <mergeCell ref="N4:P4"/>
    <mergeCell ref="G5:H5"/>
    <mergeCell ref="I5:J5"/>
    <mergeCell ref="K5:L5"/>
    <mergeCell ref="B2:C2"/>
    <mergeCell ref="D2:M4"/>
    <mergeCell ref="B3:C3"/>
    <mergeCell ref="B10:E10"/>
    <mergeCell ref="F10:F11"/>
    <mergeCell ref="G10:I10"/>
    <mergeCell ref="O10:O11"/>
    <mergeCell ref="C30:P30"/>
    <mergeCell ref="X15:AE16"/>
    <mergeCell ref="BH15:BM16"/>
    <mergeCell ref="AI16:BD16"/>
    <mergeCell ref="O27:P27"/>
    <mergeCell ref="O28:P28"/>
    <mergeCell ref="O29:P29"/>
    <mergeCell ref="X11:AE11"/>
    <mergeCell ref="BH11:BM11"/>
    <mergeCell ref="X12:AE12"/>
    <mergeCell ref="BH12:BM12"/>
    <mergeCell ref="BH14:BM14"/>
    <mergeCell ref="AJ11:BC13"/>
    <mergeCell ref="X14:AE14"/>
    <mergeCell ref="AJ14:AL1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M36"/>
  <sheetViews>
    <sheetView showGridLines="0" zoomScaleNormal="100" zoomScaleSheetLayoutView="100" workbookViewId="0">
      <selection activeCell="K15" sqref="K15"/>
    </sheetView>
  </sheetViews>
  <sheetFormatPr defaultColWidth="9.28515625" defaultRowHeight="17.25"/>
  <cols>
    <col min="1" max="1" width="0.85546875" style="110" customWidth="1"/>
    <col min="2" max="14" width="9.7109375" style="110" customWidth="1"/>
    <col min="15" max="15" width="9.85546875" style="110" customWidth="1"/>
    <col min="16" max="16" width="3.5703125" style="110" customWidth="1"/>
    <col min="17" max="17" width="0.7109375" style="110" customWidth="1"/>
    <col min="18" max="16384" width="9.28515625" style="110"/>
  </cols>
  <sheetData>
    <row r="1" spans="1:65" ht="5.25" customHeight="1" thickTop="1" thickBot="1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65" ht="24.95" customHeight="1">
      <c r="A2" s="1"/>
      <c r="B2" s="147" t="s">
        <v>84</v>
      </c>
      <c r="C2" s="148"/>
      <c r="D2" s="157" t="s">
        <v>72</v>
      </c>
      <c r="E2" s="157"/>
      <c r="F2" s="157"/>
      <c r="G2" s="157"/>
      <c r="H2" s="157"/>
      <c r="I2" s="157"/>
      <c r="J2" s="157"/>
      <c r="K2" s="157"/>
      <c r="L2" s="157"/>
      <c r="M2" s="157"/>
      <c r="N2" s="149" t="s">
        <v>18</v>
      </c>
      <c r="O2" s="150"/>
      <c r="P2" s="151"/>
      <c r="Q2" s="2"/>
    </row>
    <row r="3" spans="1:65" ht="24.95" customHeight="1" thickBot="1">
      <c r="A3" s="1"/>
      <c r="B3" s="155"/>
      <c r="C3" s="156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270"/>
      <c r="O3" s="271"/>
      <c r="P3" s="272"/>
      <c r="Q3" s="2"/>
    </row>
    <row r="4" spans="1:65" ht="5.0999999999999996" customHeight="1" thickBot="1">
      <c r="A4" s="1"/>
      <c r="B4" s="122"/>
      <c r="C4" s="10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273"/>
      <c r="O4" s="273"/>
      <c r="P4" s="273"/>
      <c r="Q4" s="2"/>
    </row>
    <row r="5" spans="1:65" ht="24.95" customHeight="1">
      <c r="A5" s="1"/>
      <c r="B5" s="147" t="s">
        <v>85</v>
      </c>
      <c r="C5" s="148"/>
      <c r="D5" s="12"/>
      <c r="E5" s="166"/>
      <c r="F5" s="167"/>
      <c r="G5" s="228" t="s">
        <v>0</v>
      </c>
      <c r="H5" s="250"/>
      <c r="I5" s="168"/>
      <c r="J5" s="169"/>
      <c r="K5" s="228" t="s">
        <v>10</v>
      </c>
      <c r="L5" s="229"/>
      <c r="M5" s="12"/>
      <c r="N5" s="149" t="s">
        <v>86</v>
      </c>
      <c r="O5" s="150"/>
      <c r="P5" s="151"/>
      <c r="Q5" s="2"/>
    </row>
    <row r="6" spans="1:65" ht="5.0999999999999996" customHeight="1">
      <c r="A6" s="1"/>
      <c r="B6" s="159"/>
      <c r="C6" s="161"/>
      <c r="D6" s="12"/>
      <c r="E6" s="12"/>
      <c r="F6" s="12"/>
      <c r="G6" s="12"/>
      <c r="H6" s="12"/>
      <c r="I6" s="12"/>
      <c r="J6" s="12"/>
      <c r="K6" s="12"/>
      <c r="L6" s="12"/>
      <c r="M6" s="12"/>
      <c r="N6" s="264"/>
      <c r="O6" s="265"/>
      <c r="P6" s="266"/>
      <c r="Q6" s="2"/>
    </row>
    <row r="7" spans="1:65" ht="22.35" customHeight="1" thickBot="1">
      <c r="A7" s="1"/>
      <c r="B7" s="155"/>
      <c r="C7" s="156"/>
      <c r="D7" s="122"/>
      <c r="E7" s="163" t="s">
        <v>5</v>
      </c>
      <c r="F7" s="164"/>
      <c r="G7" s="164"/>
      <c r="H7" s="164"/>
      <c r="I7" s="164"/>
      <c r="J7" s="164"/>
      <c r="K7" s="164"/>
      <c r="L7" s="165"/>
      <c r="M7" s="12"/>
      <c r="N7" s="267"/>
      <c r="O7" s="268"/>
      <c r="P7" s="269"/>
      <c r="Q7" s="2"/>
    </row>
    <row r="8" spans="1:6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5" s="6" customFormat="1" ht="14.25" customHeight="1">
      <c r="A9" s="4"/>
      <c r="B9" s="186">
        <v>3</v>
      </c>
      <c r="C9" s="187"/>
      <c r="D9" s="187"/>
      <c r="E9" s="188"/>
      <c r="F9" s="189">
        <v>2</v>
      </c>
      <c r="G9" s="187"/>
      <c r="H9" s="187"/>
      <c r="I9" s="188"/>
      <c r="J9" s="123">
        <v>1</v>
      </c>
      <c r="K9" s="190"/>
      <c r="L9" s="191"/>
      <c r="M9" s="191"/>
      <c r="N9" s="192"/>
      <c r="O9" s="50"/>
      <c r="P9" s="51"/>
      <c r="Q9" s="5"/>
    </row>
    <row r="10" spans="1:65" s="6" customFormat="1" ht="37.5" customHeight="1">
      <c r="A10" s="7"/>
      <c r="B10" s="193" t="s">
        <v>73</v>
      </c>
      <c r="C10" s="194"/>
      <c r="D10" s="194"/>
      <c r="E10" s="195"/>
      <c r="F10" s="274" t="s">
        <v>70</v>
      </c>
      <c r="G10" s="176" t="s">
        <v>74</v>
      </c>
      <c r="H10" s="177"/>
      <c r="I10" s="178"/>
      <c r="J10" s="199" t="s">
        <v>75</v>
      </c>
      <c r="K10" s="276" t="s">
        <v>76</v>
      </c>
      <c r="L10" s="176" t="s">
        <v>69</v>
      </c>
      <c r="M10" s="177"/>
      <c r="N10" s="178"/>
      <c r="O10" s="172" t="s">
        <v>67</v>
      </c>
      <c r="P10" s="174" t="s">
        <v>2</v>
      </c>
      <c r="Q10" s="5"/>
    </row>
    <row r="11" spans="1:65" s="6" customFormat="1" ht="92.25" customHeight="1" thickBot="1">
      <c r="A11" s="7"/>
      <c r="B11" s="136" t="s">
        <v>87</v>
      </c>
      <c r="C11" s="134" t="s">
        <v>71</v>
      </c>
      <c r="D11" s="134" t="s">
        <v>77</v>
      </c>
      <c r="E11" s="135" t="s">
        <v>78</v>
      </c>
      <c r="F11" s="275"/>
      <c r="G11" s="124" t="s">
        <v>81</v>
      </c>
      <c r="H11" s="125" t="s">
        <v>79</v>
      </c>
      <c r="I11" s="127" t="s">
        <v>80</v>
      </c>
      <c r="J11" s="200"/>
      <c r="K11" s="277"/>
      <c r="L11" s="124" t="s">
        <v>81</v>
      </c>
      <c r="M11" s="125" t="s">
        <v>79</v>
      </c>
      <c r="N11" s="127" t="s">
        <v>80</v>
      </c>
      <c r="O11" s="173"/>
      <c r="P11" s="175"/>
      <c r="Q11" s="5"/>
      <c r="X11" s="230"/>
      <c r="Y11" s="230"/>
      <c r="Z11" s="230"/>
      <c r="AA11" s="230"/>
      <c r="AB11" s="230"/>
      <c r="AC11" s="230"/>
      <c r="AD11" s="230"/>
      <c r="AE11" s="230"/>
      <c r="AF11" s="52"/>
      <c r="AG11" s="52"/>
      <c r="AH11" s="52"/>
      <c r="AI11" s="53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53"/>
      <c r="BE11" s="53"/>
      <c r="BF11" s="53"/>
      <c r="BG11" s="53"/>
      <c r="BH11" s="230"/>
      <c r="BI11" s="230"/>
      <c r="BJ11" s="230"/>
      <c r="BK11" s="230"/>
      <c r="BL11" s="230"/>
      <c r="BM11" s="230"/>
    </row>
    <row r="12" spans="1:65" s="6" customFormat="1" ht="23.1" customHeight="1">
      <c r="A12" s="4"/>
      <c r="B12" s="68"/>
      <c r="C12" s="20"/>
      <c r="D12" s="20"/>
      <c r="E12" s="102"/>
      <c r="F12" s="61"/>
      <c r="G12" s="63"/>
      <c r="H12" s="20"/>
      <c r="I12" s="102"/>
      <c r="J12" s="128"/>
      <c r="K12" s="61"/>
      <c r="L12" s="63"/>
      <c r="M12" s="20"/>
      <c r="N12" s="102"/>
      <c r="O12" s="99" t="s">
        <v>51</v>
      </c>
      <c r="P12" s="21">
        <v>1</v>
      </c>
      <c r="Q12" s="5"/>
      <c r="X12" s="253"/>
      <c r="Y12" s="253"/>
      <c r="Z12" s="253"/>
      <c r="AA12" s="253"/>
      <c r="AB12" s="253"/>
      <c r="AC12" s="253"/>
      <c r="AD12" s="253"/>
      <c r="AE12" s="253"/>
      <c r="AF12" s="52"/>
      <c r="AG12" s="52"/>
      <c r="AH12" s="52"/>
      <c r="AI12" s="52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53"/>
      <c r="BE12" s="53"/>
      <c r="BF12" s="53"/>
      <c r="BG12" s="53"/>
      <c r="BH12" s="253"/>
      <c r="BI12" s="253"/>
      <c r="BJ12" s="253"/>
      <c r="BK12" s="253"/>
      <c r="BL12" s="253"/>
      <c r="BM12" s="253"/>
    </row>
    <row r="13" spans="1:65" s="6" customFormat="1" ht="23.1" customHeight="1">
      <c r="A13" s="4"/>
      <c r="B13" s="69"/>
      <c r="C13" s="20"/>
      <c r="D13" s="20"/>
      <c r="E13" s="102"/>
      <c r="F13" s="61"/>
      <c r="G13" s="63"/>
      <c r="H13" s="20"/>
      <c r="I13" s="102"/>
      <c r="J13" s="128"/>
      <c r="K13" s="61"/>
      <c r="L13" s="63"/>
      <c r="M13" s="20"/>
      <c r="N13" s="102"/>
      <c r="O13" s="99" t="s">
        <v>53</v>
      </c>
      <c r="P13" s="24">
        <f>P12+1</f>
        <v>2</v>
      </c>
      <c r="Q13" s="5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  <c r="BC13" s="231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  <row r="14" spans="1:65" s="6" customFormat="1" ht="23.1" customHeight="1">
      <c r="A14" s="4"/>
      <c r="B14" s="69"/>
      <c r="C14" s="20"/>
      <c r="D14" s="20"/>
      <c r="E14" s="102"/>
      <c r="F14" s="61"/>
      <c r="G14" s="63"/>
      <c r="H14" s="20"/>
      <c r="I14" s="102"/>
      <c r="J14" s="128"/>
      <c r="K14" s="61"/>
      <c r="L14" s="63"/>
      <c r="M14" s="20"/>
      <c r="N14" s="102"/>
      <c r="O14" s="100" t="s">
        <v>52</v>
      </c>
      <c r="P14" s="25">
        <f t="shared" ref="P14:P26" si="0">P13+1</f>
        <v>3</v>
      </c>
      <c r="Q14" s="5"/>
      <c r="X14" s="230"/>
      <c r="Y14" s="230"/>
      <c r="Z14" s="230"/>
      <c r="AA14" s="230"/>
      <c r="AB14" s="230"/>
      <c r="AC14" s="230"/>
      <c r="AD14" s="230"/>
      <c r="AE14" s="230"/>
      <c r="AF14" s="54"/>
      <c r="AG14" s="54"/>
      <c r="AH14" s="54"/>
      <c r="AI14" s="54"/>
      <c r="AJ14" s="261"/>
      <c r="AK14" s="261"/>
      <c r="AL14" s="261"/>
      <c r="AM14" s="262"/>
      <c r="AN14" s="262"/>
      <c r="AO14" s="262"/>
      <c r="AP14" s="262"/>
      <c r="AQ14" s="262"/>
      <c r="AR14" s="55"/>
      <c r="AS14" s="55"/>
      <c r="AT14" s="55"/>
      <c r="AU14" s="55"/>
      <c r="AV14" s="263"/>
      <c r="AW14" s="263"/>
      <c r="AX14" s="263"/>
      <c r="AY14" s="263"/>
      <c r="AZ14" s="262"/>
      <c r="BA14" s="262"/>
      <c r="BB14" s="262"/>
      <c r="BC14" s="262"/>
      <c r="BD14" s="54"/>
      <c r="BE14" s="54"/>
      <c r="BF14" s="54"/>
      <c r="BG14" s="54"/>
      <c r="BH14" s="230"/>
      <c r="BI14" s="230"/>
      <c r="BJ14" s="230"/>
      <c r="BK14" s="230"/>
      <c r="BL14" s="230"/>
      <c r="BM14" s="230"/>
    </row>
    <row r="15" spans="1:65" s="6" customFormat="1" ht="23.1" customHeight="1">
      <c r="A15" s="4"/>
      <c r="B15" s="69"/>
      <c r="C15" s="20"/>
      <c r="D15" s="20"/>
      <c r="E15" s="102"/>
      <c r="F15" s="61"/>
      <c r="G15" s="63"/>
      <c r="H15" s="20"/>
      <c r="I15" s="102"/>
      <c r="J15" s="128"/>
      <c r="K15" s="61"/>
      <c r="L15" s="63"/>
      <c r="M15" s="20"/>
      <c r="N15" s="102"/>
      <c r="O15" s="101"/>
      <c r="P15" s="25">
        <f t="shared" si="0"/>
        <v>4</v>
      </c>
      <c r="Q15" s="5"/>
      <c r="X15" s="203"/>
      <c r="Y15" s="203"/>
      <c r="Z15" s="203"/>
      <c r="AA15" s="203"/>
      <c r="AB15" s="203"/>
      <c r="AC15" s="203"/>
      <c r="AD15" s="203"/>
      <c r="AE15" s="203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3"/>
      <c r="BC15" s="53"/>
      <c r="BD15" s="54"/>
      <c r="BE15" s="54"/>
      <c r="BF15" s="54"/>
      <c r="BG15" s="54"/>
      <c r="BH15" s="253"/>
      <c r="BI15" s="253"/>
      <c r="BJ15" s="253"/>
      <c r="BK15" s="253"/>
      <c r="BL15" s="253"/>
      <c r="BM15" s="253"/>
    </row>
    <row r="16" spans="1:65" s="6" customFormat="1" ht="23.1" customHeight="1">
      <c r="A16" s="4"/>
      <c r="B16" s="69"/>
      <c r="C16" s="20"/>
      <c r="D16" s="20"/>
      <c r="E16" s="102"/>
      <c r="F16" s="61"/>
      <c r="G16" s="63"/>
      <c r="H16" s="20"/>
      <c r="I16" s="102"/>
      <c r="J16" s="128"/>
      <c r="K16" s="61"/>
      <c r="L16" s="63"/>
      <c r="M16" s="20"/>
      <c r="N16" s="102"/>
      <c r="O16" s="101"/>
      <c r="P16" s="25">
        <f t="shared" si="0"/>
        <v>5</v>
      </c>
      <c r="Q16" s="5"/>
      <c r="X16" s="203"/>
      <c r="Y16" s="203"/>
      <c r="Z16" s="203"/>
      <c r="AA16" s="203"/>
      <c r="AB16" s="203"/>
      <c r="AC16" s="203"/>
      <c r="AD16" s="203"/>
      <c r="AE16" s="203"/>
      <c r="AF16" s="53"/>
      <c r="AG16" s="53"/>
      <c r="AH16" s="53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54"/>
      <c r="BF16" s="54"/>
      <c r="BG16" s="54"/>
      <c r="BH16" s="253"/>
      <c r="BI16" s="253"/>
      <c r="BJ16" s="253"/>
      <c r="BK16" s="253"/>
      <c r="BL16" s="253"/>
      <c r="BM16" s="253"/>
    </row>
    <row r="17" spans="1:17" s="6" customFormat="1" ht="23.1" customHeight="1">
      <c r="A17" s="4"/>
      <c r="B17" s="69"/>
      <c r="C17" s="20"/>
      <c r="D17" s="20"/>
      <c r="E17" s="102"/>
      <c r="F17" s="61"/>
      <c r="G17" s="63"/>
      <c r="H17" s="20"/>
      <c r="I17" s="102"/>
      <c r="J17" s="128"/>
      <c r="K17" s="61"/>
      <c r="L17" s="63"/>
      <c r="M17" s="20"/>
      <c r="N17" s="102"/>
      <c r="O17" s="101"/>
      <c r="P17" s="25">
        <f t="shared" si="0"/>
        <v>6</v>
      </c>
      <c r="Q17" s="5"/>
    </row>
    <row r="18" spans="1:17" s="6" customFormat="1" ht="23.1" customHeight="1">
      <c r="A18" s="4"/>
      <c r="B18" s="69"/>
      <c r="C18" s="20"/>
      <c r="D18" s="20"/>
      <c r="E18" s="102"/>
      <c r="F18" s="61"/>
      <c r="G18" s="63"/>
      <c r="H18" s="20"/>
      <c r="I18" s="102"/>
      <c r="J18" s="128"/>
      <c r="K18" s="61"/>
      <c r="L18" s="63"/>
      <c r="M18" s="20"/>
      <c r="N18" s="102"/>
      <c r="O18" s="101"/>
      <c r="P18" s="25">
        <f t="shared" si="0"/>
        <v>7</v>
      </c>
      <c r="Q18" s="5"/>
    </row>
    <row r="19" spans="1:17" s="6" customFormat="1" ht="23.1" customHeight="1">
      <c r="A19" s="4"/>
      <c r="B19" s="69"/>
      <c r="C19" s="20"/>
      <c r="D19" s="20"/>
      <c r="E19" s="102"/>
      <c r="F19" s="61"/>
      <c r="G19" s="63"/>
      <c r="H19" s="20"/>
      <c r="I19" s="102"/>
      <c r="J19" s="128"/>
      <c r="K19" s="61"/>
      <c r="L19" s="63"/>
      <c r="M19" s="20"/>
      <c r="N19" s="102"/>
      <c r="O19" s="101"/>
      <c r="P19" s="25">
        <f t="shared" si="0"/>
        <v>8</v>
      </c>
      <c r="Q19" s="5"/>
    </row>
    <row r="20" spans="1:17" s="6" customFormat="1" ht="23.1" customHeight="1" thickBot="1">
      <c r="A20" s="4"/>
      <c r="B20" s="69"/>
      <c r="C20" s="20"/>
      <c r="D20" s="20"/>
      <c r="E20" s="102"/>
      <c r="F20" s="61"/>
      <c r="G20" s="63"/>
      <c r="H20" s="20"/>
      <c r="I20" s="102"/>
      <c r="J20" s="128"/>
      <c r="K20" s="61"/>
      <c r="L20" s="63"/>
      <c r="M20" s="20"/>
      <c r="N20" s="102"/>
      <c r="O20" s="101"/>
      <c r="P20" s="25">
        <f t="shared" si="0"/>
        <v>9</v>
      </c>
      <c r="Q20" s="5"/>
    </row>
    <row r="21" spans="1:17" s="6" customFormat="1" ht="27" hidden="1" customHeight="1">
      <c r="A21" s="4"/>
      <c r="B21" s="69"/>
      <c r="C21" s="56"/>
      <c r="D21" s="56"/>
      <c r="E21" s="67"/>
      <c r="F21" s="111"/>
      <c r="G21" s="65"/>
      <c r="H21" s="56"/>
      <c r="I21" s="67"/>
      <c r="J21" s="129"/>
      <c r="K21" s="111"/>
      <c r="L21" s="65"/>
      <c r="M21" s="56"/>
      <c r="N21" s="102"/>
      <c r="O21" s="101"/>
      <c r="P21" s="25">
        <f t="shared" si="0"/>
        <v>10</v>
      </c>
      <c r="Q21" s="5"/>
    </row>
    <row r="22" spans="1:17" s="6" customFormat="1" ht="27" hidden="1" customHeight="1">
      <c r="A22" s="4"/>
      <c r="B22" s="112"/>
      <c r="C22" s="57"/>
      <c r="D22" s="57"/>
      <c r="E22" s="58"/>
      <c r="F22" s="126"/>
      <c r="G22" s="66"/>
      <c r="H22" s="57"/>
      <c r="I22" s="58"/>
      <c r="J22" s="130"/>
      <c r="K22" s="126"/>
      <c r="L22" s="65"/>
      <c r="M22" s="57"/>
      <c r="N22" s="22"/>
      <c r="O22" s="101"/>
      <c r="P22" s="25">
        <f t="shared" si="0"/>
        <v>11</v>
      </c>
      <c r="Q22" s="5"/>
    </row>
    <row r="23" spans="1:17" s="6" customFormat="1" ht="27" hidden="1" customHeight="1">
      <c r="A23" s="4"/>
      <c r="B23" s="112"/>
      <c r="C23" s="57"/>
      <c r="D23" s="57"/>
      <c r="E23" s="58"/>
      <c r="F23" s="126"/>
      <c r="G23" s="66"/>
      <c r="H23" s="57"/>
      <c r="I23" s="58"/>
      <c r="J23" s="130"/>
      <c r="K23" s="126"/>
      <c r="L23" s="65"/>
      <c r="M23" s="57"/>
      <c r="N23" s="22"/>
      <c r="O23" s="101"/>
      <c r="P23" s="25">
        <f t="shared" si="0"/>
        <v>12</v>
      </c>
      <c r="Q23" s="5"/>
    </row>
    <row r="24" spans="1:17" s="6" customFormat="1" ht="27" hidden="1" customHeight="1">
      <c r="A24" s="4"/>
      <c r="B24" s="112"/>
      <c r="C24" s="57"/>
      <c r="D24" s="57"/>
      <c r="E24" s="58"/>
      <c r="F24" s="126"/>
      <c r="G24" s="66"/>
      <c r="H24" s="57"/>
      <c r="I24" s="58"/>
      <c r="J24" s="130"/>
      <c r="K24" s="126"/>
      <c r="L24" s="65"/>
      <c r="M24" s="57"/>
      <c r="N24" s="22"/>
      <c r="O24" s="101"/>
      <c r="P24" s="25">
        <f t="shared" si="0"/>
        <v>13</v>
      </c>
      <c r="Q24" s="5"/>
    </row>
    <row r="25" spans="1:17" s="6" customFormat="1" ht="27" hidden="1" customHeight="1">
      <c r="A25" s="4"/>
      <c r="B25" s="112"/>
      <c r="C25" s="57"/>
      <c r="D25" s="57"/>
      <c r="E25" s="58"/>
      <c r="F25" s="126"/>
      <c r="G25" s="66"/>
      <c r="H25" s="57"/>
      <c r="I25" s="58"/>
      <c r="J25" s="130"/>
      <c r="K25" s="126"/>
      <c r="L25" s="65"/>
      <c r="M25" s="57"/>
      <c r="N25" s="22"/>
      <c r="O25" s="101"/>
      <c r="P25" s="25">
        <f t="shared" si="0"/>
        <v>14</v>
      </c>
      <c r="Q25" s="5"/>
    </row>
    <row r="26" spans="1:17" s="6" customFormat="1" ht="27" hidden="1" customHeight="1" thickBot="1">
      <c r="A26" s="4"/>
      <c r="B26" s="112"/>
      <c r="C26" s="57"/>
      <c r="D26" s="57"/>
      <c r="E26" s="58"/>
      <c r="F26" s="126"/>
      <c r="G26" s="66"/>
      <c r="H26" s="57"/>
      <c r="I26" s="58"/>
      <c r="J26" s="130"/>
      <c r="K26" s="126"/>
      <c r="L26" s="65"/>
      <c r="M26" s="57"/>
      <c r="N26" s="22"/>
      <c r="O26" s="101"/>
      <c r="P26" s="25">
        <f t="shared" si="0"/>
        <v>15</v>
      </c>
      <c r="Q26" s="5"/>
    </row>
    <row r="27" spans="1:17" s="6" customFormat="1" ht="24" customHeight="1">
      <c r="A27" s="4"/>
      <c r="B27" s="26">
        <f t="shared" ref="B27:N27" si="1">SUM(B12:B26)</f>
        <v>0</v>
      </c>
      <c r="C27" s="30">
        <f t="shared" si="1"/>
        <v>0</v>
      </c>
      <c r="D27" s="30">
        <f t="shared" si="1"/>
        <v>0</v>
      </c>
      <c r="E27" s="28">
        <f t="shared" si="1"/>
        <v>0</v>
      </c>
      <c r="F27" s="27">
        <f t="shared" si="1"/>
        <v>0</v>
      </c>
      <c r="G27" s="29">
        <f t="shared" si="1"/>
        <v>0</v>
      </c>
      <c r="H27" s="30">
        <f t="shared" si="1"/>
        <v>0</v>
      </c>
      <c r="I27" s="28">
        <f t="shared" si="1"/>
        <v>0</v>
      </c>
      <c r="J27" s="131">
        <f t="shared" si="1"/>
        <v>0</v>
      </c>
      <c r="K27" s="27">
        <f t="shared" si="1"/>
        <v>0</v>
      </c>
      <c r="L27" s="29">
        <f t="shared" si="1"/>
        <v>0</v>
      </c>
      <c r="M27" s="30">
        <f t="shared" si="1"/>
        <v>0</v>
      </c>
      <c r="N27" s="28">
        <f t="shared" si="1"/>
        <v>0</v>
      </c>
      <c r="O27" s="255" t="s">
        <v>4</v>
      </c>
      <c r="P27" s="256"/>
      <c r="Q27" s="5"/>
    </row>
    <row r="28" spans="1:17" s="6" customFormat="1" ht="24" customHeight="1">
      <c r="A28" s="4"/>
      <c r="B28" s="112"/>
      <c r="C28" s="23"/>
      <c r="D28" s="23"/>
      <c r="E28" s="22"/>
      <c r="F28" s="62"/>
      <c r="G28" s="64"/>
      <c r="H28" s="23"/>
      <c r="I28" s="22"/>
      <c r="J28" s="132"/>
      <c r="K28" s="62"/>
      <c r="L28" s="64"/>
      <c r="M28" s="23"/>
      <c r="N28" s="22"/>
      <c r="O28" s="257" t="s">
        <v>3</v>
      </c>
      <c r="P28" s="258"/>
      <c r="Q28" s="5"/>
    </row>
    <row r="29" spans="1:17" s="6" customFormat="1" ht="24" customHeight="1" thickBot="1">
      <c r="A29" s="4"/>
      <c r="B29" s="31">
        <f t="shared" ref="B29:N29" si="2">IF(SUM(B27:B28)=0,0,IF(B28=0,1*100.0001,IF(B27=0,1*-100.0001,(B27/B28*100-100))))</f>
        <v>0</v>
      </c>
      <c r="C29" s="35">
        <f t="shared" si="2"/>
        <v>0</v>
      </c>
      <c r="D29" s="35">
        <f t="shared" si="2"/>
        <v>0</v>
      </c>
      <c r="E29" s="33">
        <f t="shared" si="2"/>
        <v>0</v>
      </c>
      <c r="F29" s="32">
        <f t="shared" si="2"/>
        <v>0</v>
      </c>
      <c r="G29" s="34">
        <f t="shared" si="2"/>
        <v>0</v>
      </c>
      <c r="H29" s="35">
        <f t="shared" si="2"/>
        <v>0</v>
      </c>
      <c r="I29" s="33">
        <f t="shared" si="2"/>
        <v>0</v>
      </c>
      <c r="J29" s="133">
        <f t="shared" si="2"/>
        <v>0</v>
      </c>
      <c r="K29" s="32">
        <f t="shared" si="2"/>
        <v>0</v>
      </c>
      <c r="L29" s="34">
        <f t="shared" si="2"/>
        <v>0</v>
      </c>
      <c r="M29" s="35">
        <f t="shared" si="2"/>
        <v>0</v>
      </c>
      <c r="N29" s="33">
        <f t="shared" si="2"/>
        <v>0</v>
      </c>
      <c r="O29" s="259" t="s">
        <v>16</v>
      </c>
      <c r="P29" s="260"/>
      <c r="Q29" s="5"/>
    </row>
    <row r="30" spans="1:17" s="6" customFormat="1" ht="4.3499999999999996" customHeight="1" thickBot="1">
      <c r="A30" s="8"/>
      <c r="B30" s="4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9"/>
    </row>
    <row r="31" spans="1:17" ht="18" thickTop="1"/>
    <row r="36" spans="8:8">
      <c r="H36" s="122"/>
    </row>
  </sheetData>
  <sheetProtection algorithmName="SHA-512" hashValue="mRFmKTlAJDd7VDKuAA8Ed5c0RBkEzXtjXxZ7VBIq7Jbb9AURDtthINTikD0BjvcJb6Hp1XouE4X0JNkj+9pauA==" saltValue="n/BvbABBByJpwo+VPEsreA==" spinCount="100000" sheet="1" formatCells="0" formatColumns="0" formatRows="0" insertColumns="0" insertRows="0" insertHyperlinks="0" deleteColumns="0" deleteRows="0" sort="0" autoFilter="0" pivotTables="0"/>
  <mergeCells count="45">
    <mergeCell ref="J10:J11"/>
    <mergeCell ref="K10:K11"/>
    <mergeCell ref="L10:N10"/>
    <mergeCell ref="P10:P11"/>
    <mergeCell ref="B5:C5"/>
    <mergeCell ref="E5:F5"/>
    <mergeCell ref="B6:C7"/>
    <mergeCell ref="E7:L7"/>
    <mergeCell ref="B9:E9"/>
    <mergeCell ref="F9:I9"/>
    <mergeCell ref="K9:N9"/>
    <mergeCell ref="N5:P5"/>
    <mergeCell ref="N6:P7"/>
    <mergeCell ref="AM14:AQ14"/>
    <mergeCell ref="AV14:AY14"/>
    <mergeCell ref="AZ14:BC14"/>
    <mergeCell ref="A1:Q1"/>
    <mergeCell ref="N2:P2"/>
    <mergeCell ref="N3:P3"/>
    <mergeCell ref="N4:P4"/>
    <mergeCell ref="G5:H5"/>
    <mergeCell ref="I5:J5"/>
    <mergeCell ref="K5:L5"/>
    <mergeCell ref="B2:C2"/>
    <mergeCell ref="D2:M4"/>
    <mergeCell ref="B3:C3"/>
    <mergeCell ref="B10:E10"/>
    <mergeCell ref="F10:F11"/>
    <mergeCell ref="G10:I10"/>
    <mergeCell ref="O10:O11"/>
    <mergeCell ref="C30:P30"/>
    <mergeCell ref="X15:AE16"/>
    <mergeCell ref="BH15:BM16"/>
    <mergeCell ref="AI16:BD16"/>
    <mergeCell ref="O27:P27"/>
    <mergeCell ref="O28:P28"/>
    <mergeCell ref="O29:P29"/>
    <mergeCell ref="X11:AE11"/>
    <mergeCell ref="BH11:BM11"/>
    <mergeCell ref="X12:AE12"/>
    <mergeCell ref="BH12:BM12"/>
    <mergeCell ref="BH14:BM14"/>
    <mergeCell ref="AJ11:BC13"/>
    <mergeCell ref="X14:AE14"/>
    <mergeCell ref="AJ14:AL1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M36"/>
  <sheetViews>
    <sheetView showGridLines="0" zoomScaleNormal="100" zoomScaleSheetLayoutView="100" workbookViewId="0">
      <selection activeCell="K15" sqref="K15"/>
    </sheetView>
  </sheetViews>
  <sheetFormatPr defaultColWidth="9.28515625" defaultRowHeight="17.25"/>
  <cols>
    <col min="1" max="1" width="0.85546875" style="110" customWidth="1"/>
    <col min="2" max="14" width="9.7109375" style="110" customWidth="1"/>
    <col min="15" max="15" width="9.85546875" style="110" customWidth="1"/>
    <col min="16" max="16" width="3.5703125" style="110" customWidth="1"/>
    <col min="17" max="17" width="0.7109375" style="110" customWidth="1"/>
    <col min="18" max="16384" width="9.28515625" style="110"/>
  </cols>
  <sheetData>
    <row r="1" spans="1:65" ht="5.25" customHeight="1" thickTop="1" thickBot="1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65" ht="24.95" customHeight="1">
      <c r="A2" s="1"/>
      <c r="B2" s="147" t="s">
        <v>84</v>
      </c>
      <c r="C2" s="148"/>
      <c r="D2" s="157" t="s">
        <v>72</v>
      </c>
      <c r="E2" s="157"/>
      <c r="F2" s="157"/>
      <c r="G2" s="157"/>
      <c r="H2" s="157"/>
      <c r="I2" s="157"/>
      <c r="J2" s="157"/>
      <c r="K2" s="157"/>
      <c r="L2" s="157"/>
      <c r="M2" s="157"/>
      <c r="N2" s="149" t="s">
        <v>18</v>
      </c>
      <c r="O2" s="150"/>
      <c r="P2" s="151"/>
      <c r="Q2" s="2"/>
    </row>
    <row r="3" spans="1:65" ht="24.95" customHeight="1" thickBot="1">
      <c r="A3" s="1"/>
      <c r="B3" s="155"/>
      <c r="C3" s="156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270"/>
      <c r="O3" s="271"/>
      <c r="P3" s="272"/>
      <c r="Q3" s="2"/>
    </row>
    <row r="4" spans="1:65" ht="5.0999999999999996" customHeight="1" thickBot="1">
      <c r="A4" s="1"/>
      <c r="B4" s="122"/>
      <c r="C4" s="10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273"/>
      <c r="O4" s="273"/>
      <c r="P4" s="273"/>
      <c r="Q4" s="2"/>
    </row>
    <row r="5" spans="1:65" ht="24.95" customHeight="1">
      <c r="A5" s="1"/>
      <c r="B5" s="147" t="s">
        <v>85</v>
      </c>
      <c r="C5" s="148"/>
      <c r="D5" s="12"/>
      <c r="E5" s="166"/>
      <c r="F5" s="167"/>
      <c r="G5" s="228" t="s">
        <v>0</v>
      </c>
      <c r="H5" s="250"/>
      <c r="I5" s="168"/>
      <c r="J5" s="169"/>
      <c r="K5" s="228" t="s">
        <v>10</v>
      </c>
      <c r="L5" s="229"/>
      <c r="M5" s="12"/>
      <c r="N5" s="149" t="s">
        <v>86</v>
      </c>
      <c r="O5" s="150"/>
      <c r="P5" s="151"/>
      <c r="Q5" s="2"/>
    </row>
    <row r="6" spans="1:65" ht="5.0999999999999996" customHeight="1">
      <c r="A6" s="1"/>
      <c r="B6" s="159"/>
      <c r="C6" s="161"/>
      <c r="D6" s="12"/>
      <c r="E6" s="12"/>
      <c r="F6" s="12"/>
      <c r="G6" s="12"/>
      <c r="H6" s="12"/>
      <c r="I6" s="12"/>
      <c r="J6" s="12"/>
      <c r="K6" s="12"/>
      <c r="L6" s="12"/>
      <c r="M6" s="12"/>
      <c r="N6" s="264"/>
      <c r="O6" s="265"/>
      <c r="P6" s="266"/>
      <c r="Q6" s="2"/>
    </row>
    <row r="7" spans="1:65" ht="22.35" customHeight="1" thickBot="1">
      <c r="A7" s="1"/>
      <c r="B7" s="155"/>
      <c r="C7" s="156"/>
      <c r="D7" s="122"/>
      <c r="E7" s="163" t="s">
        <v>5</v>
      </c>
      <c r="F7" s="164"/>
      <c r="G7" s="164"/>
      <c r="H7" s="164"/>
      <c r="I7" s="164"/>
      <c r="J7" s="164"/>
      <c r="K7" s="164"/>
      <c r="L7" s="165"/>
      <c r="M7" s="12"/>
      <c r="N7" s="267"/>
      <c r="O7" s="268"/>
      <c r="P7" s="269"/>
      <c r="Q7" s="2"/>
    </row>
    <row r="8" spans="1:6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5" s="6" customFormat="1" ht="14.25" customHeight="1">
      <c r="A9" s="4"/>
      <c r="B9" s="186">
        <v>3</v>
      </c>
      <c r="C9" s="187"/>
      <c r="D9" s="187"/>
      <c r="E9" s="188"/>
      <c r="F9" s="189">
        <v>2</v>
      </c>
      <c r="G9" s="187"/>
      <c r="H9" s="187"/>
      <c r="I9" s="188"/>
      <c r="J9" s="123">
        <v>1</v>
      </c>
      <c r="K9" s="190"/>
      <c r="L9" s="191"/>
      <c r="M9" s="191"/>
      <c r="N9" s="192"/>
      <c r="O9" s="50"/>
      <c r="P9" s="51"/>
      <c r="Q9" s="5"/>
    </row>
    <row r="10" spans="1:65" s="6" customFormat="1" ht="37.5" customHeight="1">
      <c r="A10" s="7"/>
      <c r="B10" s="193" t="s">
        <v>73</v>
      </c>
      <c r="C10" s="194"/>
      <c r="D10" s="194"/>
      <c r="E10" s="195"/>
      <c r="F10" s="274" t="s">
        <v>70</v>
      </c>
      <c r="G10" s="176" t="s">
        <v>74</v>
      </c>
      <c r="H10" s="177"/>
      <c r="I10" s="178"/>
      <c r="J10" s="199" t="s">
        <v>75</v>
      </c>
      <c r="K10" s="276" t="s">
        <v>76</v>
      </c>
      <c r="L10" s="176" t="s">
        <v>69</v>
      </c>
      <c r="M10" s="177"/>
      <c r="N10" s="178"/>
      <c r="O10" s="172" t="s">
        <v>67</v>
      </c>
      <c r="P10" s="174" t="s">
        <v>2</v>
      </c>
      <c r="Q10" s="5"/>
    </row>
    <row r="11" spans="1:65" s="6" customFormat="1" ht="92.25" customHeight="1" thickBot="1">
      <c r="A11" s="7"/>
      <c r="B11" s="136" t="s">
        <v>87</v>
      </c>
      <c r="C11" s="134" t="s">
        <v>71</v>
      </c>
      <c r="D11" s="134" t="s">
        <v>77</v>
      </c>
      <c r="E11" s="135" t="s">
        <v>78</v>
      </c>
      <c r="F11" s="275"/>
      <c r="G11" s="124" t="s">
        <v>81</v>
      </c>
      <c r="H11" s="125" t="s">
        <v>79</v>
      </c>
      <c r="I11" s="127" t="s">
        <v>80</v>
      </c>
      <c r="J11" s="200"/>
      <c r="K11" s="277"/>
      <c r="L11" s="124" t="s">
        <v>81</v>
      </c>
      <c r="M11" s="125" t="s">
        <v>79</v>
      </c>
      <c r="N11" s="127" t="s">
        <v>80</v>
      </c>
      <c r="O11" s="173"/>
      <c r="P11" s="175"/>
      <c r="Q11" s="5"/>
      <c r="X11" s="230"/>
      <c r="Y11" s="230"/>
      <c r="Z11" s="230"/>
      <c r="AA11" s="230"/>
      <c r="AB11" s="230"/>
      <c r="AC11" s="230"/>
      <c r="AD11" s="230"/>
      <c r="AE11" s="230"/>
      <c r="AF11" s="52"/>
      <c r="AG11" s="52"/>
      <c r="AH11" s="52"/>
      <c r="AI11" s="53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53"/>
      <c r="BE11" s="53"/>
      <c r="BF11" s="53"/>
      <c r="BG11" s="53"/>
      <c r="BH11" s="230"/>
      <c r="BI11" s="230"/>
      <c r="BJ11" s="230"/>
      <c r="BK11" s="230"/>
      <c r="BL11" s="230"/>
      <c r="BM11" s="230"/>
    </row>
    <row r="12" spans="1:65" s="6" customFormat="1" ht="23.1" customHeight="1">
      <c r="A12" s="4"/>
      <c r="B12" s="68"/>
      <c r="C12" s="20"/>
      <c r="D12" s="20"/>
      <c r="E12" s="102"/>
      <c r="F12" s="61"/>
      <c r="G12" s="63"/>
      <c r="H12" s="20"/>
      <c r="I12" s="102"/>
      <c r="J12" s="128"/>
      <c r="K12" s="61"/>
      <c r="L12" s="63"/>
      <c r="M12" s="20"/>
      <c r="N12" s="102"/>
      <c r="O12" s="99" t="s">
        <v>54</v>
      </c>
      <c r="P12" s="21">
        <v>1</v>
      </c>
      <c r="Q12" s="5"/>
      <c r="X12" s="253"/>
      <c r="Y12" s="253"/>
      <c r="Z12" s="253"/>
      <c r="AA12" s="253"/>
      <c r="AB12" s="253"/>
      <c r="AC12" s="253"/>
      <c r="AD12" s="253"/>
      <c r="AE12" s="253"/>
      <c r="AF12" s="52"/>
      <c r="AG12" s="52"/>
      <c r="AH12" s="52"/>
      <c r="AI12" s="52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53"/>
      <c r="BE12" s="53"/>
      <c r="BF12" s="53"/>
      <c r="BG12" s="53"/>
      <c r="BH12" s="253"/>
      <c r="BI12" s="253"/>
      <c r="BJ12" s="253"/>
      <c r="BK12" s="253"/>
      <c r="BL12" s="253"/>
      <c r="BM12" s="253"/>
    </row>
    <row r="13" spans="1:65" s="6" customFormat="1" ht="23.1" customHeight="1">
      <c r="A13" s="4"/>
      <c r="B13" s="69"/>
      <c r="C13" s="20"/>
      <c r="D13" s="20"/>
      <c r="E13" s="102"/>
      <c r="F13" s="61"/>
      <c r="G13" s="63"/>
      <c r="H13" s="20"/>
      <c r="I13" s="102"/>
      <c r="J13" s="128"/>
      <c r="K13" s="61"/>
      <c r="L13" s="63"/>
      <c r="M13" s="20"/>
      <c r="N13" s="102"/>
      <c r="O13" s="99" t="s">
        <v>55</v>
      </c>
      <c r="P13" s="24">
        <f>P12+1</f>
        <v>2</v>
      </c>
      <c r="Q13" s="5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  <c r="BC13" s="231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  <row r="14" spans="1:65" s="6" customFormat="1" ht="23.1" customHeight="1">
      <c r="A14" s="4"/>
      <c r="B14" s="69"/>
      <c r="C14" s="20"/>
      <c r="D14" s="20"/>
      <c r="E14" s="102"/>
      <c r="F14" s="61"/>
      <c r="G14" s="63"/>
      <c r="H14" s="20"/>
      <c r="I14" s="102"/>
      <c r="J14" s="128"/>
      <c r="K14" s="61"/>
      <c r="L14" s="63"/>
      <c r="M14" s="20"/>
      <c r="N14" s="102"/>
      <c r="O14" s="100" t="s">
        <v>56</v>
      </c>
      <c r="P14" s="25">
        <f t="shared" ref="P14:P26" si="0">P13+1</f>
        <v>3</v>
      </c>
      <c r="Q14" s="5"/>
      <c r="X14" s="230"/>
      <c r="Y14" s="230"/>
      <c r="Z14" s="230"/>
      <c r="AA14" s="230"/>
      <c r="AB14" s="230"/>
      <c r="AC14" s="230"/>
      <c r="AD14" s="230"/>
      <c r="AE14" s="230"/>
      <c r="AF14" s="54"/>
      <c r="AG14" s="54"/>
      <c r="AH14" s="54"/>
      <c r="AI14" s="54"/>
      <c r="AJ14" s="261"/>
      <c r="AK14" s="261"/>
      <c r="AL14" s="261"/>
      <c r="AM14" s="262"/>
      <c r="AN14" s="262"/>
      <c r="AO14" s="262"/>
      <c r="AP14" s="262"/>
      <c r="AQ14" s="262"/>
      <c r="AR14" s="55"/>
      <c r="AS14" s="55"/>
      <c r="AT14" s="55"/>
      <c r="AU14" s="55"/>
      <c r="AV14" s="263"/>
      <c r="AW14" s="263"/>
      <c r="AX14" s="263"/>
      <c r="AY14" s="263"/>
      <c r="AZ14" s="262"/>
      <c r="BA14" s="262"/>
      <c r="BB14" s="262"/>
      <c r="BC14" s="262"/>
      <c r="BD14" s="54"/>
      <c r="BE14" s="54"/>
      <c r="BF14" s="54"/>
      <c r="BG14" s="54"/>
      <c r="BH14" s="230"/>
      <c r="BI14" s="230"/>
      <c r="BJ14" s="230"/>
      <c r="BK14" s="230"/>
      <c r="BL14" s="230"/>
      <c r="BM14" s="230"/>
    </row>
    <row r="15" spans="1:65" s="6" customFormat="1" ht="23.1" customHeight="1">
      <c r="A15" s="4"/>
      <c r="B15" s="69"/>
      <c r="C15" s="20"/>
      <c r="D15" s="20"/>
      <c r="E15" s="102"/>
      <c r="F15" s="61"/>
      <c r="G15" s="63"/>
      <c r="H15" s="20"/>
      <c r="I15" s="102"/>
      <c r="J15" s="128"/>
      <c r="K15" s="61"/>
      <c r="L15" s="63"/>
      <c r="M15" s="20"/>
      <c r="N15" s="102"/>
      <c r="O15" s="101" t="s">
        <v>57</v>
      </c>
      <c r="P15" s="25">
        <f t="shared" si="0"/>
        <v>4</v>
      </c>
      <c r="Q15" s="5"/>
      <c r="X15" s="203"/>
      <c r="Y15" s="203"/>
      <c r="Z15" s="203"/>
      <c r="AA15" s="203"/>
      <c r="AB15" s="203"/>
      <c r="AC15" s="203"/>
      <c r="AD15" s="203"/>
      <c r="AE15" s="203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3"/>
      <c r="BC15" s="53"/>
      <c r="BD15" s="54"/>
      <c r="BE15" s="54"/>
      <c r="BF15" s="54"/>
      <c r="BG15" s="54"/>
      <c r="BH15" s="253"/>
      <c r="BI15" s="253"/>
      <c r="BJ15" s="253"/>
      <c r="BK15" s="253"/>
      <c r="BL15" s="253"/>
      <c r="BM15" s="253"/>
    </row>
    <row r="16" spans="1:65" s="6" customFormat="1" ht="23.1" customHeight="1">
      <c r="A16" s="4"/>
      <c r="B16" s="69"/>
      <c r="C16" s="20"/>
      <c r="D16" s="20"/>
      <c r="E16" s="102"/>
      <c r="F16" s="61"/>
      <c r="G16" s="63"/>
      <c r="H16" s="20"/>
      <c r="I16" s="102"/>
      <c r="J16" s="128"/>
      <c r="K16" s="61"/>
      <c r="L16" s="63"/>
      <c r="M16" s="20"/>
      <c r="N16" s="102"/>
      <c r="O16" s="101" t="s">
        <v>59</v>
      </c>
      <c r="P16" s="25">
        <f t="shared" si="0"/>
        <v>5</v>
      </c>
      <c r="Q16" s="5"/>
      <c r="X16" s="203"/>
      <c r="Y16" s="203"/>
      <c r="Z16" s="203"/>
      <c r="AA16" s="203"/>
      <c r="AB16" s="203"/>
      <c r="AC16" s="203"/>
      <c r="AD16" s="203"/>
      <c r="AE16" s="203"/>
      <c r="AF16" s="53"/>
      <c r="AG16" s="53"/>
      <c r="AH16" s="53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54"/>
      <c r="BF16" s="54"/>
      <c r="BG16" s="54"/>
      <c r="BH16" s="253"/>
      <c r="BI16" s="253"/>
      <c r="BJ16" s="253"/>
      <c r="BK16" s="253"/>
      <c r="BL16" s="253"/>
      <c r="BM16" s="253"/>
    </row>
    <row r="17" spans="1:17" s="6" customFormat="1" ht="23.1" customHeight="1">
      <c r="A17" s="4"/>
      <c r="B17" s="69"/>
      <c r="C17" s="20"/>
      <c r="D17" s="20"/>
      <c r="E17" s="102"/>
      <c r="F17" s="61"/>
      <c r="G17" s="63"/>
      <c r="H17" s="20"/>
      <c r="I17" s="102"/>
      <c r="J17" s="128"/>
      <c r="K17" s="61"/>
      <c r="L17" s="63"/>
      <c r="M17" s="20"/>
      <c r="N17" s="102"/>
      <c r="O17" s="101" t="s">
        <v>58</v>
      </c>
      <c r="P17" s="25">
        <f t="shared" si="0"/>
        <v>6</v>
      </c>
      <c r="Q17" s="5"/>
    </row>
    <row r="18" spans="1:17" s="6" customFormat="1" ht="23.1" customHeight="1">
      <c r="A18" s="4"/>
      <c r="B18" s="69"/>
      <c r="C18" s="20"/>
      <c r="D18" s="20"/>
      <c r="E18" s="102"/>
      <c r="F18" s="61"/>
      <c r="G18" s="63"/>
      <c r="H18" s="20"/>
      <c r="I18" s="102"/>
      <c r="J18" s="128"/>
      <c r="K18" s="61"/>
      <c r="L18" s="63"/>
      <c r="M18" s="20"/>
      <c r="N18" s="102"/>
      <c r="O18" s="101" t="s">
        <v>60</v>
      </c>
      <c r="P18" s="25">
        <f t="shared" si="0"/>
        <v>7</v>
      </c>
      <c r="Q18" s="5"/>
    </row>
    <row r="19" spans="1:17" s="6" customFormat="1" ht="23.1" customHeight="1">
      <c r="A19" s="4"/>
      <c r="B19" s="69"/>
      <c r="C19" s="20"/>
      <c r="D19" s="20"/>
      <c r="E19" s="102"/>
      <c r="F19" s="61"/>
      <c r="G19" s="63"/>
      <c r="H19" s="20"/>
      <c r="I19" s="102"/>
      <c r="J19" s="128"/>
      <c r="K19" s="61"/>
      <c r="L19" s="63"/>
      <c r="M19" s="20"/>
      <c r="N19" s="102"/>
      <c r="O19" s="101"/>
      <c r="P19" s="25">
        <f t="shared" si="0"/>
        <v>8</v>
      </c>
      <c r="Q19" s="5"/>
    </row>
    <row r="20" spans="1:17" s="6" customFormat="1" ht="23.1" customHeight="1" thickBot="1">
      <c r="A20" s="4"/>
      <c r="B20" s="69"/>
      <c r="C20" s="20"/>
      <c r="D20" s="20"/>
      <c r="E20" s="102"/>
      <c r="F20" s="61"/>
      <c r="G20" s="63"/>
      <c r="H20" s="20"/>
      <c r="I20" s="102"/>
      <c r="J20" s="128"/>
      <c r="K20" s="61"/>
      <c r="L20" s="63"/>
      <c r="M20" s="20"/>
      <c r="N20" s="102"/>
      <c r="O20" s="101"/>
      <c r="P20" s="25">
        <f t="shared" si="0"/>
        <v>9</v>
      </c>
      <c r="Q20" s="5"/>
    </row>
    <row r="21" spans="1:17" s="6" customFormat="1" ht="27" hidden="1" customHeight="1">
      <c r="A21" s="4"/>
      <c r="B21" s="69"/>
      <c r="C21" s="56"/>
      <c r="D21" s="56"/>
      <c r="E21" s="67"/>
      <c r="F21" s="111"/>
      <c r="G21" s="65"/>
      <c r="H21" s="56"/>
      <c r="I21" s="67"/>
      <c r="J21" s="129"/>
      <c r="K21" s="111"/>
      <c r="L21" s="65"/>
      <c r="M21" s="56"/>
      <c r="N21" s="102"/>
      <c r="O21" s="101"/>
      <c r="P21" s="25">
        <f t="shared" si="0"/>
        <v>10</v>
      </c>
      <c r="Q21" s="5"/>
    </row>
    <row r="22" spans="1:17" s="6" customFormat="1" ht="27" hidden="1" customHeight="1">
      <c r="A22" s="4"/>
      <c r="B22" s="112"/>
      <c r="C22" s="57"/>
      <c r="D22" s="57"/>
      <c r="E22" s="58"/>
      <c r="F22" s="126"/>
      <c r="G22" s="66"/>
      <c r="H22" s="57"/>
      <c r="I22" s="58"/>
      <c r="J22" s="130"/>
      <c r="K22" s="126"/>
      <c r="L22" s="65"/>
      <c r="M22" s="57"/>
      <c r="N22" s="22"/>
      <c r="O22" s="101"/>
      <c r="P22" s="25">
        <f t="shared" si="0"/>
        <v>11</v>
      </c>
      <c r="Q22" s="5"/>
    </row>
    <row r="23" spans="1:17" s="6" customFormat="1" ht="27" hidden="1" customHeight="1">
      <c r="A23" s="4"/>
      <c r="B23" s="112"/>
      <c r="C23" s="57"/>
      <c r="D23" s="57"/>
      <c r="E23" s="58"/>
      <c r="F23" s="126"/>
      <c r="G23" s="66"/>
      <c r="H23" s="57"/>
      <c r="I23" s="58"/>
      <c r="J23" s="130"/>
      <c r="K23" s="126"/>
      <c r="L23" s="65"/>
      <c r="M23" s="57"/>
      <c r="N23" s="22"/>
      <c r="O23" s="101"/>
      <c r="P23" s="25">
        <f t="shared" si="0"/>
        <v>12</v>
      </c>
      <c r="Q23" s="5"/>
    </row>
    <row r="24" spans="1:17" s="6" customFormat="1" ht="27" hidden="1" customHeight="1">
      <c r="A24" s="4"/>
      <c r="B24" s="112"/>
      <c r="C24" s="57"/>
      <c r="D24" s="57"/>
      <c r="E24" s="58"/>
      <c r="F24" s="126"/>
      <c r="G24" s="66"/>
      <c r="H24" s="57"/>
      <c r="I24" s="58"/>
      <c r="J24" s="130"/>
      <c r="K24" s="126"/>
      <c r="L24" s="65"/>
      <c r="M24" s="57"/>
      <c r="N24" s="22"/>
      <c r="O24" s="101"/>
      <c r="P24" s="25">
        <f t="shared" si="0"/>
        <v>13</v>
      </c>
      <c r="Q24" s="5"/>
    </row>
    <row r="25" spans="1:17" s="6" customFormat="1" ht="27" hidden="1" customHeight="1">
      <c r="A25" s="4"/>
      <c r="B25" s="112"/>
      <c r="C25" s="57"/>
      <c r="D25" s="57"/>
      <c r="E25" s="58"/>
      <c r="F25" s="126"/>
      <c r="G25" s="66"/>
      <c r="H25" s="57"/>
      <c r="I25" s="58"/>
      <c r="J25" s="130"/>
      <c r="K25" s="126"/>
      <c r="L25" s="65"/>
      <c r="M25" s="57"/>
      <c r="N25" s="22"/>
      <c r="O25" s="101"/>
      <c r="P25" s="25">
        <f t="shared" si="0"/>
        <v>14</v>
      </c>
      <c r="Q25" s="5"/>
    </row>
    <row r="26" spans="1:17" s="6" customFormat="1" ht="27" hidden="1" customHeight="1" thickBot="1">
      <c r="A26" s="4"/>
      <c r="B26" s="112"/>
      <c r="C26" s="57"/>
      <c r="D26" s="57"/>
      <c r="E26" s="58"/>
      <c r="F26" s="126"/>
      <c r="G26" s="66"/>
      <c r="H26" s="57"/>
      <c r="I26" s="58"/>
      <c r="J26" s="130"/>
      <c r="K26" s="126"/>
      <c r="L26" s="65"/>
      <c r="M26" s="57"/>
      <c r="N26" s="22"/>
      <c r="O26" s="101"/>
      <c r="P26" s="25">
        <f t="shared" si="0"/>
        <v>15</v>
      </c>
      <c r="Q26" s="5"/>
    </row>
    <row r="27" spans="1:17" s="6" customFormat="1" ht="24" customHeight="1">
      <c r="A27" s="4"/>
      <c r="B27" s="26">
        <f t="shared" ref="B27:N27" si="1">SUM(B12:B26)</f>
        <v>0</v>
      </c>
      <c r="C27" s="30">
        <f t="shared" si="1"/>
        <v>0</v>
      </c>
      <c r="D27" s="30">
        <f t="shared" si="1"/>
        <v>0</v>
      </c>
      <c r="E27" s="28">
        <f t="shared" si="1"/>
        <v>0</v>
      </c>
      <c r="F27" s="27">
        <f t="shared" si="1"/>
        <v>0</v>
      </c>
      <c r="G27" s="29">
        <f t="shared" si="1"/>
        <v>0</v>
      </c>
      <c r="H27" s="30">
        <f t="shared" si="1"/>
        <v>0</v>
      </c>
      <c r="I27" s="28">
        <f t="shared" si="1"/>
        <v>0</v>
      </c>
      <c r="J27" s="131">
        <f t="shared" si="1"/>
        <v>0</v>
      </c>
      <c r="K27" s="27">
        <f t="shared" si="1"/>
        <v>0</v>
      </c>
      <c r="L27" s="29">
        <f t="shared" si="1"/>
        <v>0</v>
      </c>
      <c r="M27" s="30">
        <f t="shared" si="1"/>
        <v>0</v>
      </c>
      <c r="N27" s="28">
        <f t="shared" si="1"/>
        <v>0</v>
      </c>
      <c r="O27" s="255" t="s">
        <v>4</v>
      </c>
      <c r="P27" s="256"/>
      <c r="Q27" s="5"/>
    </row>
    <row r="28" spans="1:17" s="6" customFormat="1" ht="24" customHeight="1">
      <c r="A28" s="4"/>
      <c r="B28" s="112"/>
      <c r="C28" s="23"/>
      <c r="D28" s="23"/>
      <c r="E28" s="22"/>
      <c r="F28" s="62"/>
      <c r="G28" s="64"/>
      <c r="H28" s="23"/>
      <c r="I28" s="22"/>
      <c r="J28" s="132"/>
      <c r="K28" s="62"/>
      <c r="L28" s="64"/>
      <c r="M28" s="23"/>
      <c r="N28" s="22"/>
      <c r="O28" s="257" t="s">
        <v>3</v>
      </c>
      <c r="P28" s="258"/>
      <c r="Q28" s="5"/>
    </row>
    <row r="29" spans="1:17" s="6" customFormat="1" ht="24" customHeight="1" thickBot="1">
      <c r="A29" s="4"/>
      <c r="B29" s="31">
        <f t="shared" ref="B29:N29" si="2">IF(SUM(B27:B28)=0,0,IF(B28=0,1*100.0001,IF(B27=0,1*-100.0001,(B27/B28*100-100))))</f>
        <v>0</v>
      </c>
      <c r="C29" s="35">
        <f t="shared" si="2"/>
        <v>0</v>
      </c>
      <c r="D29" s="35">
        <f t="shared" si="2"/>
        <v>0</v>
      </c>
      <c r="E29" s="33">
        <f t="shared" si="2"/>
        <v>0</v>
      </c>
      <c r="F29" s="32">
        <f t="shared" si="2"/>
        <v>0</v>
      </c>
      <c r="G29" s="34">
        <f t="shared" si="2"/>
        <v>0</v>
      </c>
      <c r="H29" s="35">
        <f t="shared" si="2"/>
        <v>0</v>
      </c>
      <c r="I29" s="33">
        <f t="shared" si="2"/>
        <v>0</v>
      </c>
      <c r="J29" s="133">
        <f t="shared" si="2"/>
        <v>0</v>
      </c>
      <c r="K29" s="32">
        <f t="shared" si="2"/>
        <v>0</v>
      </c>
      <c r="L29" s="34">
        <f t="shared" si="2"/>
        <v>0</v>
      </c>
      <c r="M29" s="35">
        <f t="shared" si="2"/>
        <v>0</v>
      </c>
      <c r="N29" s="33">
        <f t="shared" si="2"/>
        <v>0</v>
      </c>
      <c r="O29" s="259" t="s">
        <v>16</v>
      </c>
      <c r="P29" s="260"/>
      <c r="Q29" s="5"/>
    </row>
    <row r="30" spans="1:17" s="6" customFormat="1" ht="4.3499999999999996" customHeight="1" thickBot="1">
      <c r="A30" s="8"/>
      <c r="B30" s="4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9"/>
    </row>
    <row r="31" spans="1:17" ht="18" thickTop="1"/>
    <row r="36" spans="8:8">
      <c r="H36" s="122"/>
    </row>
  </sheetData>
  <sheetProtection algorithmName="SHA-512" hashValue="mGg7YYqkUb3LGUp727WT+HXQmQ488yOh2Q0YbYybwW8C2BtEFi4hx0c+dzAkJE8xMyRjl8fy8ZmGKlK7LE7rFQ==" saltValue="M1S8tZfCIX/XLDhyrxf8Cg==" spinCount="100000" sheet="1" formatCells="0" formatColumns="0" formatRows="0" insertColumns="0" insertRows="0" insertHyperlinks="0" deleteColumns="0" deleteRows="0" sort="0" autoFilter="0" pivotTables="0"/>
  <mergeCells count="45">
    <mergeCell ref="J10:J11"/>
    <mergeCell ref="K10:K11"/>
    <mergeCell ref="L10:N10"/>
    <mergeCell ref="P10:P11"/>
    <mergeCell ref="B5:C5"/>
    <mergeCell ref="E5:F5"/>
    <mergeCell ref="B6:C7"/>
    <mergeCell ref="E7:L7"/>
    <mergeCell ref="B9:E9"/>
    <mergeCell ref="F9:I9"/>
    <mergeCell ref="K9:N9"/>
    <mergeCell ref="N5:P5"/>
    <mergeCell ref="N6:P7"/>
    <mergeCell ref="AM14:AQ14"/>
    <mergeCell ref="AV14:AY14"/>
    <mergeCell ref="AZ14:BC14"/>
    <mergeCell ref="A1:Q1"/>
    <mergeCell ref="N2:P2"/>
    <mergeCell ref="N3:P3"/>
    <mergeCell ref="N4:P4"/>
    <mergeCell ref="G5:H5"/>
    <mergeCell ref="I5:J5"/>
    <mergeCell ref="K5:L5"/>
    <mergeCell ref="B2:C2"/>
    <mergeCell ref="D2:M4"/>
    <mergeCell ref="B3:C3"/>
    <mergeCell ref="B10:E10"/>
    <mergeCell ref="F10:F11"/>
    <mergeCell ref="G10:I10"/>
    <mergeCell ref="O10:O11"/>
    <mergeCell ref="C30:P30"/>
    <mergeCell ref="X15:AE16"/>
    <mergeCell ref="BH15:BM16"/>
    <mergeCell ref="AI16:BD16"/>
    <mergeCell ref="O27:P27"/>
    <mergeCell ref="O28:P28"/>
    <mergeCell ref="O29:P29"/>
    <mergeCell ref="X11:AE11"/>
    <mergeCell ref="BH11:BM11"/>
    <mergeCell ref="X12:AE12"/>
    <mergeCell ref="BH12:BM12"/>
    <mergeCell ref="BH14:BM14"/>
    <mergeCell ref="AJ11:BC13"/>
    <mergeCell ref="X14:AE14"/>
    <mergeCell ref="AJ14:AL1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2022-01-15T14:51:17Z</cp:lastPrinted>
  <dcterms:created xsi:type="dcterms:W3CDTF">2002-05-03T06:31:37Z</dcterms:created>
  <dcterms:modified xsi:type="dcterms:W3CDTF">2022-01-15T14:56:09Z</dcterms:modified>
</cp:coreProperties>
</file>