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Islah Braye Qaidiyan\Staff Colony\"/>
    </mc:Choice>
  </mc:AlternateContent>
  <xr:revisionPtr revIDLastSave="0" documentId="13_ncr:1_{3CAC59EB-23AC-48C0-8AEB-13DCCA9A6C8A}" xr6:coauthVersionLast="47" xr6:coauthVersionMax="47" xr10:uidLastSave="{00000000-0000-0000-0000-000000000000}"/>
  <bookViews>
    <workbookView showVerticalScroll="0" xWindow="-120" yWindow="-120" windowWidth="19440" windowHeight="15000" tabRatio="804" activeTab="9" xr2:uid="{00000000-000D-0000-FFFF-FFFF00000000}"/>
  </bookViews>
  <sheets>
    <sheet name="Pakistan, Suba" sheetId="32" r:id="rId1"/>
    <sheet name="Pakistan,Division" sheetId="38" r:id="rId2"/>
    <sheet name="کراچی" sheetId="61" r:id="rId3"/>
    <sheet name="انٹیریئر سندھ" sheetId="76" r:id="rId4"/>
    <sheet name="بلوچستان" sheetId="77" r:id="rId5"/>
    <sheet name="پنجاب" sheetId="78" r:id="rId6"/>
    <sheet name="اسلام آباد" sheetId="79" r:id="rId7"/>
    <sheet name="گلگت بلتستان" sheetId="80" r:id="rId8"/>
    <sheet name="خیبر پختونخوا" sheetId="81" r:id="rId9"/>
    <sheet name="کشمیر" sheetId="82" r:id="rId10"/>
  </sheets>
  <definedNames>
    <definedName name="_xlnm.Print_Area" localSheetId="0">'Pakistan, Suba'!$A$1:$Y$32</definedName>
    <definedName name="_xlnm.Print_Area" localSheetId="1">'Pakistan,Division'!$A$1:$Z$58</definedName>
    <definedName name="_xlnm.Print_Area" localSheetId="6">'اسلام آباد'!$A$1:$Y$30</definedName>
    <definedName name="_xlnm.Print_Area" localSheetId="3">'انٹیریئر سندھ'!$A$1:$Y$30</definedName>
    <definedName name="_xlnm.Print_Area" localSheetId="4">بلوچستان!$A$1:$Y$30</definedName>
    <definedName name="_xlnm.Print_Area" localSheetId="5">پنجاب!$A$1:$Y$30</definedName>
    <definedName name="_xlnm.Print_Area" localSheetId="8">'خیبر پختونخوا'!$A$1:$Y$30</definedName>
    <definedName name="_xlnm.Print_Area" localSheetId="2">کراچی!$A$1:$Y$30</definedName>
    <definedName name="_xlnm.Print_Area" localSheetId="9">کشمیر!$A$1:$Y$30</definedName>
    <definedName name="_xlnm.Print_Area" localSheetId="7">'گلگت بلتستان'!$A$1:$Y$30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8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7">'گلگت بلتستان'!$9:$11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2" l="1"/>
  <c r="B3" i="81"/>
  <c r="B3" i="80"/>
  <c r="B3" i="79"/>
  <c r="B3" i="78"/>
  <c r="B3" i="77"/>
  <c r="B3" i="76"/>
  <c r="B3" i="61" l="1"/>
  <c r="V3" i="82"/>
  <c r="V3" i="81"/>
  <c r="V3" i="80"/>
  <c r="V3" i="79"/>
  <c r="V3" i="78"/>
  <c r="V3" i="77"/>
  <c r="V3" i="76"/>
  <c r="V3" i="61"/>
  <c r="B3" i="38"/>
  <c r="B6" i="38"/>
  <c r="H5" i="38"/>
  <c r="N5" i="38"/>
  <c r="V5" i="38"/>
  <c r="V27" i="82" l="1"/>
  <c r="V29" i="82" s="1"/>
  <c r="U27" i="82"/>
  <c r="U29" i="82" s="1"/>
  <c r="T27" i="82"/>
  <c r="T29" i="82" s="1"/>
  <c r="S27" i="82"/>
  <c r="S29" i="82" s="1"/>
  <c r="R27" i="82"/>
  <c r="R29" i="82" s="1"/>
  <c r="Q27" i="82"/>
  <c r="Q29" i="82" s="1"/>
  <c r="P27" i="82"/>
  <c r="P29" i="82" s="1"/>
  <c r="O27" i="82"/>
  <c r="O29" i="82" s="1"/>
  <c r="N27" i="82"/>
  <c r="N29" i="82" s="1"/>
  <c r="M27" i="82"/>
  <c r="M29" i="82" s="1"/>
  <c r="L27" i="82"/>
  <c r="L29" i="82" s="1"/>
  <c r="K27" i="82"/>
  <c r="K29" i="82" s="1"/>
  <c r="J27" i="82"/>
  <c r="J29" i="82" s="1"/>
  <c r="I27" i="82"/>
  <c r="I29" i="82" s="1"/>
  <c r="H27" i="82"/>
  <c r="H29" i="82" s="1"/>
  <c r="G27" i="82"/>
  <c r="G29" i="82" s="1"/>
  <c r="F27" i="82"/>
  <c r="F29" i="82" s="1"/>
  <c r="E27" i="82"/>
  <c r="E29" i="82" s="1"/>
  <c r="D27" i="82"/>
  <c r="D29" i="82" s="1"/>
  <c r="C27" i="82"/>
  <c r="C29" i="82" s="1"/>
  <c r="B27" i="82"/>
  <c r="B29" i="82" s="1"/>
  <c r="V27" i="81"/>
  <c r="V29" i="81" s="1"/>
  <c r="U27" i="81"/>
  <c r="U29" i="81" s="1"/>
  <c r="T27" i="81"/>
  <c r="T29" i="81" s="1"/>
  <c r="S27" i="81"/>
  <c r="S18" i="32" s="1"/>
  <c r="R27" i="81"/>
  <c r="R29" i="81" s="1"/>
  <c r="Q27" i="81"/>
  <c r="Q29" i="81" s="1"/>
  <c r="P27" i="81"/>
  <c r="P29" i="81" s="1"/>
  <c r="O27" i="81"/>
  <c r="O29" i="81" s="1"/>
  <c r="N27" i="81"/>
  <c r="N29" i="81" s="1"/>
  <c r="M27" i="81"/>
  <c r="M29" i="81" s="1"/>
  <c r="L27" i="81"/>
  <c r="L29" i="81" s="1"/>
  <c r="K27" i="81"/>
  <c r="K18" i="32" s="1"/>
  <c r="J27" i="81"/>
  <c r="J29" i="81" s="1"/>
  <c r="I27" i="81"/>
  <c r="I29" i="81" s="1"/>
  <c r="H27" i="81"/>
  <c r="H29" i="81" s="1"/>
  <c r="G27" i="81"/>
  <c r="G29" i="81" s="1"/>
  <c r="F27" i="81"/>
  <c r="F29" i="81" s="1"/>
  <c r="E27" i="81"/>
  <c r="E29" i="81" s="1"/>
  <c r="D27" i="81"/>
  <c r="D29" i="81" s="1"/>
  <c r="C27" i="81"/>
  <c r="C18" i="32" s="1"/>
  <c r="B27" i="81"/>
  <c r="B29" i="81" s="1"/>
  <c r="V27" i="80"/>
  <c r="V29" i="80" s="1"/>
  <c r="U27" i="80"/>
  <c r="U29" i="80" s="1"/>
  <c r="T27" i="80"/>
  <c r="T17" i="32" s="1"/>
  <c r="S27" i="80"/>
  <c r="S29" i="80" s="1"/>
  <c r="R27" i="80"/>
  <c r="R29" i="80" s="1"/>
  <c r="Q27" i="80"/>
  <c r="Q29" i="80" s="1"/>
  <c r="P27" i="80"/>
  <c r="P17" i="32" s="1"/>
  <c r="O27" i="80"/>
  <c r="O29" i="80" s="1"/>
  <c r="N27" i="80"/>
  <c r="N29" i="80" s="1"/>
  <c r="M27" i="80"/>
  <c r="M29" i="80" s="1"/>
  <c r="L27" i="80"/>
  <c r="L17" i="32" s="1"/>
  <c r="K27" i="80"/>
  <c r="K29" i="80" s="1"/>
  <c r="J27" i="80"/>
  <c r="J29" i="80" s="1"/>
  <c r="I27" i="80"/>
  <c r="I29" i="80" s="1"/>
  <c r="H27" i="80"/>
  <c r="H17" i="32" s="1"/>
  <c r="G27" i="80"/>
  <c r="G29" i="80" s="1"/>
  <c r="F27" i="80"/>
  <c r="F29" i="80" s="1"/>
  <c r="E27" i="80"/>
  <c r="E29" i="80" s="1"/>
  <c r="D27" i="80"/>
  <c r="D17" i="32" s="1"/>
  <c r="C27" i="80"/>
  <c r="C29" i="80" s="1"/>
  <c r="B27" i="80"/>
  <c r="B29" i="80" s="1"/>
  <c r="V27" i="79"/>
  <c r="V29" i="79" s="1"/>
  <c r="U27" i="79"/>
  <c r="U29" i="79" s="1"/>
  <c r="T27" i="79"/>
  <c r="T29" i="79" s="1"/>
  <c r="S27" i="79"/>
  <c r="S29" i="79" s="1"/>
  <c r="R27" i="79"/>
  <c r="R29" i="79" s="1"/>
  <c r="Q27" i="79"/>
  <c r="Q29" i="79" s="1"/>
  <c r="P27" i="79"/>
  <c r="P29" i="79" s="1"/>
  <c r="O27" i="79"/>
  <c r="O29" i="79" s="1"/>
  <c r="N27" i="79"/>
  <c r="N29" i="79" s="1"/>
  <c r="M27" i="79"/>
  <c r="M29" i="79" s="1"/>
  <c r="L27" i="79"/>
  <c r="L29" i="79" s="1"/>
  <c r="K27" i="79"/>
  <c r="K29" i="79" s="1"/>
  <c r="J27" i="79"/>
  <c r="J29" i="79" s="1"/>
  <c r="I27" i="79"/>
  <c r="I29" i="79" s="1"/>
  <c r="H27" i="79"/>
  <c r="H29" i="79" s="1"/>
  <c r="G27" i="79"/>
  <c r="G16" i="32" s="1"/>
  <c r="F27" i="79"/>
  <c r="F29" i="79" s="1"/>
  <c r="E27" i="79"/>
  <c r="E29" i="79" s="1"/>
  <c r="D27" i="79"/>
  <c r="D29" i="79" s="1"/>
  <c r="C27" i="79"/>
  <c r="C16" i="32" s="1"/>
  <c r="B27" i="79"/>
  <c r="B29" i="79" s="1"/>
  <c r="V27" i="78"/>
  <c r="V29" i="78" s="1"/>
  <c r="U27" i="78"/>
  <c r="U29" i="78" s="1"/>
  <c r="T27" i="78"/>
  <c r="T29" i="78" s="1"/>
  <c r="S27" i="78"/>
  <c r="S29" i="78" s="1"/>
  <c r="R27" i="78"/>
  <c r="R29" i="78" s="1"/>
  <c r="Q27" i="78"/>
  <c r="Q29" i="78" s="1"/>
  <c r="P27" i="78"/>
  <c r="P29" i="78" s="1"/>
  <c r="O27" i="78"/>
  <c r="O29" i="78" s="1"/>
  <c r="N27" i="78"/>
  <c r="N29" i="78" s="1"/>
  <c r="M27" i="78"/>
  <c r="M29" i="78" s="1"/>
  <c r="L27" i="78"/>
  <c r="L29" i="78" s="1"/>
  <c r="K27" i="78"/>
  <c r="K29" i="78" s="1"/>
  <c r="J27" i="78"/>
  <c r="J29" i="78" s="1"/>
  <c r="I27" i="78"/>
  <c r="I29" i="78" s="1"/>
  <c r="H27" i="78"/>
  <c r="H29" i="78" s="1"/>
  <c r="G27" i="78"/>
  <c r="G29" i="78" s="1"/>
  <c r="F27" i="78"/>
  <c r="F29" i="78" s="1"/>
  <c r="E27" i="78"/>
  <c r="E29" i="78" s="1"/>
  <c r="D27" i="78"/>
  <c r="D29" i="78" s="1"/>
  <c r="C27" i="78"/>
  <c r="C29" i="78" s="1"/>
  <c r="B27" i="78"/>
  <c r="B29" i="78" s="1"/>
  <c r="V27" i="77"/>
  <c r="V29" i="77" s="1"/>
  <c r="U27" i="77"/>
  <c r="U29" i="77" s="1"/>
  <c r="T27" i="77"/>
  <c r="T14" i="32" s="1"/>
  <c r="S27" i="77"/>
  <c r="S14" i="32" s="1"/>
  <c r="R27" i="77"/>
  <c r="R29" i="77" s="1"/>
  <c r="Q27" i="77"/>
  <c r="Q29" i="77" s="1"/>
  <c r="P27" i="77"/>
  <c r="P14" i="32" s="1"/>
  <c r="O27" i="77"/>
  <c r="O29" i="77" s="1"/>
  <c r="N27" i="77"/>
  <c r="N29" i="77" s="1"/>
  <c r="M27" i="77"/>
  <c r="M29" i="77" s="1"/>
  <c r="L27" i="77"/>
  <c r="L14" i="32" s="1"/>
  <c r="K27" i="77"/>
  <c r="K14" i="32" s="1"/>
  <c r="J27" i="77"/>
  <c r="J29" i="77" s="1"/>
  <c r="I27" i="77"/>
  <c r="I29" i="77" s="1"/>
  <c r="H27" i="77"/>
  <c r="H14" i="32" s="1"/>
  <c r="G27" i="77"/>
  <c r="G29" i="77" s="1"/>
  <c r="F27" i="77"/>
  <c r="F29" i="77" s="1"/>
  <c r="E27" i="77"/>
  <c r="E29" i="77" s="1"/>
  <c r="D27" i="77"/>
  <c r="D14" i="32" s="1"/>
  <c r="C27" i="77"/>
  <c r="C29" i="77" s="1"/>
  <c r="B27" i="77"/>
  <c r="B29" i="77" s="1"/>
  <c r="V27" i="76"/>
  <c r="V29" i="76" s="1"/>
  <c r="U27" i="76"/>
  <c r="U29" i="76" s="1"/>
  <c r="T27" i="76"/>
  <c r="T13" i="32" s="1"/>
  <c r="S27" i="76"/>
  <c r="S29" i="76" s="1"/>
  <c r="R27" i="76"/>
  <c r="R29" i="76" s="1"/>
  <c r="Q27" i="76"/>
  <c r="Q29" i="76" s="1"/>
  <c r="P27" i="76"/>
  <c r="P13" i="32" s="1"/>
  <c r="O27" i="76"/>
  <c r="O29" i="76" s="1"/>
  <c r="N27" i="76"/>
  <c r="N29" i="76" s="1"/>
  <c r="M27" i="76"/>
  <c r="M29" i="76" s="1"/>
  <c r="L27" i="76"/>
  <c r="L13" i="32" s="1"/>
  <c r="K27" i="76"/>
  <c r="K29" i="76" s="1"/>
  <c r="J27" i="76"/>
  <c r="J29" i="76" s="1"/>
  <c r="I27" i="76"/>
  <c r="I29" i="76" s="1"/>
  <c r="H27" i="76"/>
  <c r="H13" i="32" s="1"/>
  <c r="G27" i="76"/>
  <c r="G29" i="76" s="1"/>
  <c r="F27" i="76"/>
  <c r="F29" i="76" s="1"/>
  <c r="E27" i="76"/>
  <c r="E29" i="76" s="1"/>
  <c r="D27" i="76"/>
  <c r="D13" i="32" s="1"/>
  <c r="C27" i="76"/>
  <c r="C29" i="76" s="1"/>
  <c r="B27" i="76"/>
  <c r="B29" i="76" s="1"/>
  <c r="C13" i="32"/>
  <c r="K13" i="32"/>
  <c r="O13" i="32"/>
  <c r="S13" i="32"/>
  <c r="E14" i="32"/>
  <c r="O14" i="32"/>
  <c r="B15" i="32"/>
  <c r="D16" i="32"/>
  <c r="I16" i="32"/>
  <c r="L16" i="32"/>
  <c r="P16" i="32"/>
  <c r="Q16" i="32"/>
  <c r="U16" i="32"/>
  <c r="C17" i="32"/>
  <c r="O17" i="32"/>
  <c r="S17" i="32"/>
  <c r="O18" i="32"/>
  <c r="B19" i="32"/>
  <c r="E19" i="32"/>
  <c r="G19" i="32"/>
  <c r="M19" i="32"/>
  <c r="R19" i="32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B55" i="38"/>
  <c r="C55" i="38"/>
  <c r="C57" i="38" s="1"/>
  <c r="D55" i="38"/>
  <c r="B56" i="38"/>
  <c r="B29" i="32" s="1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H29" i="32" s="1"/>
  <c r="I56" i="38"/>
  <c r="I29" i="32" s="1"/>
  <c r="J56" i="38"/>
  <c r="J29" i="32" s="1"/>
  <c r="K56" i="38"/>
  <c r="K29" i="32" s="1"/>
  <c r="L56" i="38"/>
  <c r="L29" i="32" s="1"/>
  <c r="M56" i="38"/>
  <c r="M29" i="32" s="1"/>
  <c r="N56" i="38"/>
  <c r="N29" i="32" s="1"/>
  <c r="O56" i="38"/>
  <c r="O29" i="32" s="1"/>
  <c r="P56" i="38"/>
  <c r="P29" i="32" s="1"/>
  <c r="Q56" i="38"/>
  <c r="Q29" i="32" s="1"/>
  <c r="R56" i="38"/>
  <c r="R29" i="32" s="1"/>
  <c r="S56" i="38"/>
  <c r="S29" i="32" s="1"/>
  <c r="T56" i="38"/>
  <c r="T29" i="32" s="1"/>
  <c r="U56" i="38"/>
  <c r="U29" i="32" s="1"/>
  <c r="F17" i="32" l="1"/>
  <c r="B57" i="38"/>
  <c r="D57" i="38"/>
  <c r="N16" i="32"/>
  <c r="S15" i="32"/>
  <c r="Q14" i="32"/>
  <c r="G13" i="32"/>
  <c r="K15" i="32"/>
  <c r="G15" i="32"/>
  <c r="C15" i="32"/>
  <c r="O19" i="32"/>
  <c r="C19" i="32"/>
  <c r="S19" i="32"/>
  <c r="K19" i="32"/>
  <c r="T55" i="38"/>
  <c r="T57" i="38" s="1"/>
  <c r="R55" i="38"/>
  <c r="R57" i="38" s="1"/>
  <c r="G18" i="32"/>
  <c r="R13" i="32"/>
  <c r="B13" i="32"/>
  <c r="M14" i="32"/>
  <c r="U14" i="32"/>
  <c r="I14" i="32"/>
  <c r="M15" i="32"/>
  <c r="H16" i="32"/>
  <c r="T16" i="32"/>
  <c r="M16" i="32"/>
  <c r="E16" i="32"/>
  <c r="K17" i="32"/>
  <c r="G17" i="32"/>
  <c r="M18" i="32"/>
  <c r="U18" i="32"/>
  <c r="E18" i="32"/>
  <c r="Q19" i="32"/>
  <c r="I19" i="32"/>
  <c r="U19" i="32"/>
  <c r="F19" i="32"/>
  <c r="J19" i="32"/>
  <c r="P55" i="38"/>
  <c r="P57" i="38" s="1"/>
  <c r="L55" i="38"/>
  <c r="L57" i="38" s="1"/>
  <c r="N19" i="32"/>
  <c r="S55" i="38"/>
  <c r="S57" i="38" s="1"/>
  <c r="G55" i="38"/>
  <c r="G57" i="38" s="1"/>
  <c r="M17" i="32"/>
  <c r="B17" i="32"/>
  <c r="O55" i="38"/>
  <c r="O57" i="38" s="1"/>
  <c r="K55" i="38"/>
  <c r="K57" i="38" s="1"/>
  <c r="R17" i="32"/>
  <c r="N55" i="38"/>
  <c r="N57" i="38" s="1"/>
  <c r="J55" i="38"/>
  <c r="J57" i="38" s="1"/>
  <c r="F55" i="38"/>
  <c r="F57" i="38" s="1"/>
  <c r="R16" i="32"/>
  <c r="B16" i="32"/>
  <c r="F16" i="32"/>
  <c r="H55" i="38"/>
  <c r="H57" i="38" s="1"/>
  <c r="J16" i="32"/>
  <c r="R15" i="32"/>
  <c r="O15" i="32"/>
  <c r="F15" i="32"/>
  <c r="U55" i="38"/>
  <c r="U57" i="38" s="1"/>
  <c r="M55" i="38"/>
  <c r="M57" i="38" s="1"/>
  <c r="N14" i="32"/>
  <c r="F14" i="32"/>
  <c r="I55" i="38"/>
  <c r="I57" i="38" s="1"/>
  <c r="R14" i="32"/>
  <c r="Q55" i="38"/>
  <c r="Q57" i="38" s="1"/>
  <c r="J14" i="32"/>
  <c r="B14" i="32"/>
  <c r="E55" i="38"/>
  <c r="E57" i="38" s="1"/>
  <c r="F13" i="32"/>
  <c r="M13" i="32"/>
  <c r="T19" i="32"/>
  <c r="P19" i="32"/>
  <c r="L19" i="32"/>
  <c r="H19" i="32"/>
  <c r="D19" i="32"/>
  <c r="S29" i="81"/>
  <c r="C29" i="81"/>
  <c r="K29" i="81"/>
  <c r="Q18" i="32"/>
  <c r="I18" i="32"/>
  <c r="Q17" i="32"/>
  <c r="U17" i="32"/>
  <c r="J17" i="32"/>
  <c r="E17" i="32"/>
  <c r="N17" i="32"/>
  <c r="I17" i="32"/>
  <c r="C29" i="79"/>
  <c r="S16" i="32"/>
  <c r="K16" i="32"/>
  <c r="G29" i="79"/>
  <c r="O16" i="32"/>
  <c r="Q15" i="32"/>
  <c r="U15" i="32"/>
  <c r="J15" i="32"/>
  <c r="E15" i="32"/>
  <c r="N15" i="32"/>
  <c r="I15" i="32"/>
  <c r="S29" i="77"/>
  <c r="C14" i="32"/>
  <c r="G14" i="32"/>
  <c r="K29" i="77"/>
  <c r="Q13" i="32"/>
  <c r="U13" i="32"/>
  <c r="J13" i="32"/>
  <c r="E13" i="32"/>
  <c r="N13" i="32"/>
  <c r="I13" i="32"/>
  <c r="T18" i="32"/>
  <c r="P18" i="32"/>
  <c r="L18" i="32"/>
  <c r="H18" i="32"/>
  <c r="D18" i="32"/>
  <c r="R18" i="32"/>
  <c r="N18" i="32"/>
  <c r="J18" i="32"/>
  <c r="F18" i="32"/>
  <c r="B18" i="32"/>
  <c r="D29" i="80"/>
  <c r="H29" i="80"/>
  <c r="L29" i="80"/>
  <c r="P29" i="80"/>
  <c r="T29" i="80"/>
  <c r="T15" i="32"/>
  <c r="P15" i="32"/>
  <c r="L15" i="32"/>
  <c r="H15" i="32"/>
  <c r="D15" i="32"/>
  <c r="D29" i="77"/>
  <c r="H29" i="77"/>
  <c r="L29" i="77"/>
  <c r="P29" i="77"/>
  <c r="T29" i="77"/>
  <c r="D29" i="76"/>
  <c r="H29" i="76"/>
  <c r="L29" i="76"/>
  <c r="P29" i="76"/>
  <c r="T29" i="76"/>
  <c r="C27" i="61" l="1"/>
  <c r="V56" i="38"/>
  <c r="V29" i="32" s="1"/>
  <c r="C29" i="61" l="1"/>
  <c r="C12" i="32"/>
  <c r="C28" i="32" s="1"/>
  <c r="C30" i="32" s="1"/>
  <c r="D27" i="61"/>
  <c r="D12" i="32" s="1"/>
  <c r="D28" i="32" s="1"/>
  <c r="D30" i="32" s="1"/>
  <c r="D29" i="61" l="1"/>
  <c r="E27" i="61"/>
  <c r="F27" i="61"/>
  <c r="F12" i="32" s="1"/>
  <c r="F28" i="32" s="1"/>
  <c r="F30" i="32" s="1"/>
  <c r="E29" i="61" l="1"/>
  <c r="E12" i="32"/>
  <c r="E28" i="32" s="1"/>
  <c r="E30" i="32" s="1"/>
  <c r="F29" i="61"/>
  <c r="W53" i="38"/>
  <c r="W54" i="38"/>
  <c r="W52" i="38"/>
  <c r="X13" i="82"/>
  <c r="X14" i="82" s="1"/>
  <c r="X15" i="82" s="1"/>
  <c r="X16" i="82" s="1"/>
  <c r="X17" i="82" s="1"/>
  <c r="X18" i="82" s="1"/>
  <c r="X19" i="82" s="1"/>
  <c r="X20" i="82" s="1"/>
  <c r="X21" i="82" s="1"/>
  <c r="X22" i="82" s="1"/>
  <c r="X23" i="82" s="1"/>
  <c r="X24" i="82" s="1"/>
  <c r="X25" i="82" s="1"/>
  <c r="X26" i="82" s="1"/>
  <c r="W46" i="38"/>
  <c r="W47" i="38"/>
  <c r="W48" i="38"/>
  <c r="W49" i="38"/>
  <c r="W50" i="38"/>
  <c r="W51" i="38"/>
  <c r="W45" i="38"/>
  <c r="X13" i="81"/>
  <c r="X14" i="81" s="1"/>
  <c r="X15" i="81" s="1"/>
  <c r="X16" i="81" s="1"/>
  <c r="X17" i="81" s="1"/>
  <c r="X18" i="81" s="1"/>
  <c r="X19" i="81" s="1"/>
  <c r="X20" i="81" s="1"/>
  <c r="X21" i="81" s="1"/>
  <c r="X22" i="81" s="1"/>
  <c r="X23" i="81" s="1"/>
  <c r="X24" i="81" s="1"/>
  <c r="X25" i="81" s="1"/>
  <c r="X26" i="81" s="1"/>
  <c r="W43" i="38"/>
  <c r="W44" i="38"/>
  <c r="W42" i="38"/>
  <c r="X13" i="80"/>
  <c r="X14" i="80" s="1"/>
  <c r="X15" i="80" s="1"/>
  <c r="X16" i="80" s="1"/>
  <c r="X17" i="80" s="1"/>
  <c r="X18" i="80" s="1"/>
  <c r="X19" i="80" s="1"/>
  <c r="X20" i="80" s="1"/>
  <c r="X21" i="80" s="1"/>
  <c r="X22" i="80" s="1"/>
  <c r="X23" i="80" s="1"/>
  <c r="X24" i="80" s="1"/>
  <c r="X25" i="80" s="1"/>
  <c r="X26" i="80" s="1"/>
  <c r="W38" i="38"/>
  <c r="W39" i="38"/>
  <c r="W40" i="38"/>
  <c r="W41" i="38"/>
  <c r="W37" i="38"/>
  <c r="X13" i="79"/>
  <c r="X14" i="79" s="1"/>
  <c r="X15" i="79" s="1"/>
  <c r="X16" i="79" s="1"/>
  <c r="X17" i="79" s="1"/>
  <c r="X18" i="79" s="1"/>
  <c r="X19" i="79" s="1"/>
  <c r="X20" i="79" s="1"/>
  <c r="X21" i="79" s="1"/>
  <c r="X22" i="79" s="1"/>
  <c r="X23" i="79" s="1"/>
  <c r="X24" i="79" s="1"/>
  <c r="X25" i="79" s="1"/>
  <c r="X26" i="79" s="1"/>
  <c r="W29" i="38"/>
  <c r="W30" i="38"/>
  <c r="W31" i="38"/>
  <c r="W32" i="38"/>
  <c r="W33" i="38"/>
  <c r="W34" i="38"/>
  <c r="W35" i="38"/>
  <c r="W36" i="38"/>
  <c r="W28" i="38"/>
  <c r="X13" i="78"/>
  <c r="X14" i="78" s="1"/>
  <c r="X15" i="78" s="1"/>
  <c r="X16" i="78" s="1"/>
  <c r="X17" i="78" s="1"/>
  <c r="X18" i="78" s="1"/>
  <c r="X19" i="78" s="1"/>
  <c r="X20" i="78" s="1"/>
  <c r="X21" i="78" s="1"/>
  <c r="X22" i="78" s="1"/>
  <c r="X23" i="78" s="1"/>
  <c r="X24" i="78" s="1"/>
  <c r="X25" i="78" s="1"/>
  <c r="X26" i="78" s="1"/>
  <c r="W21" i="38"/>
  <c r="W22" i="38"/>
  <c r="W23" i="38"/>
  <c r="W24" i="38"/>
  <c r="W25" i="38"/>
  <c r="W26" i="38"/>
  <c r="W27" i="38"/>
  <c r="W20" i="38"/>
  <c r="X13" i="77"/>
  <c r="X14" i="77" s="1"/>
  <c r="X15" i="77" s="1"/>
  <c r="X16" i="77" s="1"/>
  <c r="X17" i="77" s="1"/>
  <c r="X18" i="77" s="1"/>
  <c r="X19" i="77" s="1"/>
  <c r="X20" i="77" s="1"/>
  <c r="X21" i="77" s="1"/>
  <c r="X22" i="77" s="1"/>
  <c r="X23" i="77" s="1"/>
  <c r="X24" i="77" s="1"/>
  <c r="X25" i="77" s="1"/>
  <c r="X26" i="77" s="1"/>
  <c r="W15" i="38"/>
  <c r="W16" i="38"/>
  <c r="W17" i="38"/>
  <c r="W18" i="38"/>
  <c r="W19" i="38"/>
  <c r="W14" i="38"/>
  <c r="X13" i="76"/>
  <c r="X14" i="76" s="1"/>
  <c r="X15" i="76" s="1"/>
  <c r="X16" i="76" s="1"/>
  <c r="X17" i="76" s="1"/>
  <c r="X18" i="76" s="1"/>
  <c r="X19" i="76" s="1"/>
  <c r="X20" i="76" s="1"/>
  <c r="X21" i="76" s="1"/>
  <c r="X22" i="76" s="1"/>
  <c r="X23" i="76" s="1"/>
  <c r="X24" i="76" s="1"/>
  <c r="X25" i="76" s="1"/>
  <c r="X26" i="76" s="1"/>
  <c r="G27" i="61" l="1"/>
  <c r="H27" i="61"/>
  <c r="H12" i="32" s="1"/>
  <c r="H28" i="32" s="1"/>
  <c r="H30" i="32" s="1"/>
  <c r="G29" i="61" l="1"/>
  <c r="G12" i="32"/>
  <c r="G28" i="32" s="1"/>
  <c r="G30" i="32" s="1"/>
  <c r="H29" i="61"/>
  <c r="W13" i="38"/>
  <c r="W12" i="38"/>
  <c r="I27" i="61" l="1"/>
  <c r="J27" i="61"/>
  <c r="J12" i="32" s="1"/>
  <c r="J28" i="32" s="1"/>
  <c r="J30" i="32" s="1"/>
  <c r="I29" i="61" l="1"/>
  <c r="I12" i="32"/>
  <c r="I28" i="32" s="1"/>
  <c r="I30" i="32" s="1"/>
  <c r="K27" i="61"/>
  <c r="K12" i="32" s="1"/>
  <c r="K28" i="32" s="1"/>
  <c r="K30" i="32" s="1"/>
  <c r="J29" i="61"/>
  <c r="B27" i="61"/>
  <c r="B12" i="32" s="1"/>
  <c r="B28" i="32" s="1"/>
  <c r="B30" i="32" s="1"/>
  <c r="L27" i="61" l="1"/>
  <c r="L12" i="32" s="1"/>
  <c r="L28" i="32" s="1"/>
  <c r="L30" i="32" s="1"/>
  <c r="K29" i="61"/>
  <c r="B29" i="61"/>
  <c r="X13" i="61"/>
  <c r="L29" i="61" l="1"/>
  <c r="M27" i="61"/>
  <c r="M12" i="32" s="1"/>
  <c r="M28" i="32" s="1"/>
  <c r="M30" i="32" s="1"/>
  <c r="X14" i="61"/>
  <c r="X15" i="61" s="1"/>
  <c r="X16" i="61" s="1"/>
  <c r="X17" i="61" s="1"/>
  <c r="X18" i="61" s="1"/>
  <c r="X19" i="61" s="1"/>
  <c r="X20" i="61" s="1"/>
  <c r="X21" i="61" s="1"/>
  <c r="X22" i="61" s="1"/>
  <c r="X23" i="61" s="1"/>
  <c r="X24" i="61" s="1"/>
  <c r="X25" i="61" s="1"/>
  <c r="X26" i="61" s="1"/>
  <c r="Y13" i="38"/>
  <c r="Y14" i="38" s="1"/>
  <c r="Y15" i="38" s="1"/>
  <c r="Y16" i="38" s="1"/>
  <c r="Y17" i="38" s="1"/>
  <c r="Y18" i="38" s="1"/>
  <c r="Y19" i="38" s="1"/>
  <c r="Y20" i="38" s="1"/>
  <c r="N27" i="61" l="1"/>
  <c r="N12" i="32" s="1"/>
  <c r="N28" i="32" s="1"/>
  <c r="N30" i="32" s="1"/>
  <c r="M29" i="61"/>
  <c r="Y21" i="38"/>
  <c r="Y22" i="38" s="1"/>
  <c r="Y23" i="38" s="1"/>
  <c r="Y24" i="38" s="1"/>
  <c r="Y25" i="38" s="1"/>
  <c r="Y26" i="38" s="1"/>
  <c r="Y27" i="38" s="1"/>
  <c r="Y28" i="38" s="1"/>
  <c r="Y29" i="38" s="1"/>
  <c r="Y30" i="38" s="1"/>
  <c r="Y31" i="38" s="1"/>
  <c r="Y32" i="38" s="1"/>
  <c r="Y33" i="38" s="1"/>
  <c r="Y34" i="38" s="1"/>
  <c r="Y35" i="38" s="1"/>
  <c r="Y36" i="38" s="1"/>
  <c r="Y37" i="38" s="1"/>
  <c r="Y38" i="38" s="1"/>
  <c r="Y39" i="38" s="1"/>
  <c r="Y40" i="38" s="1"/>
  <c r="Y41" i="38" s="1"/>
  <c r="Y42" i="38" s="1"/>
  <c r="Y43" i="38" s="1"/>
  <c r="Y44" i="38" s="1"/>
  <c r="Y45" i="38" s="1"/>
  <c r="Y46" i="38" s="1"/>
  <c r="Y47" i="38" s="1"/>
  <c r="Y48" i="38" s="1"/>
  <c r="Y49" i="38" s="1"/>
  <c r="Y50" i="38" s="1"/>
  <c r="Y51" i="38" s="1"/>
  <c r="Y52" i="38" s="1"/>
  <c r="Y53" i="38" s="1"/>
  <c r="Y54" i="38" s="1"/>
  <c r="N29" i="61" l="1"/>
  <c r="X13" i="32"/>
  <c r="O27" i="61" l="1"/>
  <c r="O12" i="32" s="1"/>
  <c r="O28" i="32" s="1"/>
  <c r="O30" i="32" s="1"/>
  <c r="X14" i="32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O29" i="61" l="1"/>
  <c r="P27" i="61" l="1"/>
  <c r="P12" i="32" s="1"/>
  <c r="P28" i="32" s="1"/>
  <c r="P30" i="32" s="1"/>
  <c r="Q27" i="61"/>
  <c r="Q12" i="32" s="1"/>
  <c r="Q28" i="32" s="1"/>
  <c r="Q30" i="32" s="1"/>
  <c r="P29" i="61" l="1"/>
  <c r="Q29" i="61"/>
  <c r="R27" i="61"/>
  <c r="R12" i="32" s="1"/>
  <c r="R28" i="32" s="1"/>
  <c r="R30" i="32" s="1"/>
  <c r="R29" i="61" l="1"/>
  <c r="S27" i="61"/>
  <c r="S12" i="32" s="1"/>
  <c r="S28" i="32" s="1"/>
  <c r="S30" i="32" s="1"/>
  <c r="V46" i="38" l="1"/>
  <c r="V33" i="38"/>
  <c r="V29" i="38"/>
  <c r="S29" i="61"/>
  <c r="T27" i="61"/>
  <c r="T12" i="32" s="1"/>
  <c r="T28" i="32" s="1"/>
  <c r="T30" i="32" s="1"/>
  <c r="V47" i="38" l="1"/>
  <c r="V54" i="38"/>
  <c r="V39" i="38"/>
  <c r="V41" i="38"/>
  <c r="V31" i="38"/>
  <c r="V35" i="38"/>
  <c r="V27" i="38"/>
  <c r="V19" i="38"/>
  <c r="V17" i="38"/>
  <c r="U27" i="61"/>
  <c r="U12" i="32" s="1"/>
  <c r="U28" i="32" s="1"/>
  <c r="U30" i="32" s="1"/>
  <c r="T29" i="61"/>
  <c r="V51" i="38" l="1"/>
  <c r="V49" i="38"/>
  <c r="V53" i="38"/>
  <c r="V52" i="38"/>
  <c r="V43" i="38"/>
  <c r="V44" i="38"/>
  <c r="V37" i="38"/>
  <c r="V36" i="38"/>
  <c r="V32" i="38"/>
  <c r="V30" i="38"/>
  <c r="V26" i="38"/>
  <c r="V23" i="38"/>
  <c r="V25" i="38"/>
  <c r="V21" i="38"/>
  <c r="V18" i="38"/>
  <c r="V16" i="38"/>
  <c r="V15" i="38"/>
  <c r="V13" i="38"/>
  <c r="U29" i="61"/>
  <c r="V27" i="61"/>
  <c r="V12" i="38"/>
  <c r="V48" i="38" l="1"/>
  <c r="V45" i="38"/>
  <c r="V50" i="38"/>
  <c r="V19" i="32"/>
  <c r="V42" i="38"/>
  <c r="V40" i="38"/>
  <c r="V34" i="38"/>
  <c r="V24" i="38"/>
  <c r="V22" i="38"/>
  <c r="V14" i="38"/>
  <c r="V12" i="32"/>
  <c r="V29" i="61"/>
  <c r="V18" i="32" l="1"/>
  <c r="V17" i="32"/>
  <c r="V38" i="38"/>
  <c r="V28" i="38"/>
  <c r="V20" i="38"/>
  <c r="V13" i="32"/>
  <c r="V16" i="32" l="1"/>
  <c r="V55" i="38"/>
  <c r="V57" i="38" s="1"/>
  <c r="V15" i="32"/>
  <c r="V14" i="32"/>
  <c r="V28" i="32" l="1"/>
  <c r="V30" i="32" s="1"/>
</calcChain>
</file>

<file path=xl/sharedStrings.xml><?xml version="1.0" encoding="utf-8"?>
<sst xmlns="http://schemas.openxmlformats.org/spreadsheetml/2006/main" count="514" uniqueCount="103">
  <si>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</si>
  <si>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</si>
  <si>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</si>
  <si>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</si>
  <si>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</si>
  <si>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</si>
  <si>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</si>
  <si>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</si>
  <si>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</si>
  <si>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</si>
  <si>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</si>
  <si>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سرکاری ڈِویژن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</si>
  <si>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</si>
  <si>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</si>
  <si>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</si>
  <si>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</si>
  <si>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</si>
  <si>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</si>
  <si>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</si>
  <si>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</si>
  <si>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</si>
  <si>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</si>
  <si>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</si>
  <si>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</si>
  <si>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</si>
  <si>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</si>
  <si>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</si>
  <si>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</si>
  <si>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</si>
  <si>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</si>
  <si>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</si>
  <si>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</si>
  <si>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</si>
  <si>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</si>
  <si>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</si>
  <si>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</si>
  <si>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</si>
  <si>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</si>
  <si>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</si>
  <si>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</si>
  <si>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</si>
  <si>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</si>
  <si>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</si>
  <si>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</si>
  <si>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</si>
  <si>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</si>
  <si>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</si>
  <si>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</si>
  <si>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</si>
  <si>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</si>
  <si>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</si>
  <si>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</si>
  <si>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</si>
  <si>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</si>
  <si>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</si>
  <si>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</si>
  <si>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</si>
  <si>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</si>
  <si>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</si>
  <si>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</si>
  <si>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</si>
  <si>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ڈِویژن</t>
  </si>
  <si>
    <t>گوجرانوالہ</t>
  </si>
  <si>
    <t>نِگرانِ صوبائی مشاورت</t>
  </si>
  <si>
    <t>تعداد</t>
  </si>
  <si>
    <r>
      <rPr>
        <sz val="12"/>
        <rFont val="UL Sajid Heading"/>
        <charset val="178"/>
      </rPr>
      <t>مدنی مقصد:</t>
    </r>
    <r>
      <rPr>
        <sz val="12"/>
        <rFont val="Alvi Nastaleeq"/>
      </rPr>
      <t>مجھے اپنی اور ساری دنیا کے لوگوں کی اِصلاح کی کوشش کرنی ہے۔</t>
    </r>
    <r>
      <rPr>
        <sz val="12"/>
        <rFont val="Al_Mushaf"/>
      </rPr>
      <t>ان شاء اللہ الکریم</t>
    </r>
  </si>
  <si>
    <t>شعبہ نِگران</t>
  </si>
  <si>
    <t xml:space="preserve"> مدنی حلقہ</t>
  </si>
  <si>
    <t>کلمہ ذکر و درود شریف  پڑھنے والے</t>
  </si>
  <si>
    <t>اِسلامی بھائیوں کے لئے مدرسۃ المدینہ /بوائز
 (قرآن سیکھنے  سیکھانے کی کلاس) و فرض علوم</t>
  </si>
  <si>
    <t>مسجد  درس</t>
  </si>
  <si>
    <t>مدنی چینل
(آن لائن شرکت)</t>
  </si>
  <si>
    <t xml:space="preserve"> ہفتہ وار اجتمااع</t>
  </si>
  <si>
    <t>اسٹاف کالونی میں ماہانہ درس قرآن</t>
  </si>
  <si>
    <t>کتنے عملے کے بچوں کو داخل کروایا</t>
  </si>
  <si>
    <t>مسجد میں  نمازیوں کی  اوسطاَ َ تعداد</t>
  </si>
  <si>
    <t>اوسطاَ َ کتنے لوگ رہائش پذیر ہے</t>
  </si>
  <si>
    <t>تعداد شرکاء</t>
  </si>
  <si>
    <t>تعداد مدنی حلقے</t>
  </si>
  <si>
    <t>بچے</t>
  </si>
  <si>
    <t>عملہ</t>
  </si>
  <si>
    <t>افسران</t>
  </si>
  <si>
    <t>تعداد مدرسے</t>
  </si>
  <si>
    <t>ہفتہ وار اجتماع</t>
  </si>
  <si>
    <t>ہفتہ وار مدنی مذاکرہ</t>
  </si>
  <si>
    <t>فیضان آن لائن اکیڈمی</t>
  </si>
  <si>
    <t>مدرسۃ المدینہ</t>
  </si>
  <si>
    <t>نماز جمعہ میں</t>
  </si>
  <si>
    <t xml:space="preserve"> نماز میں</t>
  </si>
  <si>
    <t>کتنوں میں دینی کام ہورہا ہے</t>
  </si>
  <si>
    <t>اسٹاف کالونی</t>
  </si>
  <si>
    <t>DIGرینج ذِمہ دار</t>
  </si>
  <si>
    <r>
      <rPr>
        <sz val="16"/>
        <rFont val="UL Sajid Heading"/>
        <charset val="178"/>
      </rPr>
      <t xml:space="preserve">پاکستان ماہانہ کارکردگی فارم </t>
    </r>
    <r>
      <rPr>
        <sz val="13"/>
        <rFont val="Alvi Nastaleeq"/>
      </rPr>
      <t>(شعبہ اصلاح برائے قیدیان برائے اسٹاف کالونی)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</si>
  <si>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</si>
  <si>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(مجھے دعوتِ اسلامی سے پیار ہے)</t>
  </si>
  <si>
    <r>
      <rPr>
        <sz val="17"/>
        <rFont val="UL Sajid Heading"/>
        <charset val="178"/>
      </rPr>
      <t>پاکستان ماہانہ کارکردگی فارم</t>
    </r>
    <r>
      <rPr>
        <sz val="16"/>
        <rFont val="UL Sajid Heading"/>
        <charset val="178"/>
      </rPr>
      <t xml:space="preserve"> </t>
    </r>
    <r>
      <rPr>
        <sz val="14"/>
        <rFont val="Alvi Nastaleeq"/>
      </rPr>
      <t>(شعبہ اصلاح برائے قیدیان برائے اسٹاف کالونی)</t>
    </r>
  </si>
  <si>
    <r>
      <rPr>
        <sz val="16"/>
        <rFont val="UL Sajid Heading"/>
        <charset val="178"/>
      </rPr>
      <t>صوبہ ماہانہ کارکردگی فارم</t>
    </r>
    <r>
      <rPr>
        <sz val="14"/>
        <rFont val="UL Sajid Heading"/>
        <charset val="178"/>
      </rPr>
      <t xml:space="preserve"> </t>
    </r>
    <r>
      <rPr>
        <sz val="14"/>
        <rFont val="Alvi Nastaleeq"/>
      </rPr>
      <t>(شعبہ اصلاح برائے قیدیان برائے اسٹاف کالونی)</t>
    </r>
  </si>
  <si>
    <t>رخشان</t>
  </si>
  <si>
    <t>بلتستان</t>
  </si>
  <si>
    <t>دیامر</t>
  </si>
  <si>
    <t>پونچھ</t>
  </si>
  <si>
    <t>ڈی جی خان</t>
  </si>
  <si>
    <t>صوبائی ذِمہ دار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</si>
</sst>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4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3"/>
      <name val="Jameel Noori Kasheeda"/>
    </font>
    <font>
      <sz val="14"/>
      <name val="UL Sajid Heading"/>
      <charset val="178"/>
    </font>
    <font>
      <sz val="12"/>
      <name val="Jameel Noori Nastaleeq"/>
    </font>
    <font>
      <sz val="16"/>
      <name val="UL Sajid Heading"/>
      <charset val="178"/>
    </font>
    <font>
      <sz val="12"/>
      <name val="Al_Mushaf"/>
    </font>
    <font>
      <sz val="16"/>
      <name val="Alvi Nastaleeq"/>
    </font>
    <font>
      <sz val="17"/>
      <name val="UL Sajid Heading"/>
      <charset val="178"/>
    </font>
    <font>
      <sz val="10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3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35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Border="1" applyAlignment="1" applyProtection="1">
      <alignment horizontal="center" vertical="center" shrinkToFit="1"/>
      <protection locked="0"/>
    </xf>
    <xf numFmtId="0" fontId="10" fillId="0" borderId="19" xfId="0" applyFont="1" applyBorder="1" applyAlignment="1" applyProtection="1">
      <alignment horizontal="center" vertical="center" shrinkToFit="1"/>
    </xf>
    <xf numFmtId="0" fontId="10" fillId="0" borderId="20" xfId="0" applyFont="1" applyBorder="1" applyAlignment="1" applyProtection="1">
      <alignment horizontal="center" vertical="center" shrinkToFit="1"/>
    </xf>
    <xf numFmtId="1" fontId="14" fillId="2" borderId="23" xfId="1" applyNumberFormat="1" applyFont="1" applyFill="1" applyBorder="1" applyAlignment="1" applyProtection="1">
      <alignment horizontal="center" vertical="center" shrinkToFit="1"/>
    </xf>
    <xf numFmtId="1" fontId="14" fillId="2" borderId="24" xfId="1" applyNumberFormat="1" applyFont="1" applyFill="1" applyBorder="1" applyAlignment="1" applyProtection="1">
      <alignment horizontal="center" vertical="center" shrinkToFit="1"/>
    </xf>
    <xf numFmtId="1" fontId="14" fillId="2" borderId="37" xfId="1" applyNumberFormat="1" applyFont="1" applyFill="1" applyBorder="1" applyAlignment="1" applyProtection="1">
      <alignment horizontal="center" vertical="center" shrinkToFit="1"/>
    </xf>
    <xf numFmtId="1" fontId="14" fillId="2" borderId="38" xfId="1" applyNumberFormat="1" applyFont="1" applyFill="1" applyBorder="1" applyAlignment="1" applyProtection="1">
      <alignment horizontal="center" vertical="center" shrinkToFit="1"/>
    </xf>
    <xf numFmtId="38" fontId="14" fillId="2" borderId="41" xfId="1" applyNumberFormat="1" applyFont="1" applyFill="1" applyBorder="1" applyAlignment="1" applyProtection="1">
      <alignment horizontal="center" vertical="center" wrapText="1" shrinkToFit="1"/>
    </xf>
    <xf numFmtId="38" fontId="14" fillId="2" borderId="42" xfId="1" applyNumberFormat="1" applyFont="1" applyFill="1" applyBorder="1" applyAlignment="1" applyProtection="1">
      <alignment horizontal="center" vertical="center" wrapText="1" shrinkToFit="1"/>
    </xf>
    <xf numFmtId="38" fontId="14" fillId="2" borderId="43" xfId="1" applyNumberFormat="1" applyFont="1" applyFill="1" applyBorder="1" applyAlignment="1" applyProtection="1">
      <alignment horizontal="center" vertical="center" wrapText="1" shrinkToFit="1"/>
    </xf>
    <xf numFmtId="38" fontId="14" fillId="2" borderId="44" xfId="1" applyNumberFormat="1" applyFont="1" applyFill="1" applyBorder="1" applyAlignment="1" applyProtection="1">
      <alignment horizontal="center" vertical="center" wrapText="1" shrinkToFit="1"/>
    </xf>
    <xf numFmtId="1" fontId="14" fillId="0" borderId="8" xfId="1" applyNumberFormat="1" applyFont="1" applyBorder="1" applyAlignment="1" applyProtection="1">
      <alignment horizontal="center" vertical="center" shrinkToFit="1"/>
    </xf>
    <xf numFmtId="1" fontId="14" fillId="0" borderId="7" xfId="1" applyNumberFormat="1" applyFont="1" applyBorder="1" applyAlignment="1" applyProtection="1">
      <alignment horizontal="center" vertical="center" shrinkToFit="1"/>
    </xf>
    <xf numFmtId="1" fontId="14" fillId="0" borderId="9" xfId="1" applyNumberFormat="1" applyFont="1" applyBorder="1" applyAlignment="1" applyProtection="1">
      <alignment horizontal="center" vertical="center" shrinkToFit="1"/>
    </xf>
    <xf numFmtId="1" fontId="14" fillId="0" borderId="10" xfId="1" applyNumberFormat="1" applyFont="1" applyBorder="1" applyAlignment="1" applyProtection="1">
      <alignment horizontal="center" vertical="center" shrinkToFit="1"/>
    </xf>
    <xf numFmtId="1" fontId="14" fillId="0" borderId="12" xfId="1" applyNumberFormat="1" applyFont="1" applyBorder="1" applyAlignment="1" applyProtection="1">
      <alignment horizontal="center" vertical="center" shrinkToFit="1"/>
    </xf>
    <xf numFmtId="1" fontId="14" fillId="0" borderId="11" xfId="1" applyNumberFormat="1" applyFont="1" applyBorder="1" applyAlignment="1" applyProtection="1">
      <alignment horizontal="center" vertical="center" shrinkToFit="1"/>
    </xf>
    <xf numFmtId="1" fontId="14" fillId="0" borderId="13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52" xfId="2" applyFont="1" applyFill="1" applyBorder="1" applyAlignment="1" applyProtection="1">
      <alignment horizontal="center"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4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3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1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62" xfId="1" applyNumberFormat="1" applyFont="1" applyBorder="1" applyAlignment="1" applyProtection="1">
      <alignment horizontal="center" vertical="center" shrinkToFit="1"/>
    </xf>
    <xf numFmtId="1" fontId="14" fillId="0" borderId="8" xfId="1" applyNumberFormat="1" applyFont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Border="1" applyAlignment="1" applyProtection="1">
      <alignment horizontal="center" vertical="center" shrinkToFit="1"/>
      <protection locked="0"/>
    </xf>
    <xf numFmtId="1" fontId="14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2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62" xfId="1" applyNumberFormat="1" applyFont="1" applyBorder="1" applyAlignment="1" applyProtection="1">
      <alignment horizontal="center" vertical="center" shrinkToFit="1"/>
      <protection locked="0"/>
    </xf>
    <xf numFmtId="1" fontId="14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3" xfId="2" applyNumberFormat="1" applyFont="1" applyFill="1" applyBorder="1" applyAlignment="1" applyProtection="1">
      <alignment horizontal="center" vertical="center" wrapText="1" shrinkToFit="1"/>
    </xf>
    <xf numFmtId="1" fontId="10" fillId="0" borderId="13" xfId="1" applyNumberFormat="1" applyFont="1" applyBorder="1" applyAlignment="1" applyProtection="1">
      <alignment horizontal="center" vertical="center" shrinkToFit="1"/>
    </xf>
    <xf numFmtId="38" fontId="10" fillId="2" borderId="14" xfId="1" applyNumberFormat="1" applyFont="1" applyFill="1" applyBorder="1" applyAlignment="1" applyProtection="1">
      <alignment horizontal="center" vertical="center" wrapText="1" shrinkToFit="1"/>
    </xf>
    <xf numFmtId="38" fontId="10" fillId="2" borderId="16" xfId="1" applyNumberFormat="1" applyFont="1" applyFill="1" applyBorder="1" applyAlignment="1" applyProtection="1">
      <alignment horizontal="center" vertical="center" wrapText="1" shrinkToFit="1"/>
    </xf>
    <xf numFmtId="1" fontId="10" fillId="0" borderId="12" xfId="1" applyNumberFormat="1" applyFont="1" applyBorder="1" applyAlignment="1" applyProtection="1">
      <alignment horizontal="center" vertical="center" shrinkToFit="1"/>
    </xf>
    <xf numFmtId="38" fontId="10" fillId="2" borderId="15" xfId="1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Fill="1" applyBorder="1" applyAlignment="1" applyProtection="1">
      <alignment horizontal="center" vertical="center" shrinkToFit="1"/>
    </xf>
    <xf numFmtId="1" fontId="10" fillId="2" borderId="64" xfId="1" applyNumberFormat="1" applyFont="1" applyFill="1" applyBorder="1" applyAlignment="1" applyProtection="1">
      <alignment horizontal="center" vertical="center" shrinkToFit="1"/>
    </xf>
    <xf numFmtId="1" fontId="10" fillId="2" borderId="63" xfId="1" applyNumberFormat="1" applyFont="1" applyFill="1" applyBorder="1" applyAlignment="1" applyProtection="1">
      <alignment horizontal="center" vertical="center" shrinkToFit="1"/>
    </xf>
    <xf numFmtId="1" fontId="10" fillId="2" borderId="66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59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vertical="center" wrapText="1" shrinkToFit="1"/>
    </xf>
    <xf numFmtId="0" fontId="7" fillId="0" borderId="25" xfId="2" applyFont="1" applyFill="1" applyBorder="1" applyAlignment="1" applyProtection="1">
      <alignment horizontal="center" vertical="center" wrapText="1" shrinkToFit="1"/>
      <protection locked="0"/>
    </xf>
    <xf numFmtId="1" fontId="14" fillId="0" borderId="7" xfId="1" applyNumberFormat="1" applyFont="1" applyBorder="1" applyAlignment="1" applyProtection="1">
      <alignment horizontal="center" vertical="center" shrinkToFit="1"/>
      <protection locked="0"/>
    </xf>
    <xf numFmtId="0" fontId="2" fillId="0" borderId="52" xfId="2" applyFont="1" applyFill="1" applyBorder="1" applyAlignment="1" applyProtection="1">
      <alignment horizontal="center" vertical="center" wrapText="1" shrinkToFit="1"/>
    </xf>
    <xf numFmtId="1" fontId="2" fillId="0" borderId="25" xfId="2" applyNumberFormat="1" applyFont="1" applyFill="1" applyBorder="1" applyAlignment="1" applyProtection="1">
      <alignment horizontal="center" vertical="center" wrapText="1" shrinkToFit="1"/>
    </xf>
    <xf numFmtId="0" fontId="2" fillId="0" borderId="25" xfId="2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12" xfId="2" applyNumberFormat="1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4" fillId="0" borderId="10" xfId="1" applyNumberFormat="1" applyFont="1" applyBorder="1" applyAlignment="1" applyProtection="1">
      <alignment horizontal="center" vertical="center" shrinkToFit="1"/>
      <protection locked="0"/>
    </xf>
    <xf numFmtId="1" fontId="4" fillId="0" borderId="39" xfId="0" applyNumberFormat="1" applyFont="1" applyBorder="1" applyAlignment="1" applyProtection="1">
      <alignment shrinkToFit="1"/>
    </xf>
    <xf numFmtId="0" fontId="2" fillId="0" borderId="39" xfId="3" applyNumberFormat="1" applyFont="1" applyBorder="1" applyAlignment="1" applyProtection="1">
      <alignment vertical="center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1" fontId="10" fillId="2" borderId="62" xfId="1" applyNumberFormat="1" applyFont="1" applyFill="1" applyBorder="1" applyAlignment="1" applyProtection="1">
      <alignment horizontal="center" vertical="center" shrinkToFit="1"/>
    </xf>
    <xf numFmtId="38" fontId="10" fillId="2" borderId="69" xfId="1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vertical="center" wrapText="1" shrinkToFi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7" fillId="3" borderId="0" xfId="0" applyFont="1" applyFill="1" applyBorder="1" applyAlignment="1" applyProtection="1">
      <alignment vertical="center" wrapText="1"/>
    </xf>
    <xf numFmtId="0" fontId="13" fillId="3" borderId="0" xfId="0" applyFont="1" applyFill="1" applyBorder="1" applyAlignment="1" applyProtection="1">
      <alignment vertical="center" wrapText="1" shrinkToFit="1"/>
    </xf>
    <xf numFmtId="0" fontId="3" fillId="3" borderId="0" xfId="0" applyFont="1" applyFill="1" applyBorder="1" applyAlignment="1" applyProtection="1">
      <alignment vertical="center" wrapText="1" shrinkToFit="1"/>
      <protection locked="0"/>
    </xf>
    <xf numFmtId="0" fontId="13" fillId="0" borderId="0" xfId="0" applyFont="1" applyFill="1" applyBorder="1" applyAlignment="1" applyProtection="1">
      <alignment horizontal="center" vertical="center" wrapText="1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8" fillId="2" borderId="14" xfId="0" applyFont="1" applyFill="1" applyBorder="1" applyAlignment="1">
      <alignment horizontal="center" vertical="center" textRotation="90" wrapText="1" shrinkToFit="1"/>
    </xf>
    <xf numFmtId="0" fontId="18" fillId="2" borderId="16" xfId="0" applyFont="1" applyFill="1" applyBorder="1" applyAlignment="1">
      <alignment horizontal="center" vertical="center" textRotation="90" wrapText="1" shrinkToFit="1"/>
    </xf>
    <xf numFmtId="0" fontId="4" fillId="2" borderId="15" xfId="0" applyFont="1" applyFill="1" applyBorder="1" applyAlignment="1">
      <alignment horizontal="center" vertical="center" textRotation="90" wrapText="1" shrinkToFit="1"/>
    </xf>
    <xf numFmtId="0" fontId="4" fillId="2" borderId="14" xfId="0" applyFont="1" applyFill="1" applyBorder="1" applyAlignment="1">
      <alignment horizontal="center" vertical="center" textRotation="90" wrapText="1" shrinkToFit="1"/>
    </xf>
    <xf numFmtId="0" fontId="4" fillId="2" borderId="15" xfId="0" applyFont="1" applyFill="1" applyBorder="1" applyAlignment="1">
      <alignment horizontal="center" vertical="center" textRotation="90" shrinkToFit="1"/>
    </xf>
    <xf numFmtId="0" fontId="4" fillId="2" borderId="14" xfId="0" applyFont="1" applyFill="1" applyBorder="1" applyAlignment="1">
      <alignment horizontal="center" vertical="center" textRotation="90" shrinkToFit="1"/>
    </xf>
    <xf numFmtId="0" fontId="4" fillId="2" borderId="16" xfId="0" applyFont="1" applyFill="1" applyBorder="1" applyAlignment="1">
      <alignment horizontal="center" vertical="center" textRotation="90" wrapText="1" shrinkToFit="1"/>
    </xf>
    <xf numFmtId="0" fontId="7" fillId="0" borderId="52" xfId="2" applyFont="1" applyBorder="1" applyAlignment="1" applyProtection="1">
      <alignment horizontal="center" vertical="center" wrapText="1" shrinkToFit="1"/>
    </xf>
    <xf numFmtId="0" fontId="11" fillId="0" borderId="25" xfId="2" applyFont="1" applyBorder="1" applyAlignment="1" applyProtection="1">
      <alignment horizontal="center" vertical="center" wrapText="1" shrinkToFit="1"/>
    </xf>
    <xf numFmtId="0" fontId="7" fillId="0" borderId="25" xfId="2" applyFont="1" applyBorder="1" applyAlignment="1" applyProtection="1">
      <alignment horizontal="center" vertical="center" wrapText="1" shrinkToFit="1"/>
    </xf>
    <xf numFmtId="0" fontId="11" fillId="0" borderId="25" xfId="2" applyFont="1" applyFill="1" applyBorder="1" applyAlignment="1" applyProtection="1">
      <alignment horizontal="center" vertical="center" wrapText="1" shrinkToFit="1"/>
      <protection locked="0"/>
    </xf>
    <xf numFmtId="0" fontId="7" fillId="0" borderId="25" xfId="2" applyFont="1" applyBorder="1" applyAlignment="1" applyProtection="1">
      <alignment horizontal="center" vertical="center" wrapText="1" shrinkToFit="1"/>
      <protection locked="0"/>
    </xf>
    <xf numFmtId="0" fontId="4" fillId="2" borderId="69" xfId="0" applyFont="1" applyFill="1" applyBorder="1" applyAlignment="1">
      <alignment horizontal="center" vertical="center" textRotation="90" shrinkToFit="1"/>
    </xf>
    <xf numFmtId="0" fontId="4" fillId="2" borderId="21" xfId="0" applyFont="1" applyFill="1" applyBorder="1" applyAlignment="1">
      <alignment horizontal="center" vertical="center" textRotation="90" wrapText="1"/>
    </xf>
    <xf numFmtId="0" fontId="4" fillId="2" borderId="21" xfId="0" applyFont="1" applyFill="1" applyBorder="1" applyAlignment="1">
      <alignment horizontal="center" vertical="center" textRotation="90" shrinkToFit="1"/>
    </xf>
    <xf numFmtId="0" fontId="4" fillId="2" borderId="78" xfId="0" applyFont="1" applyFill="1" applyBorder="1" applyAlignment="1">
      <alignment horizontal="center" vertical="center" textRotation="90" wrapText="1" shrinkToFit="1"/>
    </xf>
    <xf numFmtId="0" fontId="4" fillId="2" borderId="21" xfId="0" applyFont="1" applyFill="1" applyBorder="1" applyAlignment="1">
      <alignment horizontal="center" vertical="center" textRotation="90" wrapText="1" shrinkToFit="1"/>
    </xf>
    <xf numFmtId="0" fontId="4" fillId="2" borderId="15" xfId="0" applyFont="1" applyFill="1" applyBorder="1" applyAlignment="1">
      <alignment horizontal="center" vertical="center" textRotation="90" wrapText="1"/>
    </xf>
    <xf numFmtId="0" fontId="4" fillId="2" borderId="16" xfId="0" applyFont="1" applyFill="1" applyBorder="1" applyAlignment="1">
      <alignment horizontal="center" vertical="center" textRotation="90" wrapText="1"/>
    </xf>
    <xf numFmtId="0" fontId="4" fillId="2" borderId="14" xfId="0" applyFont="1" applyFill="1" applyBorder="1" applyAlignment="1">
      <alignment horizontal="center" vertical="center" textRotation="90" wrapText="1"/>
    </xf>
    <xf numFmtId="0" fontId="18" fillId="2" borderId="43" xfId="0" applyFont="1" applyFill="1" applyBorder="1" applyAlignment="1">
      <alignment horizontal="center" vertical="center" textRotation="90" wrapText="1" shrinkToFit="1"/>
    </xf>
    <xf numFmtId="0" fontId="18" fillId="2" borderId="44" xfId="0" applyFont="1" applyFill="1" applyBorder="1" applyAlignment="1">
      <alignment horizontal="center" vertical="center" textRotation="90" wrapText="1" shrinkToFit="1"/>
    </xf>
    <xf numFmtId="0" fontId="18" fillId="2" borderId="42" xfId="0" applyFont="1" applyFill="1" applyBorder="1" applyAlignment="1">
      <alignment horizontal="center" vertical="center" textRotation="90" wrapText="1" shrinkToFit="1"/>
    </xf>
    <xf numFmtId="1" fontId="14" fillId="0" borderId="63" xfId="1" applyNumberFormat="1" applyFont="1" applyBorder="1" applyAlignment="1" applyProtection="1">
      <alignment horizontal="center" vertical="center" shrinkToFit="1"/>
    </xf>
    <xf numFmtId="1" fontId="14" fillId="2" borderId="68" xfId="1" applyNumberFormat="1" applyFont="1" applyFill="1" applyBorder="1" applyAlignment="1" applyProtection="1">
      <alignment horizontal="center" vertical="center" shrinkToFit="1"/>
    </xf>
    <xf numFmtId="38" fontId="14" fillId="2" borderId="78" xfId="1" applyNumberFormat="1" applyFont="1" applyFill="1" applyBorder="1" applyAlignment="1" applyProtection="1">
      <alignment horizontal="center" vertical="center" wrapText="1" shrinkToFit="1"/>
    </xf>
    <xf numFmtId="1" fontId="10" fillId="0" borderId="65" xfId="1" applyNumberFormat="1" applyFont="1" applyFill="1" applyBorder="1" applyAlignment="1" applyProtection="1">
      <alignment horizontal="center" vertical="center" shrinkToFit="1"/>
    </xf>
    <xf numFmtId="1" fontId="10" fillId="0" borderId="18" xfId="2" applyNumberFormat="1" applyFont="1" applyFill="1" applyBorder="1" applyAlignment="1" applyProtection="1">
      <alignment horizontal="center" vertical="center" wrapText="1" shrinkToFit="1"/>
    </xf>
    <xf numFmtId="1" fontId="10" fillId="0" borderId="18" xfId="1" applyNumberFormat="1" applyFont="1" applyBorder="1" applyAlignment="1" applyProtection="1">
      <alignment horizontal="center" vertical="center" shrinkToFit="1"/>
    </xf>
    <xf numFmtId="1" fontId="10" fillId="2" borderId="29" xfId="1" applyNumberFormat="1" applyFont="1" applyFill="1" applyBorder="1" applyAlignment="1" applyProtection="1">
      <alignment horizontal="center" vertical="center" shrinkToFit="1"/>
    </xf>
    <xf numFmtId="38" fontId="10" fillId="2" borderId="21" xfId="1" applyNumberFormat="1" applyFont="1" applyFill="1" applyBorder="1" applyAlignment="1" applyProtection="1">
      <alignment horizontal="center" vertical="center" wrapText="1" shrinkToFit="1"/>
    </xf>
    <xf numFmtId="1" fontId="10" fillId="0" borderId="65" xfId="1" applyNumberFormat="1" applyFont="1" applyBorder="1" applyAlignment="1" applyProtection="1">
      <alignment horizontal="center" vertical="center" shrinkToFit="1"/>
    </xf>
    <xf numFmtId="1" fontId="14" fillId="0" borderId="65" xfId="1" applyNumberFormat="1" applyFont="1" applyBorder="1" applyAlignment="1" applyProtection="1">
      <alignment horizontal="center" vertical="center" shrinkToFit="1"/>
      <protection locked="0"/>
    </xf>
    <xf numFmtId="1" fontId="14" fillId="0" borderId="65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8" xfId="1" applyNumberFormat="1" applyFont="1" applyFill="1" applyBorder="1" applyAlignment="1" applyProtection="1">
      <alignment horizontal="center" vertical="center" shrinkToFit="1"/>
      <protection locked="0"/>
    </xf>
    <xf numFmtId="1" fontId="14" fillId="0" borderId="18" xfId="1" applyNumberFormat="1" applyFont="1" applyBorder="1" applyAlignment="1" applyProtection="1">
      <alignment horizontal="center" vertical="center" shrinkToFit="1"/>
      <protection locked="0"/>
    </xf>
    <xf numFmtId="0" fontId="18" fillId="2" borderId="82" xfId="0" applyFont="1" applyFill="1" applyBorder="1" applyAlignment="1">
      <alignment horizontal="center" vertical="center" textRotation="90" wrapText="1" shrinkToFit="1"/>
    </xf>
    <xf numFmtId="1" fontId="10" fillId="0" borderId="83" xfId="1" applyNumberFormat="1" applyFont="1" applyBorder="1" applyAlignment="1" applyProtection="1">
      <alignment horizontal="center" vertical="center" shrinkToFit="1"/>
    </xf>
    <xf numFmtId="1" fontId="10" fillId="0" borderId="84" xfId="2" applyNumberFormat="1" applyFont="1" applyFill="1" applyBorder="1" applyAlignment="1" applyProtection="1">
      <alignment horizontal="center" vertical="center" wrapText="1" shrinkToFit="1"/>
    </xf>
    <xf numFmtId="1" fontId="10" fillId="0" borderId="84" xfId="1" applyNumberFormat="1" applyFont="1" applyBorder="1" applyAlignment="1" applyProtection="1">
      <alignment horizontal="center" vertical="center" shrinkToFit="1"/>
    </xf>
    <xf numFmtId="1" fontId="10" fillId="2" borderId="81" xfId="1" applyNumberFormat="1" applyFont="1" applyFill="1" applyBorder="1" applyAlignment="1" applyProtection="1">
      <alignment horizontal="center" vertical="center" shrinkToFit="1"/>
    </xf>
    <xf numFmtId="38" fontId="10" fillId="2" borderId="82" xfId="1" applyNumberFormat="1" applyFont="1" applyFill="1" applyBorder="1" applyAlignment="1" applyProtection="1">
      <alignment horizontal="center" vertical="center" wrapText="1" shrinkToFit="1"/>
    </xf>
    <xf numFmtId="0" fontId="4" fillId="2" borderId="82" xfId="0" applyFont="1" applyFill="1" applyBorder="1" applyAlignment="1">
      <alignment horizontal="center" vertical="center" textRotation="90" wrapText="1"/>
    </xf>
    <xf numFmtId="1" fontId="10" fillId="0" borderId="83" xfId="1" applyNumberFormat="1" applyFont="1" applyFill="1" applyBorder="1" applyAlignment="1" applyProtection="1">
      <alignment horizontal="center" vertical="center" shrinkToFit="1"/>
    </xf>
    <xf numFmtId="1" fontId="14" fillId="0" borderId="85" xfId="1" applyNumberFormat="1" applyFont="1" applyBorder="1" applyAlignment="1" applyProtection="1">
      <alignment horizontal="center" vertical="center" shrinkToFit="1"/>
    </xf>
    <xf numFmtId="1" fontId="14" fillId="0" borderId="86" xfId="1" applyNumberFormat="1" applyFont="1" applyBorder="1" applyAlignment="1" applyProtection="1">
      <alignment horizontal="center" vertical="center" shrinkToFit="1"/>
    </xf>
    <xf numFmtId="1" fontId="14" fillId="2" borderId="87" xfId="1" applyNumberFormat="1" applyFont="1" applyFill="1" applyBorder="1" applyAlignment="1" applyProtection="1">
      <alignment horizontal="center" vertical="center" shrinkToFit="1"/>
    </xf>
    <xf numFmtId="38" fontId="14" fillId="2" borderId="88" xfId="1" applyNumberFormat="1" applyFont="1" applyFill="1" applyBorder="1" applyAlignment="1" applyProtection="1">
      <alignment horizontal="center" vertical="center" wrapText="1" shrinkToFit="1"/>
    </xf>
    <xf numFmtId="0" fontId="4" fillId="2" borderId="80" xfId="0" applyFont="1" applyFill="1" applyBorder="1" applyAlignment="1">
      <alignment horizontal="center" vertical="center" textRotation="90" wrapText="1" shrinkToFit="1"/>
    </xf>
    <xf numFmtId="0" fontId="4" fillId="2" borderId="80" xfId="0" applyFont="1" applyFill="1" applyBorder="1" applyAlignment="1">
      <alignment horizontal="center" vertical="center" textRotation="90" wrapText="1"/>
    </xf>
    <xf numFmtId="1" fontId="14" fillId="0" borderId="52" xfId="1" applyNumberFormat="1" applyFont="1" applyBorder="1" applyAlignment="1" applyProtection="1">
      <alignment horizontal="center" vertical="center" shrinkToFit="1"/>
    </xf>
    <xf numFmtId="1" fontId="14" fillId="0" borderId="25" xfId="1" applyNumberFormat="1" applyFont="1" applyBorder="1" applyAlignment="1" applyProtection="1">
      <alignment horizontal="center" vertical="center" shrinkToFit="1"/>
    </xf>
    <xf numFmtId="1" fontId="14" fillId="2" borderId="77" xfId="1" applyNumberFormat="1" applyFont="1" applyFill="1" applyBorder="1" applyAlignment="1" applyProtection="1">
      <alignment horizontal="center" vertical="center" shrinkToFit="1"/>
    </xf>
    <xf numFmtId="38" fontId="14" fillId="2" borderId="72" xfId="1" applyNumberFormat="1" applyFont="1" applyFill="1" applyBorder="1" applyAlignment="1" applyProtection="1">
      <alignment horizontal="center" vertical="center" wrapText="1" shrinkToFit="1"/>
    </xf>
    <xf numFmtId="0" fontId="4" fillId="2" borderId="72" xfId="0" applyFont="1" applyFill="1" applyBorder="1" applyAlignment="1">
      <alignment horizontal="center" vertical="center" textRotation="90" wrapText="1" shrinkToFit="1"/>
    </xf>
    <xf numFmtId="0" fontId="4" fillId="2" borderId="50" xfId="0" applyFont="1" applyFill="1" applyBorder="1" applyAlignment="1">
      <alignment horizontal="center" vertical="center" textRotation="90" shrinkToFit="1"/>
    </xf>
    <xf numFmtId="1" fontId="14" fillId="0" borderId="48" xfId="1" applyNumberFormat="1" applyFont="1" applyBorder="1" applyAlignment="1" applyProtection="1">
      <alignment horizontal="center" vertical="center" shrinkToFit="1"/>
    </xf>
    <xf numFmtId="1" fontId="14" fillId="0" borderId="22" xfId="1" applyNumberFormat="1" applyFont="1" applyBorder="1" applyAlignment="1" applyProtection="1">
      <alignment horizontal="center" vertical="center" shrinkToFit="1"/>
    </xf>
    <xf numFmtId="1" fontId="14" fillId="2" borderId="39" xfId="1" applyNumberFormat="1" applyFont="1" applyFill="1" applyBorder="1" applyAlignment="1" applyProtection="1">
      <alignment horizontal="center" vertical="center" shrinkToFit="1"/>
    </xf>
    <xf numFmtId="38" fontId="14" fillId="2" borderId="56" xfId="1" applyNumberFormat="1" applyFont="1" applyFill="1" applyBorder="1" applyAlignment="1" applyProtection="1">
      <alignment horizontal="center" vertical="center" wrapText="1" shrinkToFit="1"/>
    </xf>
    <xf numFmtId="0" fontId="2" fillId="2" borderId="85" xfId="0" applyFont="1" applyFill="1" applyBorder="1" applyAlignment="1">
      <alignment horizontal="center" vertical="center" wrapText="1" shrinkToFit="1"/>
    </xf>
    <xf numFmtId="0" fontId="4" fillId="2" borderId="0" xfId="0" applyFont="1" applyFill="1" applyBorder="1" applyAlignment="1">
      <alignment horizontal="center" vertical="center" wrapText="1" shrinkToFit="1"/>
    </xf>
    <xf numFmtId="0" fontId="4" fillId="2" borderId="52" xfId="0" applyFont="1" applyFill="1" applyBorder="1" applyAlignment="1">
      <alignment horizontal="center" vertical="center" wrapText="1" shrinkToFit="1"/>
    </xf>
    <xf numFmtId="0" fontId="23" fillId="2" borderId="45" xfId="0" applyFont="1" applyFill="1" applyBorder="1" applyAlignment="1">
      <alignment horizontal="center" vertical="center" wrapText="1" shrinkToFit="1"/>
    </xf>
    <xf numFmtId="0" fontId="10" fillId="2" borderId="79" xfId="0" applyFont="1" applyFill="1" applyBorder="1" applyAlignment="1">
      <alignment horizontal="center" vertical="center" shrinkToFit="1"/>
    </xf>
    <xf numFmtId="0" fontId="10" fillId="2" borderId="29" xfId="0" applyFont="1" applyFill="1" applyBorder="1" applyAlignment="1">
      <alignment horizontal="center" vertical="center" shrinkToFit="1"/>
    </xf>
    <xf numFmtId="0" fontId="10" fillId="2" borderId="79" xfId="0" applyFont="1" applyFill="1" applyBorder="1" applyAlignment="1">
      <alignment horizontal="center" vertical="center" shrinkToFit="1"/>
    </xf>
    <xf numFmtId="0" fontId="10" fillId="2" borderId="62" xfId="0" applyFont="1" applyFill="1" applyBorder="1" applyAlignment="1">
      <alignment horizontal="center" vertical="center" shrinkToFit="1"/>
    </xf>
    <xf numFmtId="0" fontId="10" fillId="2" borderId="89" xfId="0" applyFont="1" applyFill="1" applyBorder="1" applyAlignment="1">
      <alignment horizontal="center" vertical="center" shrinkToFit="1"/>
    </xf>
    <xf numFmtId="1" fontId="4" fillId="0" borderId="39" xfId="0" applyNumberFormat="1" applyFont="1" applyBorder="1" applyAlignment="1" applyProtection="1">
      <alignment horizontal="center" shrinkToFit="1"/>
    </xf>
    <xf numFmtId="0" fontId="10" fillId="2" borderId="79" xfId="0" applyFont="1" applyFill="1" applyBorder="1" applyAlignment="1">
      <alignment horizontal="center" vertical="center" shrinkToFit="1"/>
    </xf>
    <xf numFmtId="0" fontId="10" fillId="2" borderId="32" xfId="0" applyFont="1" applyFill="1" applyBorder="1" applyAlignment="1">
      <alignment horizontal="center" vertical="center" shrinkToFit="1"/>
    </xf>
    <xf numFmtId="0" fontId="10" fillId="2" borderId="63" xfId="0" applyFont="1" applyFill="1" applyBorder="1" applyAlignment="1">
      <alignment horizontal="center" vertical="center" shrinkToFit="1"/>
    </xf>
    <xf numFmtId="0" fontId="10" fillId="2" borderId="63" xfId="0" quotePrefix="1" applyFont="1" applyFill="1" applyBorder="1" applyAlignment="1">
      <alignment horizontal="center" vertical="center" shrinkToFit="1"/>
    </xf>
    <xf numFmtId="0" fontId="10" fillId="2" borderId="89" xfId="0" quotePrefix="1" applyFont="1" applyFill="1" applyBorder="1" applyAlignment="1">
      <alignment horizontal="center" vertical="center" shrinkToFit="1"/>
    </xf>
    <xf numFmtId="0" fontId="4" fillId="2" borderId="90" xfId="0" applyFont="1" applyFill="1" applyBorder="1" applyAlignment="1">
      <alignment horizontal="center" vertical="center" wrapText="1" shrinkToFit="1"/>
    </xf>
    <xf numFmtId="0" fontId="4" fillId="2" borderId="91" xfId="0" applyFont="1" applyFill="1" applyBorder="1" applyAlignment="1">
      <alignment horizontal="center" vertical="center" wrapText="1" shrinkToFit="1"/>
    </xf>
    <xf numFmtId="0" fontId="4" fillId="2" borderId="92" xfId="0" applyFont="1" applyFill="1" applyBorder="1" applyAlignment="1">
      <alignment horizontal="center" vertical="center" wrapText="1" shrinkToFit="1"/>
    </xf>
    <xf numFmtId="0" fontId="4" fillId="2" borderId="8" xfId="0" applyFont="1" applyFill="1" applyBorder="1" applyAlignment="1">
      <alignment horizontal="center" vertical="center" wrapText="1" shrinkToFit="1"/>
    </xf>
    <xf numFmtId="0" fontId="4" fillId="2" borderId="7" xfId="0" applyFont="1" applyFill="1" applyBorder="1" applyAlignment="1">
      <alignment horizontal="center" vertical="center" wrapText="1" shrinkToFit="1"/>
    </xf>
    <xf numFmtId="0" fontId="7" fillId="2" borderId="56" xfId="0" applyFont="1" applyFill="1" applyBorder="1" applyAlignment="1" applyProtection="1">
      <alignment horizontal="center" vertical="center" wrapText="1" shrinkToFit="1"/>
    </xf>
    <xf numFmtId="0" fontId="7" fillId="2" borderId="34" xfId="0" applyFont="1" applyFill="1" applyBorder="1" applyAlignment="1" applyProtection="1">
      <alignment horizontal="center" vertical="center" wrapText="1" shrinkToFit="1"/>
    </xf>
    <xf numFmtId="0" fontId="7" fillId="2" borderId="22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12" fillId="2" borderId="76" xfId="0" applyFont="1" applyFill="1" applyBorder="1" applyAlignment="1" applyProtection="1">
      <alignment horizontal="center" vertical="center" wrapText="1" shrinkToFit="1"/>
    </xf>
    <xf numFmtId="0" fontId="12" fillId="2" borderId="72" xfId="0" applyFont="1" applyFill="1" applyBorder="1" applyAlignment="1" applyProtection="1">
      <alignment horizontal="center" vertical="center" wrapText="1" shrinkToFit="1"/>
    </xf>
    <xf numFmtId="0" fontId="8" fillId="2" borderId="32" xfId="0" applyFont="1" applyFill="1" applyBorder="1" applyAlignment="1" applyProtection="1">
      <alignment horizontal="center" vertical="center" wrapText="1" shrinkToFit="1"/>
    </xf>
    <xf numFmtId="0" fontId="8" fillId="2" borderId="33" xfId="0" applyFont="1" applyFill="1" applyBorder="1" applyAlignment="1" applyProtection="1">
      <alignment horizontal="center" vertical="center" wrapText="1" shrinkToFit="1"/>
    </xf>
    <xf numFmtId="164" fontId="4" fillId="0" borderId="4" xfId="0" quotePrefix="1" applyNumberFormat="1" applyFont="1" applyBorder="1" applyAlignment="1" applyProtection="1">
      <alignment horizontal="right" vertical="center" wrapText="1"/>
    </xf>
    <xf numFmtId="164" fontId="4" fillId="0" borderId="4" xfId="0" quotePrefix="1" applyNumberFormat="1" applyFont="1" applyBorder="1" applyAlignment="1" applyProtection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 shrinkToFit="1"/>
    </xf>
    <xf numFmtId="1" fontId="15" fillId="0" borderId="4" xfId="0" applyNumberFormat="1" applyFont="1" applyBorder="1" applyAlignment="1" applyProtection="1">
      <alignment horizontal="center" vertical="center" shrinkToFit="1" readingOrder="2"/>
    </xf>
    <xf numFmtId="164" fontId="4" fillId="0" borderId="35" xfId="3" applyNumberFormat="1" applyFont="1" applyBorder="1" applyAlignment="1" applyProtection="1">
      <alignment horizontal="right" vertical="center"/>
      <protection locked="0"/>
    </xf>
    <xf numFmtId="0" fontId="4" fillId="0" borderId="39" xfId="3" applyNumberFormat="1" applyFont="1" applyBorder="1" applyAlignment="1" applyProtection="1">
      <alignment horizontal="left" vertical="center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7" xfId="0" applyFont="1" applyBorder="1" applyAlignment="1" applyProtection="1">
      <alignment horizontal="center" vertical="center" wrapText="1"/>
      <protection locked="0"/>
    </xf>
    <xf numFmtId="0" fontId="2" fillId="0" borderId="28" xfId="0" applyFont="1" applyBorder="1" applyAlignment="1" applyProtection="1">
      <alignment horizontal="center" vertical="center" wrapText="1"/>
      <protection locked="0"/>
    </xf>
    <xf numFmtId="0" fontId="3" fillId="2" borderId="53" xfId="0" applyFont="1" applyFill="1" applyBorder="1" applyAlignment="1" applyProtection="1">
      <alignment horizontal="center" vertical="center" wrapText="1" shrinkToFit="1"/>
    </xf>
    <xf numFmtId="0" fontId="3" fillId="2" borderId="32" xfId="0" applyFont="1" applyFill="1" applyBorder="1" applyAlignment="1" applyProtection="1">
      <alignment horizontal="center" vertical="center" wrapText="1" shrinkToFit="1"/>
    </xf>
    <xf numFmtId="0" fontId="3" fillId="2" borderId="33" xfId="0" applyFont="1" applyFill="1" applyBorder="1" applyAlignment="1" applyProtection="1">
      <alignment horizontal="center" vertical="center" wrapText="1" shrinkToFit="1"/>
    </xf>
    <xf numFmtId="14" fontId="13" fillId="2" borderId="53" xfId="0" applyNumberFormat="1" applyFont="1" applyFill="1" applyBorder="1" applyAlignment="1" applyProtection="1">
      <alignment horizontal="center" vertical="center" wrapText="1" shrinkToFit="1"/>
    </xf>
    <xf numFmtId="14" fontId="13" fillId="2" borderId="32" xfId="0" applyNumberFormat="1" applyFont="1" applyFill="1" applyBorder="1" applyAlignment="1" applyProtection="1">
      <alignment horizontal="center" vertical="center" wrapText="1" shrinkToFit="1"/>
    </xf>
    <xf numFmtId="14" fontId="13" fillId="2" borderId="33" xfId="0" applyNumberFormat="1" applyFont="1" applyFill="1" applyBorder="1" applyAlignment="1" applyProtection="1">
      <alignment horizontal="center" vertical="center" wrapText="1" shrinkToFit="1"/>
    </xf>
    <xf numFmtId="14" fontId="13" fillId="2" borderId="49" xfId="0" applyNumberFormat="1" applyFont="1" applyFill="1" applyBorder="1" applyAlignment="1" applyProtection="1">
      <alignment horizontal="center" vertical="center" wrapText="1" shrinkToFit="1"/>
    </xf>
    <xf numFmtId="14" fontId="13" fillId="2" borderId="22" xfId="0" applyNumberFormat="1" applyFont="1" applyFill="1" applyBorder="1" applyAlignment="1" applyProtection="1">
      <alignment horizontal="center" vertical="center" wrapText="1" shrinkToFit="1"/>
    </xf>
    <xf numFmtId="14" fontId="13" fillId="2" borderId="20" xfId="0" applyNumberFormat="1" applyFont="1" applyFill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22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17" fillId="0" borderId="0" xfId="0" applyFont="1" applyAlignment="1" applyProtection="1">
      <alignment horizontal="center" vertical="center" wrapText="1" shrinkToFit="1"/>
    </xf>
    <xf numFmtId="0" fontId="3" fillId="2" borderId="18" xfId="0" applyFont="1" applyFill="1" applyBorder="1" applyAlignment="1" applyProtection="1">
      <alignment horizontal="center" vertical="center" wrapText="1"/>
    </xf>
    <xf numFmtId="0" fontId="3" fillId="2" borderId="18" xfId="0" applyFont="1" applyFill="1" applyBorder="1" applyAlignment="1" applyProtection="1">
      <alignment horizontal="center" vertical="center" wrapText="1" shrinkToFit="1"/>
      <protection locked="0"/>
    </xf>
    <xf numFmtId="0" fontId="3" fillId="0" borderId="45" xfId="0" applyFont="1" applyBorder="1" applyAlignment="1" applyProtection="1">
      <alignment horizontal="left" vertical="center" wrapText="1" shrinkToFit="1"/>
    </xf>
    <xf numFmtId="0" fontId="3" fillId="0" borderId="0" xfId="0" applyFont="1" applyBorder="1" applyAlignment="1" applyProtection="1">
      <alignment horizontal="left" vertical="center" wrapText="1" shrinkToFit="1"/>
    </xf>
    <xf numFmtId="0" fontId="3" fillId="2" borderId="18" xfId="3" applyFont="1" applyFill="1" applyBorder="1" applyAlignment="1" applyProtection="1">
      <alignment horizontal="center" vertical="center"/>
      <protection locked="0"/>
    </xf>
    <xf numFmtId="0" fontId="10" fillId="2" borderId="29" xfId="0" quotePrefix="1" applyFont="1" applyFill="1" applyBorder="1" applyAlignment="1">
      <alignment horizontal="center" vertical="center" shrinkToFit="1"/>
    </xf>
    <xf numFmtId="0" fontId="4" fillId="0" borderId="4" xfId="0" applyFont="1" applyBorder="1" applyAlignment="1" applyProtection="1">
      <alignment horizontal="center" shrinkToFit="1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0" fontId="21" fillId="2" borderId="8" xfId="0" applyFont="1" applyFill="1" applyBorder="1" applyAlignment="1">
      <alignment horizontal="center" vertical="center" wrapText="1" shrinkToFit="1"/>
    </xf>
    <xf numFmtId="0" fontId="21" fillId="2" borderId="9" xfId="0" applyFont="1" applyFill="1" applyBorder="1" applyAlignment="1">
      <alignment horizontal="center" vertical="center" wrapText="1" shrinkToFit="1"/>
    </xf>
    <xf numFmtId="0" fontId="21" fillId="2" borderId="7" xfId="0" applyFont="1" applyFill="1" applyBorder="1" applyAlignment="1">
      <alignment horizontal="center" vertical="center" wrapText="1" shrinkToFit="1"/>
    </xf>
    <xf numFmtId="0" fontId="7" fillId="2" borderId="75" xfId="0" applyFont="1" applyFill="1" applyBorder="1" applyAlignment="1" applyProtection="1">
      <alignment horizontal="center" vertical="center" textRotation="90" wrapText="1" shrinkToFit="1"/>
    </xf>
    <xf numFmtId="0" fontId="7" fillId="2" borderId="36" xfId="0" applyFont="1" applyFill="1" applyBorder="1" applyAlignment="1" applyProtection="1">
      <alignment horizontal="center" vertical="center" textRotation="90" wrapText="1" shrinkToFit="1"/>
    </xf>
    <xf numFmtId="0" fontId="7" fillId="2" borderId="39" xfId="0" applyFont="1" applyFill="1" applyBorder="1" applyAlignment="1" applyProtection="1">
      <alignment horizontal="center" vertical="center" wrapText="1" shrinkToFit="1"/>
    </xf>
    <xf numFmtId="0" fontId="7" fillId="2" borderId="40" xfId="0" applyFont="1" applyFill="1" applyBorder="1" applyAlignment="1" applyProtection="1">
      <alignment horizontal="center" vertical="center" wrapText="1" shrinkToFit="1"/>
    </xf>
    <xf numFmtId="14" fontId="13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2" fillId="2" borderId="67" xfId="0" applyFont="1" applyFill="1" applyBorder="1" applyAlignment="1" applyProtection="1">
      <alignment horizontal="center" vertical="center" textRotation="90" wrapText="1" shrinkToFit="1"/>
    </xf>
    <xf numFmtId="0" fontId="12" fillId="2" borderId="21" xfId="0" applyFont="1" applyFill="1" applyBorder="1" applyAlignment="1" applyProtection="1">
      <alignment horizontal="center" vertical="center" textRotation="90" wrapText="1" shrinkToFit="1"/>
    </xf>
    <xf numFmtId="0" fontId="3" fillId="0" borderId="68" xfId="2" applyFont="1" applyFill="1" applyBorder="1" applyAlignment="1" applyProtection="1">
      <alignment horizontal="center" vertical="center" textRotation="90" wrapText="1" shrinkToFit="1"/>
    </xf>
    <xf numFmtId="0" fontId="3" fillId="0" borderId="65" xfId="2" applyFont="1" applyFill="1" applyBorder="1" applyAlignment="1" applyProtection="1">
      <alignment horizontal="center" vertical="center" textRotation="90" wrapText="1" shrinkToFit="1"/>
    </xf>
    <xf numFmtId="0" fontId="2" fillId="0" borderId="26" xfId="0" applyFont="1" applyBorder="1" applyAlignment="1" applyProtection="1">
      <alignment horizontal="center" vertical="center" wrapText="1"/>
    </xf>
    <xf numFmtId="0" fontId="2" fillId="0" borderId="27" xfId="0" applyFont="1" applyBorder="1" applyAlignment="1" applyProtection="1">
      <alignment horizontal="center" vertical="center" wrapText="1"/>
    </xf>
    <xf numFmtId="0" fontId="2" fillId="0" borderId="28" xfId="0" applyFont="1" applyBorder="1" applyAlignment="1" applyProtection="1">
      <alignment horizontal="center" vertical="center" wrapTex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3" fillId="2" borderId="70" xfId="0" applyNumberFormat="1" applyFont="1" applyFill="1" applyBorder="1" applyAlignment="1" applyProtection="1">
      <alignment horizontal="center" vertical="center" wrapText="1" shrinkToFit="1"/>
    </xf>
    <xf numFmtId="14" fontId="13" fillId="2" borderId="29" xfId="0" applyNumberFormat="1" applyFont="1" applyFill="1" applyBorder="1" applyAlignment="1" applyProtection="1">
      <alignment horizontal="center" vertical="center" wrapText="1" shrinkToFit="1"/>
    </xf>
    <xf numFmtId="14" fontId="13" fillId="2" borderId="30" xfId="0" applyNumberFormat="1" applyFont="1" applyFill="1" applyBorder="1" applyAlignment="1" applyProtection="1">
      <alignment horizontal="center" vertical="center" wrapText="1" shrinkToFit="1"/>
    </xf>
    <xf numFmtId="14" fontId="13" fillId="2" borderId="18" xfId="0" applyNumberFormat="1" applyFont="1" applyFill="1" applyBorder="1" applyAlignment="1" applyProtection="1">
      <alignment horizontal="center" vertical="center" wrapText="1" shrinkToFit="1"/>
    </xf>
    <xf numFmtId="0" fontId="3" fillId="0" borderId="3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 shrinkToFit="1"/>
    </xf>
    <xf numFmtId="0" fontId="3" fillId="0" borderId="21" xfId="0" applyFont="1" applyBorder="1" applyAlignment="1" applyProtection="1">
      <alignment horizontal="center" vertical="center" wrapText="1" shrinkToFit="1"/>
    </xf>
    <xf numFmtId="0" fontId="13" fillId="2" borderId="70" xfId="0" applyFont="1" applyFill="1" applyBorder="1" applyAlignment="1" applyProtection="1">
      <alignment horizontal="center" vertical="center" wrapText="1" shrinkToFit="1"/>
    </xf>
    <xf numFmtId="0" fontId="13" fillId="2" borderId="29" xfId="0" applyFont="1" applyFill="1" applyBorder="1" applyAlignment="1" applyProtection="1">
      <alignment horizontal="center" vertical="center" wrapText="1" shrinkToFit="1"/>
    </xf>
    <xf numFmtId="0" fontId="13" fillId="2" borderId="73" xfId="0" applyFont="1" applyFill="1" applyBorder="1" applyAlignment="1" applyProtection="1">
      <alignment horizontal="center" vertical="center" wrapText="1" shrinkToFit="1"/>
    </xf>
    <xf numFmtId="0" fontId="3" fillId="0" borderId="58" xfId="0" applyFont="1" applyBorder="1" applyAlignment="1" applyProtection="1">
      <alignment horizontal="center" vertical="center" wrapText="1" shrinkToFit="1"/>
    </xf>
    <xf numFmtId="0" fontId="3" fillId="0" borderId="61" xfId="0" applyFont="1" applyBorder="1" applyAlignment="1" applyProtection="1">
      <alignment horizontal="center" vertical="center" wrapText="1" shrinkToFit="1"/>
    </xf>
    <xf numFmtId="0" fontId="19" fillId="0" borderId="0" xfId="0" applyFont="1" applyAlignment="1" applyProtection="1">
      <alignment horizontal="center" vertical="center" wrapText="1" shrinkToFit="1"/>
    </xf>
    <xf numFmtId="0" fontId="3" fillId="2" borderId="18" xfId="3" applyNumberFormat="1" applyFont="1" applyFill="1" applyBorder="1" applyAlignment="1" applyProtection="1">
      <alignment horizontal="center" vertical="center" shrinkToFit="1"/>
    </xf>
    <xf numFmtId="0" fontId="13" fillId="0" borderId="45" xfId="0" applyFont="1" applyBorder="1" applyAlignment="1" applyProtection="1">
      <alignment horizontal="left" vertical="center" wrapText="1" shrinkToFit="1"/>
    </xf>
    <xf numFmtId="0" fontId="13" fillId="0" borderId="0" xfId="0" applyFont="1" applyBorder="1" applyAlignment="1" applyProtection="1">
      <alignment horizontal="left" vertical="center" wrapText="1" shrinkToFit="1"/>
    </xf>
    <xf numFmtId="0" fontId="3" fillId="2" borderId="18" xfId="0" applyFont="1" applyFill="1" applyBorder="1" applyAlignment="1" applyProtection="1">
      <alignment horizontal="center" vertical="center" wrapText="1" shrinkToFit="1"/>
    </xf>
    <xf numFmtId="0" fontId="7" fillId="0" borderId="4" xfId="0" applyFont="1" applyBorder="1" applyAlignment="1" applyProtection="1">
      <alignment horizontal="center" shrinkToFit="1"/>
    </xf>
    <xf numFmtId="0" fontId="12" fillId="2" borderId="76" xfId="0" applyFont="1" applyFill="1" applyBorder="1" applyAlignment="1" applyProtection="1">
      <alignment horizontal="center" vertical="center" textRotation="90" wrapText="1" shrinkToFit="1"/>
    </xf>
    <xf numFmtId="0" fontId="12" fillId="2" borderId="51" xfId="0" applyFont="1" applyFill="1" applyBorder="1" applyAlignment="1" applyProtection="1">
      <alignment horizontal="center" vertical="center" textRotation="90" wrapText="1" shrinkToFit="1"/>
    </xf>
    <xf numFmtId="0" fontId="13" fillId="2" borderId="56" xfId="0" applyFont="1" applyFill="1" applyBorder="1" applyAlignment="1" applyProtection="1">
      <alignment horizontal="center" vertical="center" wrapText="1" shrinkToFit="1"/>
    </xf>
    <xf numFmtId="0" fontId="13" fillId="2" borderId="34" xfId="0" applyFont="1" applyFill="1" applyBorder="1" applyAlignment="1" applyProtection="1">
      <alignment horizontal="center" vertical="center" wrapText="1" shrinkToFit="1"/>
    </xf>
    <xf numFmtId="0" fontId="3" fillId="0" borderId="18" xfId="2" applyFont="1" applyFill="1" applyBorder="1" applyAlignment="1" applyProtection="1">
      <alignment horizontal="center" vertical="center" textRotation="90" wrapText="1" shrinkToFit="1"/>
    </xf>
    <xf numFmtId="0" fontId="16" fillId="0" borderId="18" xfId="2" applyFont="1" applyFill="1" applyBorder="1" applyAlignment="1" applyProtection="1">
      <alignment horizontal="center" vertical="center" textRotation="90" wrapText="1" shrinkToFit="1"/>
    </xf>
    <xf numFmtId="0" fontId="3" fillId="0" borderId="57" xfId="2" applyFont="1" applyFill="1" applyBorder="1" applyAlignment="1" applyProtection="1">
      <alignment horizontal="center" vertical="center" textRotation="90" wrapText="1" shrinkToFit="1"/>
    </xf>
    <xf numFmtId="0" fontId="3" fillId="0" borderId="67" xfId="2" applyFont="1" applyFill="1" applyBorder="1" applyAlignment="1" applyProtection="1">
      <alignment horizontal="center" vertical="center" textRotation="90" wrapText="1" shrinkToFit="1"/>
    </xf>
    <xf numFmtId="0" fontId="16" fillId="0" borderId="57" xfId="2" applyFont="1" applyFill="1" applyBorder="1" applyAlignment="1" applyProtection="1">
      <alignment horizontal="center" vertical="center" textRotation="90" wrapText="1" shrinkToFit="1"/>
    </xf>
    <xf numFmtId="0" fontId="16" fillId="0" borderId="67" xfId="2" applyFont="1" applyFill="1" applyBorder="1" applyAlignment="1" applyProtection="1">
      <alignment horizontal="center" vertical="center" textRotation="90" wrapText="1" shrinkToFit="1"/>
    </xf>
    <xf numFmtId="0" fontId="16" fillId="0" borderId="65" xfId="2" applyFont="1" applyFill="1" applyBorder="1" applyAlignment="1" applyProtection="1">
      <alignment horizontal="center" vertical="center" textRotation="90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13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12" fillId="2" borderId="51" xfId="0" applyFont="1" applyFill="1" applyBorder="1" applyAlignment="1" applyProtection="1">
      <alignment horizontal="center" vertical="center" wrapText="1" shrinkToFit="1"/>
    </xf>
    <xf numFmtId="0" fontId="4" fillId="2" borderId="39" xfId="0" applyFont="1" applyFill="1" applyBorder="1" applyAlignment="1" applyProtection="1">
      <alignment horizontal="center" vertical="center" wrapText="1" shrinkToFit="1"/>
    </xf>
    <xf numFmtId="0" fontId="4" fillId="2" borderId="40" xfId="0" applyFont="1" applyFill="1" applyBorder="1" applyAlignment="1" applyProtection="1">
      <alignment horizontal="center" vertical="center" wrapText="1" shrinkToFit="1"/>
    </xf>
    <xf numFmtId="0" fontId="4" fillId="2" borderId="71" xfId="0" applyFont="1" applyFill="1" applyBorder="1" applyAlignment="1" applyProtection="1">
      <alignment horizontal="center" vertical="center" wrapText="1" shrinkToFit="1"/>
    </xf>
    <xf numFmtId="0" fontId="4" fillId="2" borderId="74" xfId="0" applyFont="1" applyFill="1" applyBorder="1" applyAlignment="1" applyProtection="1">
      <alignment horizontal="center" vertical="center" wrapText="1" shrinkToFit="1"/>
    </xf>
    <xf numFmtId="0" fontId="4" fillId="2" borderId="50" xfId="0" applyFont="1" applyFill="1" applyBorder="1" applyAlignment="1" applyProtection="1">
      <alignment horizontal="center" vertical="center" shrinkToFit="1"/>
    </xf>
    <xf numFmtId="0" fontId="4" fillId="2" borderId="55" xfId="0" applyFont="1" applyFill="1" applyBorder="1" applyAlignment="1" applyProtection="1">
      <alignment horizontal="center" vertical="center" shrinkToFit="1"/>
    </xf>
    <xf numFmtId="0" fontId="3" fillId="2" borderId="18" xfId="3" applyNumberFormat="1" applyFont="1" applyFill="1" applyBorder="1" applyAlignment="1" applyProtection="1">
      <alignment horizontal="center" vertical="center" shrinkToFit="1"/>
      <protection locked="0"/>
    </xf>
    <xf numFmtId="0" fontId="13" fillId="3" borderId="45" xfId="0" applyFont="1" applyFill="1" applyBorder="1" applyAlignment="1" applyProtection="1">
      <alignment horizontal="left" vertical="center" wrapText="1" shrinkToFit="1"/>
    </xf>
    <xf numFmtId="0" fontId="13" fillId="3" borderId="0" xfId="0" applyFont="1" applyFill="1" applyBorder="1" applyAlignment="1" applyProtection="1">
      <alignment horizontal="left" vertical="center" wrapText="1" shrinkToFit="1"/>
    </xf>
    <xf numFmtId="14" fontId="13" fillId="0" borderId="48" xfId="0" applyNumberFormat="1" applyFont="1" applyFill="1" applyBorder="1" applyAlignment="1" applyProtection="1">
      <alignment horizontal="center" vertical="center" wrapText="1" shrinkToFit="1"/>
    </xf>
    <xf numFmtId="14" fontId="13" fillId="2" borderId="73" xfId="0" applyNumberFormat="1" applyFont="1" applyFill="1" applyBorder="1" applyAlignment="1" applyProtection="1">
      <alignment horizontal="center" vertical="center" wrapText="1" shrinkToFit="1"/>
    </xf>
    <xf numFmtId="0" fontId="13" fillId="2" borderId="79" xfId="0" applyFont="1" applyFill="1" applyBorder="1" applyAlignment="1" applyProtection="1">
      <alignment horizontal="center" vertical="center" wrapText="1" shrinkToFit="1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0" fontId="3" fillId="0" borderId="19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3" fillId="0" borderId="34" xfId="0" applyFont="1" applyBorder="1" applyAlignment="1" applyProtection="1">
      <alignment horizontal="center" vertical="center" wrapText="1" shrinkToFit="1"/>
      <protection locked="0"/>
    </xf>
    <xf numFmtId="0" fontId="3" fillId="3" borderId="46" xfId="0" applyFont="1" applyFill="1" applyBorder="1" applyAlignment="1" applyProtection="1">
      <alignment horizontal="center" vertical="center" wrapText="1"/>
      <protection locked="0"/>
    </xf>
    <xf numFmtId="0" fontId="3" fillId="3" borderId="60" xfId="0" applyFont="1" applyFill="1" applyBorder="1" applyAlignment="1" applyProtection="1">
      <alignment horizontal="center" vertical="center" wrapText="1"/>
      <protection locked="0"/>
    </xf>
    <xf numFmtId="0" fontId="3" fillId="3" borderId="19" xfId="0" applyFont="1" applyFill="1" applyBorder="1" applyAlignment="1" applyProtection="1">
      <alignment horizontal="center" vertical="center" wrapText="1"/>
      <protection locked="0"/>
    </xf>
    <xf numFmtId="0" fontId="3" fillId="3" borderId="47" xfId="0" applyFont="1" applyFill="1" applyBorder="1" applyAlignment="1" applyProtection="1">
      <alignment horizontal="center" vertical="center" wrapText="1"/>
      <protection locked="0"/>
    </xf>
    <xf numFmtId="0" fontId="3" fillId="3" borderId="56" xfId="0" applyFont="1" applyFill="1" applyBorder="1" applyAlignment="1" applyProtection="1">
      <alignment horizontal="center" vertical="center" wrapText="1"/>
      <protection locked="0"/>
    </xf>
    <xf numFmtId="0" fontId="3" fillId="3" borderId="34" xfId="0" applyFont="1" applyFill="1" applyBorder="1" applyAlignment="1" applyProtection="1">
      <alignment horizontal="center" vertical="center" wrapText="1"/>
      <protection locked="0"/>
    </xf>
    <xf numFmtId="0" fontId="7" fillId="2" borderId="18" xfId="0" applyFont="1" applyFill="1" applyBorder="1" applyAlignment="1" applyProtection="1">
      <alignment horizontal="center" vertical="center" wrapTex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3" fillId="0" borderId="31" xfId="0" applyFont="1" applyBorder="1" applyAlignment="1" applyProtection="1">
      <alignment horizontal="center" vertical="center" wrapText="1"/>
    </xf>
    <xf numFmtId="0" fontId="3" fillId="0" borderId="21" xfId="0" applyFont="1" applyBorder="1" applyAlignment="1" applyProtection="1">
      <alignment horizontal="center" vertical="center" wrapText="1"/>
    </xf>
    <xf numFmtId="0" fontId="3" fillId="0" borderId="58" xfId="0" applyFont="1" applyBorder="1" applyAlignment="1" applyProtection="1">
      <alignment horizontal="center" vertical="center" wrapText="1"/>
    </xf>
    <xf numFmtId="0" fontId="3" fillId="0" borderId="54" xfId="0" applyFont="1" applyBorder="1" applyAlignment="1" applyProtection="1">
      <alignment horizontal="center" vertical="center" wrapText="1"/>
    </xf>
    <xf numFmtId="0" fontId="3" fillId="0" borderId="50" xfId="0" applyFont="1" applyBorder="1" applyAlignment="1" applyProtection="1">
      <alignment horizontal="center" vertical="center" wrapText="1"/>
    </xf>
    <xf numFmtId="0" fontId="3" fillId="0" borderId="55" xfId="0" applyFont="1" applyBorder="1" applyAlignment="1" applyProtection="1">
      <alignment horizontal="center" vertical="center" wrapText="1"/>
    </xf>
    <xf numFmtId="0" fontId="3" fillId="0" borderId="80" xfId="0" applyFont="1" applyBorder="1" applyAlignment="1" applyProtection="1">
      <alignment horizontal="center" vertical="center" wrapText="1" shrinkToFit="1"/>
    </xf>
    <xf numFmtId="0" fontId="2" fillId="2" borderId="65" xfId="0" applyFont="1" applyFill="1" applyBorder="1" applyAlignment="1">
      <alignment horizontal="center" vertical="center" wrapText="1" shrinkToFit="1"/>
    </xf>
    <xf numFmtId="0" fontId="4" fillId="2" borderId="67" xfId="0" applyFont="1" applyFill="1" applyBorder="1" applyAlignment="1">
      <alignment horizontal="center" vertical="center" wrapText="1" shrinkToFit="1"/>
    </xf>
    <xf numFmtId="0" fontId="4" fillId="2" borderId="65" xfId="0" applyFont="1" applyFill="1" applyBorder="1" applyAlignment="1">
      <alignment horizontal="center" vertical="center" wrapText="1" shrinkToFit="1"/>
    </xf>
    <xf numFmtId="0" fontId="23" fillId="2" borderId="67" xfId="0" applyFont="1" applyFill="1" applyBorder="1" applyAlignment="1">
      <alignment horizontal="center" vertical="center" wrapText="1" shrinkToFit="1"/>
    </xf>
    <xf numFmtId="0" fontId="4" fillId="2" borderId="9" xfId="0" applyFont="1" applyFill="1" applyBorder="1" applyAlignment="1">
      <alignment horizontal="center" vertical="center" wrapText="1" shrinkToFit="1"/>
    </xf>
    <xf numFmtId="0" fontId="8" fillId="2" borderId="32" xfId="0" applyFont="1" applyFill="1" applyBorder="1" applyAlignment="1" applyProtection="1">
      <alignment vertical="center" wrapText="1" shrinkToFit="1"/>
    </xf>
    <xf numFmtId="0" fontId="8" fillId="2" borderId="33" xfId="0" applyFont="1" applyFill="1" applyBorder="1" applyAlignment="1" applyProtection="1">
      <alignment vertical="center" wrapText="1" shrinkToFit="1"/>
    </xf>
    <xf numFmtId="0" fontId="4" fillId="2" borderId="83" xfId="0" applyFont="1" applyFill="1" applyBorder="1" applyAlignment="1">
      <alignment horizontal="center" vertical="center" wrapText="1" shrinkToFit="1"/>
    </xf>
    <xf numFmtId="0" fontId="8" fillId="2" borderId="79" xfId="0" applyFont="1" applyFill="1" applyBorder="1" applyAlignment="1" applyProtection="1">
      <alignment vertical="center" wrapText="1" shrinkToFit="1"/>
    </xf>
  </cellXfs>
  <cellStyles count="6">
    <cellStyle name="Comma" xfId="1" builtinId="3"/>
    <cellStyle name="Normal" xfId="0" builtinId="0"/>
    <cellStyle name="Normal 2" xfId="3" xr:uid="{00000000-0005-0000-0000-000002000000}"/>
    <cellStyle name="Normal 2 3" xfId="5" xr:uid="{00000000-0005-0000-0000-000003000000}"/>
    <cellStyle name="Normal 3" xfId="2" xr:uid="{00000000-0005-0000-0000-000004000000}"/>
    <cellStyle name="Normal 4" xfId="4" xr:uid="{00000000-0005-0000-0000-000005000000}"/>
  </cellStyles>
  <dxfs count="1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AB33"/>
  <sheetViews>
    <sheetView showGridLines="0" zoomScaleNormal="100" zoomScaleSheetLayoutView="100" workbookViewId="0">
      <selection activeCell="B6" sqref="B6:D7"/>
    </sheetView>
  </sheetViews>
  <sheetFormatPr defaultColWidth="9.28515625" defaultRowHeight="17.25" x14ac:dyDescent="0.2"/>
  <cols>
    <col min="1" max="1" width="0.85546875" style="11" customWidth="1"/>
    <col min="2" max="2" width="6.28515625" style="11" customWidth="1"/>
    <col min="3" max="3" width="6.28515625" style="104" customWidth="1"/>
    <col min="4" max="4" width="6.28515625" style="11" customWidth="1"/>
    <col min="5" max="6" width="6.28515625" style="84" customWidth="1"/>
    <col min="7" max="8" width="6.28515625" style="104" customWidth="1"/>
    <col min="9" max="9" width="6.28515625" style="84" customWidth="1"/>
    <col min="10" max="11" width="6.28515625" style="11" customWidth="1"/>
    <col min="12" max="12" width="6.28515625" style="104" customWidth="1"/>
    <col min="13" max="14" width="6.28515625" style="11" customWidth="1"/>
    <col min="15" max="16" width="6.28515625" style="104" customWidth="1"/>
    <col min="17" max="17" width="6.28515625" style="11" customWidth="1"/>
    <col min="18" max="18" width="6.28515625" style="104" customWidth="1"/>
    <col min="19" max="19" width="6.28515625" style="84" customWidth="1"/>
    <col min="20" max="20" width="6.28515625" style="11" customWidth="1"/>
    <col min="21" max="22" width="6.28515625" style="104" customWidth="1"/>
    <col min="23" max="23" width="10.140625" style="11" customWidth="1"/>
    <col min="24" max="24" width="3.140625" style="11" customWidth="1"/>
    <col min="25" max="25" width="0.7109375" style="11" customWidth="1"/>
    <col min="26" max="27" width="9.28515625" style="11"/>
    <col min="28" max="28" width="9.28515625" style="55"/>
    <col min="29" max="16384" width="9.28515625" style="11"/>
  </cols>
  <sheetData>
    <row r="1" spans="1:25" ht="3.75" customHeight="1" thickTop="1" thickBot="1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3"/>
    </row>
    <row r="2" spans="1:25" s="107" customFormat="1" ht="19.5" customHeight="1" x14ac:dyDescent="0.2">
      <c r="A2" s="105"/>
      <c r="B2" s="214" t="s">
        <v>6</v>
      </c>
      <c r="C2" s="215"/>
      <c r="D2" s="216"/>
      <c r="F2" s="106"/>
      <c r="G2" s="106"/>
      <c r="H2" s="229" t="s">
        <v>92</v>
      </c>
      <c r="I2" s="229"/>
      <c r="J2" s="229"/>
      <c r="K2" s="229"/>
      <c r="L2" s="229"/>
      <c r="M2" s="229"/>
      <c r="N2" s="229"/>
      <c r="O2" s="229"/>
      <c r="P2" s="229"/>
      <c r="Q2" s="229"/>
      <c r="R2" s="229"/>
      <c r="U2" s="217" t="s">
        <v>14</v>
      </c>
      <c r="V2" s="218"/>
      <c r="W2" s="218"/>
      <c r="X2" s="219"/>
      <c r="Y2" s="108"/>
    </row>
    <row r="3" spans="1:25" ht="21.75" customHeight="1" thickBot="1" x14ac:dyDescent="0.25">
      <c r="A3" s="1"/>
      <c r="B3" s="223"/>
      <c r="C3" s="224"/>
      <c r="D3" s="225"/>
      <c r="F3" s="10"/>
      <c r="G3" s="10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41"/>
      <c r="U3" s="220"/>
      <c r="V3" s="221"/>
      <c r="W3" s="221"/>
      <c r="X3" s="222"/>
      <c r="Y3" s="2"/>
    </row>
    <row r="4" spans="1:25" ht="5.0999999999999996" customHeight="1" thickBot="1" x14ac:dyDescent="0.25">
      <c r="A4" s="1"/>
      <c r="B4" s="41"/>
      <c r="D4" s="10"/>
      <c r="F4" s="10"/>
      <c r="G4" s="10"/>
      <c r="H4" s="10"/>
      <c r="I4" s="10"/>
      <c r="J4" s="65"/>
      <c r="K4" s="65"/>
      <c r="L4" s="65"/>
      <c r="M4" s="65"/>
      <c r="N4" s="65"/>
      <c r="O4" s="65"/>
      <c r="P4" s="65"/>
      <c r="Q4" s="55"/>
      <c r="S4" s="41"/>
      <c r="U4" s="220"/>
      <c r="V4" s="221"/>
      <c r="W4" s="221"/>
      <c r="X4" s="222"/>
      <c r="Y4" s="2"/>
    </row>
    <row r="5" spans="1:25" ht="21.75" customHeight="1" x14ac:dyDescent="0.2">
      <c r="A5" s="1"/>
      <c r="B5" s="214" t="s">
        <v>66</v>
      </c>
      <c r="C5" s="215"/>
      <c r="D5" s="216"/>
      <c r="F5" s="12"/>
      <c r="G5" s="231"/>
      <c r="H5" s="231"/>
      <c r="I5" s="231"/>
      <c r="J5" s="232" t="s">
        <v>0</v>
      </c>
      <c r="K5" s="233"/>
      <c r="L5" s="233"/>
      <c r="M5" s="234"/>
      <c r="N5" s="234"/>
      <c r="O5" s="234"/>
      <c r="P5" s="232" t="s">
        <v>10</v>
      </c>
      <c r="Q5" s="233"/>
      <c r="R5" s="233"/>
      <c r="S5" s="12"/>
      <c r="U5" s="226"/>
      <c r="V5" s="227"/>
      <c r="W5" s="227"/>
      <c r="X5" s="228"/>
      <c r="Y5" s="2"/>
    </row>
    <row r="6" spans="1:25" ht="4.5" customHeight="1" x14ac:dyDescent="0.2">
      <c r="A6" s="1"/>
      <c r="B6" s="226"/>
      <c r="C6" s="227"/>
      <c r="D6" s="228"/>
      <c r="F6" s="12"/>
      <c r="G6" s="12"/>
      <c r="H6" s="12"/>
      <c r="I6" s="12"/>
      <c r="J6" s="12"/>
      <c r="K6" s="12"/>
      <c r="L6" s="12"/>
      <c r="M6" s="41"/>
      <c r="N6" s="41"/>
      <c r="Q6" s="12"/>
      <c r="R6" s="12"/>
      <c r="S6" s="12"/>
      <c r="U6" s="226"/>
      <c r="V6" s="227"/>
      <c r="W6" s="227"/>
      <c r="X6" s="228"/>
      <c r="Y6" s="2"/>
    </row>
    <row r="7" spans="1:25" ht="21" customHeight="1" thickBot="1" x14ac:dyDescent="0.25">
      <c r="A7" s="1"/>
      <c r="B7" s="223"/>
      <c r="C7" s="224"/>
      <c r="D7" s="225"/>
      <c r="F7" s="230" t="s">
        <v>5</v>
      </c>
      <c r="G7" s="230"/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U7" s="223"/>
      <c r="V7" s="224"/>
      <c r="W7" s="224"/>
      <c r="X7" s="225"/>
      <c r="Y7" s="2"/>
    </row>
    <row r="8" spans="1:2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25" s="6" customFormat="1" ht="15" customHeight="1" x14ac:dyDescent="0.2">
      <c r="A9" s="4"/>
      <c r="B9" s="184">
        <v>10</v>
      </c>
      <c r="C9" s="185"/>
      <c r="D9" s="181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203"/>
      <c r="X9" s="204"/>
      <c r="Y9" s="5"/>
    </row>
    <row r="10" spans="1:25" s="6" customFormat="1" ht="88.5" customHeight="1" x14ac:dyDescent="0.2">
      <c r="A10" s="7"/>
      <c r="B10" s="207" t="s">
        <v>67</v>
      </c>
      <c r="C10" s="196"/>
      <c r="D10" s="177" t="s">
        <v>68</v>
      </c>
      <c r="E10" s="192" t="s">
        <v>69</v>
      </c>
      <c r="F10" s="193"/>
      <c r="G10" s="193"/>
      <c r="H10" s="194"/>
      <c r="I10" s="178" t="s">
        <v>70</v>
      </c>
      <c r="J10" s="195" t="s">
        <v>71</v>
      </c>
      <c r="K10" s="196"/>
      <c r="L10" s="179" t="s">
        <v>72</v>
      </c>
      <c r="M10" s="180" t="s">
        <v>73</v>
      </c>
      <c r="N10" s="195" t="s">
        <v>74</v>
      </c>
      <c r="O10" s="196"/>
      <c r="P10" s="192" t="s">
        <v>75</v>
      </c>
      <c r="Q10" s="194"/>
      <c r="R10" s="195" t="s">
        <v>76</v>
      </c>
      <c r="S10" s="196"/>
      <c r="T10" s="238" t="s">
        <v>64</v>
      </c>
      <c r="U10" s="239"/>
      <c r="V10" s="240"/>
      <c r="W10" s="201" t="s">
        <v>18</v>
      </c>
      <c r="X10" s="241" t="s">
        <v>2</v>
      </c>
      <c r="Y10" s="5"/>
    </row>
    <row r="11" spans="1:25" s="6" customFormat="1" ht="90" customHeight="1" thickBot="1" x14ac:dyDescent="0.25">
      <c r="A11" s="7"/>
      <c r="B11" s="129" t="s">
        <v>77</v>
      </c>
      <c r="C11" s="122" t="s">
        <v>78</v>
      </c>
      <c r="D11" s="166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72" t="s">
        <v>64</v>
      </c>
      <c r="J11" s="121" t="s">
        <v>83</v>
      </c>
      <c r="K11" s="122" t="s">
        <v>84</v>
      </c>
      <c r="L11" s="171" t="s">
        <v>77</v>
      </c>
      <c r="M11" s="165" t="s">
        <v>77</v>
      </c>
      <c r="N11" s="134" t="s">
        <v>85</v>
      </c>
      <c r="O11" s="136" t="s">
        <v>86</v>
      </c>
      <c r="P11" s="119" t="s">
        <v>87</v>
      </c>
      <c r="Q11" s="117" t="s">
        <v>88</v>
      </c>
      <c r="R11" s="119" t="s">
        <v>80</v>
      </c>
      <c r="S11" s="117" t="s">
        <v>81</v>
      </c>
      <c r="T11" s="137" t="s">
        <v>89</v>
      </c>
      <c r="U11" s="138" t="s">
        <v>90</v>
      </c>
      <c r="V11" s="139" t="s">
        <v>91</v>
      </c>
      <c r="W11" s="202"/>
      <c r="X11" s="242"/>
      <c r="Y11" s="5"/>
    </row>
    <row r="12" spans="1:25" s="6" customFormat="1" ht="23.1" customHeight="1" x14ac:dyDescent="0.2">
      <c r="A12" s="4"/>
      <c r="B12" s="56">
        <f>کراچی!B27</f>
        <v>0</v>
      </c>
      <c r="C12" s="35">
        <f>کراچی!C27</f>
        <v>0</v>
      </c>
      <c r="D12" s="161">
        <f>کراچی!D27</f>
        <v>0</v>
      </c>
      <c r="E12" s="34">
        <f>کراچی!E27</f>
        <v>0</v>
      </c>
      <c r="F12" s="36">
        <f>کراچی!F27</f>
        <v>0</v>
      </c>
      <c r="G12" s="36">
        <f>کراچی!G27</f>
        <v>0</v>
      </c>
      <c r="H12" s="35">
        <f>کراچی!H27</f>
        <v>0</v>
      </c>
      <c r="I12" s="173">
        <f>کراچی!I27</f>
        <v>0</v>
      </c>
      <c r="J12" s="34">
        <f>کراچی!J27</f>
        <v>0</v>
      </c>
      <c r="K12" s="35">
        <f>کراچی!K27</f>
        <v>0</v>
      </c>
      <c r="L12" s="167">
        <f>کراچی!L27</f>
        <v>0</v>
      </c>
      <c r="M12" s="161">
        <f>کراچی!M27</f>
        <v>0</v>
      </c>
      <c r="N12" s="34">
        <f>کراچی!N27</f>
        <v>0</v>
      </c>
      <c r="O12" s="35">
        <f>کراچی!O27</f>
        <v>0</v>
      </c>
      <c r="P12" s="34">
        <f>کراچی!P27</f>
        <v>0</v>
      </c>
      <c r="Q12" s="35">
        <f>کراچی!Q27</f>
        <v>0</v>
      </c>
      <c r="R12" s="34">
        <f>کراچی!R27</f>
        <v>0</v>
      </c>
      <c r="S12" s="35">
        <f>کراچی!S27</f>
        <v>0</v>
      </c>
      <c r="T12" s="140">
        <f>کراچی!T27</f>
        <v>0</v>
      </c>
      <c r="U12" s="36">
        <f>کراچی!U27</f>
        <v>0</v>
      </c>
      <c r="V12" s="35">
        <f>کراچی!V27</f>
        <v>0</v>
      </c>
      <c r="W12" s="43" t="s">
        <v>7</v>
      </c>
      <c r="X12" s="21">
        <v>1</v>
      </c>
      <c r="Y12" s="5"/>
    </row>
    <row r="13" spans="1:25" s="6" customFormat="1" ht="23.1" customHeight="1" x14ac:dyDescent="0.2">
      <c r="A13" s="4"/>
      <c r="B13" s="37">
        <f>'انٹیریئر سندھ'!B27</f>
        <v>0</v>
      </c>
      <c r="C13" s="39">
        <f>'انٹیریئر سندھ'!C27</f>
        <v>0</v>
      </c>
      <c r="D13" s="162">
        <f>'انٹیریئر سندھ'!D27</f>
        <v>0</v>
      </c>
      <c r="E13" s="34">
        <f>'انٹیریئر سندھ'!E27</f>
        <v>0</v>
      </c>
      <c r="F13" s="40">
        <f>'انٹیریئر سندھ'!F27</f>
        <v>0</v>
      </c>
      <c r="G13" s="40">
        <f>'انٹیریئر سندھ'!G27</f>
        <v>0</v>
      </c>
      <c r="H13" s="39">
        <f>'انٹیریئر سندھ'!H27</f>
        <v>0</v>
      </c>
      <c r="I13" s="174">
        <f>'انٹیریئر سندھ'!I27</f>
        <v>0</v>
      </c>
      <c r="J13" s="38">
        <f>'انٹیریئر سندھ'!J27</f>
        <v>0</v>
      </c>
      <c r="K13" s="39">
        <f>'انٹیریئر سندھ'!K27</f>
        <v>0</v>
      </c>
      <c r="L13" s="168">
        <f>'انٹیریئر سندھ'!L27</f>
        <v>0</v>
      </c>
      <c r="M13" s="162">
        <f>'انٹیریئر سندھ'!M27</f>
        <v>0</v>
      </c>
      <c r="N13" s="38">
        <f>'انٹیریئر سندھ'!N27</f>
        <v>0</v>
      </c>
      <c r="O13" s="39">
        <f>'انٹیریئر سندھ'!O27</f>
        <v>0</v>
      </c>
      <c r="P13" s="38">
        <f>'انٹیریئر سندھ'!P27</f>
        <v>0</v>
      </c>
      <c r="Q13" s="39">
        <f>'انٹیریئر سندھ'!Q27</f>
        <v>0</v>
      </c>
      <c r="R13" s="38">
        <f>'انٹیریئر سندھ'!R27</f>
        <v>0</v>
      </c>
      <c r="S13" s="39">
        <f>'انٹیریئر سندھ'!S27</f>
        <v>0</v>
      </c>
      <c r="T13" s="38">
        <f>'انٹیریئر سندھ'!T27</f>
        <v>0</v>
      </c>
      <c r="U13" s="40">
        <f>'انٹیریئر سندھ'!U27</f>
        <v>0</v>
      </c>
      <c r="V13" s="39">
        <f>'انٹیریئر سندھ'!V27</f>
        <v>0</v>
      </c>
      <c r="W13" s="44" t="s">
        <v>60</v>
      </c>
      <c r="X13" s="24">
        <f>X12+1</f>
        <v>2</v>
      </c>
      <c r="Y13" s="5"/>
    </row>
    <row r="14" spans="1:25" s="6" customFormat="1" ht="23.1" customHeight="1" x14ac:dyDescent="0.2">
      <c r="A14" s="4"/>
      <c r="B14" s="37">
        <f>بلوچستان!B27</f>
        <v>0</v>
      </c>
      <c r="C14" s="39">
        <f>بلوچستان!C27</f>
        <v>0</v>
      </c>
      <c r="D14" s="162">
        <f>بلوچستان!D27</f>
        <v>0</v>
      </c>
      <c r="E14" s="38">
        <f>بلوچستان!E27</f>
        <v>0</v>
      </c>
      <c r="F14" s="40">
        <f>بلوچستان!F27</f>
        <v>0</v>
      </c>
      <c r="G14" s="40">
        <f>بلوچستان!G27</f>
        <v>0</v>
      </c>
      <c r="H14" s="39">
        <f>بلوچستان!H27</f>
        <v>0</v>
      </c>
      <c r="I14" s="174">
        <f>بلوچستان!I27</f>
        <v>0</v>
      </c>
      <c r="J14" s="38">
        <f>بلوچستان!J27</f>
        <v>0</v>
      </c>
      <c r="K14" s="39">
        <f>بلوچستان!K27</f>
        <v>0</v>
      </c>
      <c r="L14" s="168">
        <f>بلوچستان!L27</f>
        <v>0</v>
      </c>
      <c r="M14" s="162">
        <f>بلوچستان!M27</f>
        <v>0</v>
      </c>
      <c r="N14" s="38">
        <f>بلوچستان!N27</f>
        <v>0</v>
      </c>
      <c r="O14" s="39">
        <f>بلوچستان!O27</f>
        <v>0</v>
      </c>
      <c r="P14" s="38">
        <f>بلوچستان!P27</f>
        <v>0</v>
      </c>
      <c r="Q14" s="39">
        <f>بلوچستان!Q27</f>
        <v>0</v>
      </c>
      <c r="R14" s="38">
        <f>بلوچستان!R27</f>
        <v>0</v>
      </c>
      <c r="S14" s="39">
        <f>بلوچستان!S27</f>
        <v>0</v>
      </c>
      <c r="T14" s="38">
        <f>بلوچستان!T27</f>
        <v>0</v>
      </c>
      <c r="U14" s="40">
        <f>بلوچستان!U27</f>
        <v>0</v>
      </c>
      <c r="V14" s="39">
        <f>بلوچستان!V27</f>
        <v>0</v>
      </c>
      <c r="W14" s="44" t="s">
        <v>13</v>
      </c>
      <c r="X14" s="24">
        <f t="shared" ref="X14:X15" si="0">X13+1</f>
        <v>3</v>
      </c>
      <c r="Y14" s="5"/>
    </row>
    <row r="15" spans="1:25" s="6" customFormat="1" ht="23.1" customHeight="1" x14ac:dyDescent="0.2">
      <c r="A15" s="4"/>
      <c r="B15" s="37">
        <f>پنجاب!B27</f>
        <v>0</v>
      </c>
      <c r="C15" s="39">
        <f>پنجاب!C27</f>
        <v>0</v>
      </c>
      <c r="D15" s="162">
        <f>پنجاب!D27</f>
        <v>0</v>
      </c>
      <c r="E15" s="38">
        <f>پنجاب!E27</f>
        <v>0</v>
      </c>
      <c r="F15" s="40">
        <f>پنجاب!F27</f>
        <v>0</v>
      </c>
      <c r="G15" s="40">
        <f>پنجاب!G27</f>
        <v>0</v>
      </c>
      <c r="H15" s="39">
        <f>پنجاب!H27</f>
        <v>0</v>
      </c>
      <c r="I15" s="174">
        <f>پنجاب!I27</f>
        <v>0</v>
      </c>
      <c r="J15" s="38">
        <f>پنجاب!J27</f>
        <v>0</v>
      </c>
      <c r="K15" s="39">
        <f>پنجاب!K27</f>
        <v>0</v>
      </c>
      <c r="L15" s="168">
        <f>پنجاب!L27</f>
        <v>0</v>
      </c>
      <c r="M15" s="162">
        <f>پنجاب!M27</f>
        <v>0</v>
      </c>
      <c r="N15" s="38">
        <f>پنجاب!N27</f>
        <v>0</v>
      </c>
      <c r="O15" s="39">
        <f>پنجاب!O27</f>
        <v>0</v>
      </c>
      <c r="P15" s="38">
        <f>پنجاب!P27</f>
        <v>0</v>
      </c>
      <c r="Q15" s="39">
        <f>پنجاب!Q27</f>
        <v>0</v>
      </c>
      <c r="R15" s="38">
        <f>پنجاب!R27</f>
        <v>0</v>
      </c>
      <c r="S15" s="39">
        <f>پنجاب!S27</f>
        <v>0</v>
      </c>
      <c r="T15" s="38">
        <f>پنجاب!T27</f>
        <v>0</v>
      </c>
      <c r="U15" s="40">
        <f>پنجاب!U27</f>
        <v>0</v>
      </c>
      <c r="V15" s="39">
        <f>پنجاب!V27</f>
        <v>0</v>
      </c>
      <c r="W15" s="45" t="s">
        <v>21</v>
      </c>
      <c r="X15" s="24">
        <f t="shared" si="0"/>
        <v>4</v>
      </c>
      <c r="Y15" s="5"/>
    </row>
    <row r="16" spans="1:25" s="6" customFormat="1" ht="23.1" customHeight="1" x14ac:dyDescent="0.2">
      <c r="A16" s="4"/>
      <c r="B16" s="37">
        <f>'اسلام آباد'!B27</f>
        <v>0</v>
      </c>
      <c r="C16" s="39">
        <f>'اسلام آباد'!C27</f>
        <v>0</v>
      </c>
      <c r="D16" s="162">
        <f>'اسلام آباد'!D27</f>
        <v>0</v>
      </c>
      <c r="E16" s="38">
        <f>'اسلام آباد'!E27</f>
        <v>0</v>
      </c>
      <c r="F16" s="40">
        <f>'اسلام آباد'!F27</f>
        <v>0</v>
      </c>
      <c r="G16" s="40">
        <f>'اسلام آباد'!G27</f>
        <v>0</v>
      </c>
      <c r="H16" s="39">
        <f>'اسلام آباد'!H27</f>
        <v>0</v>
      </c>
      <c r="I16" s="174">
        <f>'اسلام آباد'!I27</f>
        <v>0</v>
      </c>
      <c r="J16" s="38">
        <f>'اسلام آباد'!J27</f>
        <v>0</v>
      </c>
      <c r="K16" s="39">
        <f>'اسلام آباد'!K27</f>
        <v>0</v>
      </c>
      <c r="L16" s="168">
        <f>'اسلام آباد'!L27</f>
        <v>0</v>
      </c>
      <c r="M16" s="162">
        <f>'اسلام آباد'!M27</f>
        <v>0</v>
      </c>
      <c r="N16" s="38">
        <f>'اسلام آباد'!N27</f>
        <v>0</v>
      </c>
      <c r="O16" s="39">
        <f>'اسلام آباد'!O27</f>
        <v>0</v>
      </c>
      <c r="P16" s="38">
        <f>'اسلام آباد'!P27</f>
        <v>0</v>
      </c>
      <c r="Q16" s="39">
        <f>'اسلام آباد'!Q27</f>
        <v>0</v>
      </c>
      <c r="R16" s="38">
        <f>'اسلام آباد'!R27</f>
        <v>0</v>
      </c>
      <c r="S16" s="39">
        <f>'اسلام آباد'!S27</f>
        <v>0</v>
      </c>
      <c r="T16" s="38">
        <f>'اسلام آباد'!T27</f>
        <v>0</v>
      </c>
      <c r="U16" s="40">
        <f>'اسلام آباد'!U27</f>
        <v>0</v>
      </c>
      <c r="V16" s="39">
        <f>'اسلام آباد'!V27</f>
        <v>0</v>
      </c>
      <c r="W16" s="44" t="s">
        <v>8</v>
      </c>
      <c r="X16" s="25">
        <f t="shared" ref="X16:X27" si="1">X15+1</f>
        <v>5</v>
      </c>
      <c r="Y16" s="5"/>
    </row>
    <row r="17" spans="1:25" s="6" customFormat="1" ht="23.1" customHeight="1" x14ac:dyDescent="0.2">
      <c r="A17" s="4"/>
      <c r="B17" s="37">
        <f>'گلگت بلتستان'!B27</f>
        <v>0</v>
      </c>
      <c r="C17" s="39">
        <f>'گلگت بلتستان'!C27</f>
        <v>0</v>
      </c>
      <c r="D17" s="162">
        <f>'گلگت بلتستان'!D27</f>
        <v>0</v>
      </c>
      <c r="E17" s="38">
        <f>'گلگت بلتستان'!E27</f>
        <v>0</v>
      </c>
      <c r="F17" s="40">
        <f>'گلگت بلتستان'!F27</f>
        <v>0</v>
      </c>
      <c r="G17" s="40">
        <f>'گلگت بلتستان'!G27</f>
        <v>0</v>
      </c>
      <c r="H17" s="39">
        <f>'گلگت بلتستان'!H27</f>
        <v>0</v>
      </c>
      <c r="I17" s="174">
        <f>'گلگت بلتستان'!I27</f>
        <v>0</v>
      </c>
      <c r="J17" s="38">
        <f>'گلگت بلتستان'!J27</f>
        <v>0</v>
      </c>
      <c r="K17" s="39">
        <f>'گلگت بلتستان'!K27</f>
        <v>0</v>
      </c>
      <c r="L17" s="168">
        <f>'گلگت بلتستان'!L27</f>
        <v>0</v>
      </c>
      <c r="M17" s="162">
        <f>'گلگت بلتستان'!M27</f>
        <v>0</v>
      </c>
      <c r="N17" s="38">
        <f>'گلگت بلتستان'!N27</f>
        <v>0</v>
      </c>
      <c r="O17" s="39">
        <f>'گلگت بلتستان'!O27</f>
        <v>0</v>
      </c>
      <c r="P17" s="38">
        <f>'گلگت بلتستان'!P27</f>
        <v>0</v>
      </c>
      <c r="Q17" s="39">
        <f>'گلگت بلتستان'!Q27</f>
        <v>0</v>
      </c>
      <c r="R17" s="38">
        <f>'گلگت بلتستان'!R27</f>
        <v>0</v>
      </c>
      <c r="S17" s="39">
        <f>'گلگت بلتستان'!S27</f>
        <v>0</v>
      </c>
      <c r="T17" s="38">
        <f>'گلگت بلتستان'!T27</f>
        <v>0</v>
      </c>
      <c r="U17" s="40">
        <f>'گلگت بلتستان'!U27</f>
        <v>0</v>
      </c>
      <c r="V17" s="39">
        <f>'گلگت بلتستان'!V27</f>
        <v>0</v>
      </c>
      <c r="W17" s="44" t="s">
        <v>22</v>
      </c>
      <c r="X17" s="25">
        <f t="shared" si="1"/>
        <v>6</v>
      </c>
      <c r="Y17" s="5"/>
    </row>
    <row r="18" spans="1:25" s="6" customFormat="1" ht="23.1" customHeight="1" x14ac:dyDescent="0.2">
      <c r="A18" s="4"/>
      <c r="B18" s="37">
        <f>'خیبر پختونخوا'!B27</f>
        <v>0</v>
      </c>
      <c r="C18" s="39">
        <f>'خیبر پختونخوا'!C27</f>
        <v>0</v>
      </c>
      <c r="D18" s="162">
        <f>'خیبر پختونخوا'!D27</f>
        <v>0</v>
      </c>
      <c r="E18" s="38">
        <f>'خیبر پختونخوا'!E27</f>
        <v>0</v>
      </c>
      <c r="F18" s="40">
        <f>'خیبر پختونخوا'!F27</f>
        <v>0</v>
      </c>
      <c r="G18" s="40">
        <f>'خیبر پختونخوا'!G27</f>
        <v>0</v>
      </c>
      <c r="H18" s="39">
        <f>'خیبر پختونخوا'!H27</f>
        <v>0</v>
      </c>
      <c r="I18" s="174">
        <f>'خیبر پختونخوا'!I27</f>
        <v>0</v>
      </c>
      <c r="J18" s="38">
        <f>'خیبر پختونخوا'!J27</f>
        <v>0</v>
      </c>
      <c r="K18" s="39">
        <f>'خیبر پختونخوا'!K27</f>
        <v>0</v>
      </c>
      <c r="L18" s="168">
        <f>'خیبر پختونخوا'!L27</f>
        <v>0</v>
      </c>
      <c r="M18" s="162">
        <f>'خیبر پختونخوا'!M27</f>
        <v>0</v>
      </c>
      <c r="N18" s="38">
        <f>'خیبر پختونخوا'!N27</f>
        <v>0</v>
      </c>
      <c r="O18" s="39">
        <f>'خیبر پختونخوا'!O27</f>
        <v>0</v>
      </c>
      <c r="P18" s="38">
        <f>'خیبر پختونخوا'!P27</f>
        <v>0</v>
      </c>
      <c r="Q18" s="39">
        <f>'خیبر پختونخوا'!Q27</f>
        <v>0</v>
      </c>
      <c r="R18" s="38">
        <f>'خیبر پختونخوا'!R27</f>
        <v>0</v>
      </c>
      <c r="S18" s="39">
        <f>'خیبر پختونخوا'!S27</f>
        <v>0</v>
      </c>
      <c r="T18" s="38">
        <f>'خیبر پختونخوا'!T27</f>
        <v>0</v>
      </c>
      <c r="U18" s="40">
        <f>'خیبر پختونخوا'!U27</f>
        <v>0</v>
      </c>
      <c r="V18" s="39">
        <f>'خیبر پختونخوا'!V27</f>
        <v>0</v>
      </c>
      <c r="W18" s="44" t="s">
        <v>19</v>
      </c>
      <c r="X18" s="25">
        <f t="shared" si="1"/>
        <v>7</v>
      </c>
      <c r="Y18" s="5"/>
    </row>
    <row r="19" spans="1:25" s="6" customFormat="1" ht="23.1" customHeight="1" thickBot="1" x14ac:dyDescent="0.25">
      <c r="A19" s="4"/>
      <c r="B19" s="37">
        <f>کشمیر!B27</f>
        <v>0</v>
      </c>
      <c r="C19" s="39">
        <f>کشمیر!C27</f>
        <v>0</v>
      </c>
      <c r="D19" s="162">
        <f>کشمیر!D27</f>
        <v>0</v>
      </c>
      <c r="E19" s="38">
        <f>کشمیر!E27</f>
        <v>0</v>
      </c>
      <c r="F19" s="40">
        <f>کشمیر!F27</f>
        <v>0</v>
      </c>
      <c r="G19" s="40">
        <f>کشمیر!G27</f>
        <v>0</v>
      </c>
      <c r="H19" s="39">
        <f>کشمیر!H27</f>
        <v>0</v>
      </c>
      <c r="I19" s="174">
        <f>کشمیر!I27</f>
        <v>0</v>
      </c>
      <c r="J19" s="38">
        <f>کشمیر!J27</f>
        <v>0</v>
      </c>
      <c r="K19" s="39">
        <f>کشمیر!K27</f>
        <v>0</v>
      </c>
      <c r="L19" s="168">
        <f>کشمیر!L27</f>
        <v>0</v>
      </c>
      <c r="M19" s="162">
        <f>کشمیر!M27</f>
        <v>0</v>
      </c>
      <c r="N19" s="38">
        <f>کشمیر!N27</f>
        <v>0</v>
      </c>
      <c r="O19" s="39">
        <f>کشمیر!O27</f>
        <v>0</v>
      </c>
      <c r="P19" s="38">
        <f>کشمیر!P27</f>
        <v>0</v>
      </c>
      <c r="Q19" s="39">
        <f>کشمیر!Q27</f>
        <v>0</v>
      </c>
      <c r="R19" s="38">
        <f>کشمیر!R27</f>
        <v>0</v>
      </c>
      <c r="S19" s="39">
        <f>کشمیر!S27</f>
        <v>0</v>
      </c>
      <c r="T19" s="38">
        <f>کشمیر!T27</f>
        <v>0</v>
      </c>
      <c r="U19" s="40">
        <f>کشمیر!U27</f>
        <v>0</v>
      </c>
      <c r="V19" s="39">
        <f>کشمیر!V27</f>
        <v>0</v>
      </c>
      <c r="W19" s="44" t="s">
        <v>20</v>
      </c>
      <c r="X19" s="25">
        <f t="shared" si="1"/>
        <v>8</v>
      </c>
      <c r="Y19" s="5"/>
    </row>
    <row r="20" spans="1:25" s="6" customFormat="1" ht="27" hidden="1" customHeight="1" thickBot="1" x14ac:dyDescent="0.25">
      <c r="A20" s="4"/>
      <c r="B20" s="37"/>
      <c r="C20" s="39"/>
      <c r="D20" s="162"/>
      <c r="E20" s="38"/>
      <c r="F20" s="40"/>
      <c r="G20" s="40"/>
      <c r="H20" s="39"/>
      <c r="I20" s="174"/>
      <c r="J20" s="38"/>
      <c r="K20" s="39"/>
      <c r="L20" s="168"/>
      <c r="M20" s="162"/>
      <c r="N20" s="38"/>
      <c r="O20" s="39"/>
      <c r="P20" s="38"/>
      <c r="Q20" s="39"/>
      <c r="R20" s="38"/>
      <c r="S20" s="39"/>
      <c r="T20" s="38"/>
      <c r="U20" s="40"/>
      <c r="V20" s="39"/>
      <c r="W20" s="44"/>
      <c r="X20" s="25">
        <f t="shared" si="1"/>
        <v>9</v>
      </c>
      <c r="Y20" s="5"/>
    </row>
    <row r="21" spans="1:25" s="6" customFormat="1" ht="27" hidden="1" customHeight="1" x14ac:dyDescent="0.2">
      <c r="A21" s="4"/>
      <c r="B21" s="37"/>
      <c r="C21" s="39"/>
      <c r="D21" s="162"/>
      <c r="E21" s="38"/>
      <c r="F21" s="40"/>
      <c r="G21" s="40"/>
      <c r="H21" s="39"/>
      <c r="I21" s="174"/>
      <c r="J21" s="38"/>
      <c r="K21" s="39"/>
      <c r="L21" s="168"/>
      <c r="M21" s="162"/>
      <c r="N21" s="38"/>
      <c r="O21" s="39"/>
      <c r="P21" s="38"/>
      <c r="Q21" s="39"/>
      <c r="R21" s="38"/>
      <c r="S21" s="39"/>
      <c r="T21" s="38"/>
      <c r="U21" s="40"/>
      <c r="V21" s="39"/>
      <c r="W21" s="44"/>
      <c r="X21" s="25">
        <f t="shared" si="1"/>
        <v>10</v>
      </c>
      <c r="Y21" s="5"/>
    </row>
    <row r="22" spans="1:25" s="6" customFormat="1" ht="27" hidden="1" customHeight="1" x14ac:dyDescent="0.2">
      <c r="A22" s="4"/>
      <c r="B22" s="37"/>
      <c r="C22" s="39"/>
      <c r="D22" s="162"/>
      <c r="E22" s="38"/>
      <c r="F22" s="40"/>
      <c r="G22" s="40"/>
      <c r="H22" s="39"/>
      <c r="I22" s="174"/>
      <c r="J22" s="38"/>
      <c r="K22" s="39"/>
      <c r="L22" s="168"/>
      <c r="M22" s="162"/>
      <c r="N22" s="38"/>
      <c r="O22" s="39"/>
      <c r="P22" s="38"/>
      <c r="Q22" s="39"/>
      <c r="R22" s="38"/>
      <c r="S22" s="39"/>
      <c r="T22" s="38"/>
      <c r="U22" s="40"/>
      <c r="V22" s="39"/>
      <c r="W22" s="44"/>
      <c r="X22" s="25">
        <f t="shared" si="1"/>
        <v>11</v>
      </c>
      <c r="Y22" s="5"/>
    </row>
    <row r="23" spans="1:25" s="6" customFormat="1" ht="27" hidden="1" customHeight="1" x14ac:dyDescent="0.2">
      <c r="A23" s="4"/>
      <c r="B23" s="37"/>
      <c r="C23" s="39"/>
      <c r="D23" s="162"/>
      <c r="E23" s="38"/>
      <c r="F23" s="40"/>
      <c r="G23" s="40"/>
      <c r="H23" s="39"/>
      <c r="I23" s="174"/>
      <c r="J23" s="38"/>
      <c r="K23" s="39"/>
      <c r="L23" s="168"/>
      <c r="M23" s="162"/>
      <c r="N23" s="38"/>
      <c r="O23" s="39"/>
      <c r="P23" s="38"/>
      <c r="Q23" s="39"/>
      <c r="R23" s="38"/>
      <c r="S23" s="39"/>
      <c r="T23" s="38"/>
      <c r="U23" s="40"/>
      <c r="V23" s="39"/>
      <c r="W23" s="44"/>
      <c r="X23" s="25">
        <f t="shared" si="1"/>
        <v>12</v>
      </c>
      <c r="Y23" s="5"/>
    </row>
    <row r="24" spans="1:25" s="6" customFormat="1" ht="27" hidden="1" customHeight="1" x14ac:dyDescent="0.2">
      <c r="A24" s="4"/>
      <c r="B24" s="37"/>
      <c r="C24" s="39"/>
      <c r="D24" s="162"/>
      <c r="E24" s="38"/>
      <c r="F24" s="40"/>
      <c r="G24" s="40"/>
      <c r="H24" s="39"/>
      <c r="I24" s="174"/>
      <c r="J24" s="38"/>
      <c r="K24" s="39"/>
      <c r="L24" s="168"/>
      <c r="M24" s="162"/>
      <c r="N24" s="38"/>
      <c r="O24" s="39"/>
      <c r="P24" s="38"/>
      <c r="Q24" s="39"/>
      <c r="R24" s="38"/>
      <c r="S24" s="39"/>
      <c r="T24" s="38"/>
      <c r="U24" s="40"/>
      <c r="V24" s="39"/>
      <c r="W24" s="44"/>
      <c r="X24" s="25">
        <f t="shared" si="1"/>
        <v>13</v>
      </c>
      <c r="Y24" s="5"/>
    </row>
    <row r="25" spans="1:25" s="6" customFormat="1" ht="27" hidden="1" customHeight="1" x14ac:dyDescent="0.2">
      <c r="A25" s="4"/>
      <c r="B25" s="37"/>
      <c r="C25" s="39"/>
      <c r="D25" s="162"/>
      <c r="E25" s="38"/>
      <c r="F25" s="40"/>
      <c r="G25" s="40"/>
      <c r="H25" s="39"/>
      <c r="I25" s="174"/>
      <c r="J25" s="38"/>
      <c r="K25" s="39"/>
      <c r="L25" s="168"/>
      <c r="M25" s="162"/>
      <c r="N25" s="38"/>
      <c r="O25" s="39"/>
      <c r="P25" s="38"/>
      <c r="Q25" s="39"/>
      <c r="R25" s="38"/>
      <c r="S25" s="39"/>
      <c r="T25" s="38"/>
      <c r="U25" s="40"/>
      <c r="V25" s="39"/>
      <c r="W25" s="44"/>
      <c r="X25" s="25">
        <f t="shared" si="1"/>
        <v>14</v>
      </c>
      <c r="Y25" s="5"/>
    </row>
    <row r="26" spans="1:25" s="6" customFormat="1" ht="27" hidden="1" customHeight="1" x14ac:dyDescent="0.2">
      <c r="A26" s="4"/>
      <c r="B26" s="37"/>
      <c r="C26" s="39"/>
      <c r="D26" s="162"/>
      <c r="E26" s="38"/>
      <c r="F26" s="40"/>
      <c r="G26" s="40"/>
      <c r="H26" s="39"/>
      <c r="I26" s="174"/>
      <c r="J26" s="38"/>
      <c r="K26" s="39"/>
      <c r="L26" s="168"/>
      <c r="M26" s="162"/>
      <c r="N26" s="38"/>
      <c r="O26" s="39"/>
      <c r="P26" s="38"/>
      <c r="Q26" s="39"/>
      <c r="R26" s="38"/>
      <c r="S26" s="39"/>
      <c r="T26" s="38"/>
      <c r="U26" s="40"/>
      <c r="V26" s="39"/>
      <c r="W26" s="44"/>
      <c r="X26" s="25">
        <f t="shared" si="1"/>
        <v>15</v>
      </c>
      <c r="Y26" s="5"/>
    </row>
    <row r="27" spans="1:25" s="6" customFormat="1" ht="27" hidden="1" customHeight="1" x14ac:dyDescent="0.2">
      <c r="A27" s="4"/>
      <c r="B27" s="37"/>
      <c r="C27" s="39"/>
      <c r="D27" s="162"/>
      <c r="E27" s="38"/>
      <c r="F27" s="40"/>
      <c r="G27" s="40"/>
      <c r="H27" s="39"/>
      <c r="I27" s="174"/>
      <c r="J27" s="38"/>
      <c r="K27" s="39"/>
      <c r="L27" s="168"/>
      <c r="M27" s="162"/>
      <c r="N27" s="38"/>
      <c r="O27" s="39"/>
      <c r="P27" s="38"/>
      <c r="Q27" s="39"/>
      <c r="R27" s="38"/>
      <c r="S27" s="39"/>
      <c r="T27" s="38"/>
      <c r="U27" s="40"/>
      <c r="V27" s="39"/>
      <c r="W27" s="44"/>
      <c r="X27" s="25">
        <f t="shared" si="1"/>
        <v>16</v>
      </c>
      <c r="Y27" s="5"/>
    </row>
    <row r="28" spans="1:25" s="6" customFormat="1" ht="23.1" customHeight="1" x14ac:dyDescent="0.2">
      <c r="A28" s="4"/>
      <c r="B28" s="26">
        <f t="shared" ref="B28:U28" si="2">SUM(B12:B27)</f>
        <v>0</v>
      </c>
      <c r="C28" s="27">
        <f t="shared" si="2"/>
        <v>0</v>
      </c>
      <c r="D28" s="163">
        <f t="shared" si="2"/>
        <v>0</v>
      </c>
      <c r="E28" s="28">
        <f t="shared" si="2"/>
        <v>0</v>
      </c>
      <c r="F28" s="29">
        <f t="shared" si="2"/>
        <v>0</v>
      </c>
      <c r="G28" s="29">
        <f t="shared" si="2"/>
        <v>0</v>
      </c>
      <c r="H28" s="27">
        <f t="shared" si="2"/>
        <v>0</v>
      </c>
      <c r="I28" s="175">
        <f t="shared" si="2"/>
        <v>0</v>
      </c>
      <c r="J28" s="28">
        <f t="shared" si="2"/>
        <v>0</v>
      </c>
      <c r="K28" s="27">
        <f t="shared" si="2"/>
        <v>0</v>
      </c>
      <c r="L28" s="169">
        <f t="shared" si="2"/>
        <v>0</v>
      </c>
      <c r="M28" s="163">
        <f t="shared" si="2"/>
        <v>0</v>
      </c>
      <c r="N28" s="28">
        <f t="shared" si="2"/>
        <v>0</v>
      </c>
      <c r="O28" s="27">
        <f t="shared" si="2"/>
        <v>0</v>
      </c>
      <c r="P28" s="28">
        <f t="shared" si="2"/>
        <v>0</v>
      </c>
      <c r="Q28" s="27">
        <f t="shared" si="2"/>
        <v>0</v>
      </c>
      <c r="R28" s="28">
        <f t="shared" si="2"/>
        <v>0</v>
      </c>
      <c r="S28" s="27">
        <f t="shared" si="2"/>
        <v>0</v>
      </c>
      <c r="T28" s="28">
        <f t="shared" si="2"/>
        <v>0</v>
      </c>
      <c r="U28" s="29">
        <f t="shared" si="2"/>
        <v>0</v>
      </c>
      <c r="V28" s="27">
        <f t="shared" ref="V28" si="3">SUM(V12:V27)</f>
        <v>0</v>
      </c>
      <c r="W28" s="243" t="s">
        <v>4</v>
      </c>
      <c r="X28" s="244"/>
      <c r="Y28" s="5"/>
    </row>
    <row r="29" spans="1:25" s="6" customFormat="1" ht="23.1" customHeight="1" x14ac:dyDescent="0.2">
      <c r="A29" s="4"/>
      <c r="B29" s="37">
        <f>'Pakistan,Division'!B56</f>
        <v>0</v>
      </c>
      <c r="C29" s="39">
        <f>'Pakistan,Division'!C56</f>
        <v>0</v>
      </c>
      <c r="D29" s="162">
        <f>'Pakistan,Division'!D56</f>
        <v>0</v>
      </c>
      <c r="E29" s="38">
        <f>'Pakistan,Division'!E56</f>
        <v>0</v>
      </c>
      <c r="F29" s="40">
        <f>'Pakistan,Division'!F56</f>
        <v>0</v>
      </c>
      <c r="G29" s="40">
        <f>'Pakistan,Division'!G56</f>
        <v>0</v>
      </c>
      <c r="H29" s="39">
        <f>'Pakistan,Division'!H56</f>
        <v>0</v>
      </c>
      <c r="I29" s="174">
        <f>'Pakistan,Division'!I56</f>
        <v>0</v>
      </c>
      <c r="J29" s="38">
        <f>'Pakistan,Division'!J56</f>
        <v>0</v>
      </c>
      <c r="K29" s="39">
        <f>'Pakistan,Division'!K56</f>
        <v>0</v>
      </c>
      <c r="L29" s="168">
        <f>'Pakistan,Division'!L56</f>
        <v>0</v>
      </c>
      <c r="M29" s="162">
        <f>'Pakistan,Division'!M56</f>
        <v>0</v>
      </c>
      <c r="N29" s="38">
        <f>'Pakistan,Division'!N56</f>
        <v>0</v>
      </c>
      <c r="O29" s="39">
        <f>'Pakistan,Division'!O56</f>
        <v>0</v>
      </c>
      <c r="P29" s="38">
        <f>'Pakistan,Division'!P56</f>
        <v>0</v>
      </c>
      <c r="Q29" s="39">
        <f>'Pakistan,Division'!Q56</f>
        <v>0</v>
      </c>
      <c r="R29" s="38">
        <f>'Pakistan,Division'!R56</f>
        <v>0</v>
      </c>
      <c r="S29" s="39">
        <f>'Pakistan,Division'!S56</f>
        <v>0</v>
      </c>
      <c r="T29" s="38">
        <f>'Pakistan,Division'!T56</f>
        <v>0</v>
      </c>
      <c r="U29" s="40">
        <f>'Pakistan,Division'!U56</f>
        <v>0</v>
      </c>
      <c r="V29" s="39">
        <f>'Pakistan,Division'!V56</f>
        <v>0</v>
      </c>
      <c r="W29" s="199" t="s">
        <v>3</v>
      </c>
      <c r="X29" s="200"/>
      <c r="Y29" s="5"/>
    </row>
    <row r="30" spans="1:25" s="6" customFormat="1" ht="23.1" customHeight="1" thickBot="1" x14ac:dyDescent="0.25">
      <c r="A30" s="4"/>
      <c r="B30" s="30">
        <f t="shared" ref="B30:U30" si="4">IF(SUM(B28:B29)=0,0,IF(B29=0,1*100.0001,IF(B28=0,1*-100.0001,(B28/B29*100-100))))</f>
        <v>0</v>
      </c>
      <c r="C30" s="31">
        <f t="shared" si="4"/>
        <v>0</v>
      </c>
      <c r="D30" s="164">
        <f t="shared" si="4"/>
        <v>0</v>
      </c>
      <c r="E30" s="32">
        <f t="shared" si="4"/>
        <v>0</v>
      </c>
      <c r="F30" s="33">
        <f t="shared" si="4"/>
        <v>0</v>
      </c>
      <c r="G30" s="33">
        <f t="shared" si="4"/>
        <v>0</v>
      </c>
      <c r="H30" s="31">
        <f t="shared" si="4"/>
        <v>0</v>
      </c>
      <c r="I30" s="176">
        <f t="shared" si="4"/>
        <v>0</v>
      </c>
      <c r="J30" s="32">
        <f t="shared" si="4"/>
        <v>0</v>
      </c>
      <c r="K30" s="31">
        <f t="shared" si="4"/>
        <v>0</v>
      </c>
      <c r="L30" s="170">
        <f t="shared" si="4"/>
        <v>0</v>
      </c>
      <c r="M30" s="164">
        <f t="shared" si="4"/>
        <v>0</v>
      </c>
      <c r="N30" s="32">
        <f t="shared" si="4"/>
        <v>0</v>
      </c>
      <c r="O30" s="31">
        <f t="shared" si="4"/>
        <v>0</v>
      </c>
      <c r="P30" s="32">
        <f t="shared" si="4"/>
        <v>0</v>
      </c>
      <c r="Q30" s="31">
        <f t="shared" si="4"/>
        <v>0</v>
      </c>
      <c r="R30" s="32">
        <f t="shared" si="4"/>
        <v>0</v>
      </c>
      <c r="S30" s="31">
        <f t="shared" si="4"/>
        <v>0</v>
      </c>
      <c r="T30" s="32">
        <f t="shared" si="4"/>
        <v>0</v>
      </c>
      <c r="U30" s="33">
        <f t="shared" si="4"/>
        <v>0</v>
      </c>
      <c r="V30" s="31">
        <f t="shared" ref="V30" si="5">IF(SUM(V28:V29)=0,0,IF(V29=0,1*100.0001,IF(V28=0,1*-100.0001,(V28/V29*100-100))))</f>
        <v>0</v>
      </c>
      <c r="W30" s="197" t="s">
        <v>16</v>
      </c>
      <c r="X30" s="198"/>
      <c r="Y30" s="5"/>
    </row>
    <row r="31" spans="1:25" s="6" customFormat="1" ht="24" customHeight="1" x14ac:dyDescent="0.7">
      <c r="A31" s="4"/>
      <c r="B31" s="209"/>
      <c r="C31" s="209"/>
      <c r="D31" s="209"/>
      <c r="E31" s="210" t="s">
        <v>1</v>
      </c>
      <c r="F31" s="210"/>
      <c r="G31" s="210"/>
      <c r="H31" s="210"/>
      <c r="I31" s="97"/>
      <c r="J31" s="97"/>
      <c r="K31" s="97"/>
      <c r="L31" s="96"/>
      <c r="M31" s="186" t="s">
        <v>93</v>
      </c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5"/>
    </row>
    <row r="32" spans="1:25" s="6" customFormat="1" ht="23.1" customHeight="1" thickBot="1" x14ac:dyDescent="0.75">
      <c r="A32" s="8"/>
      <c r="B32" s="208" t="s">
        <v>12</v>
      </c>
      <c r="C32" s="208"/>
      <c r="D32" s="208"/>
      <c r="E32" s="208"/>
      <c r="F32" s="208"/>
      <c r="G32" s="205">
        <v>44585</v>
      </c>
      <c r="H32" s="205"/>
      <c r="I32" s="205"/>
      <c r="J32" s="206" t="s">
        <v>9</v>
      </c>
      <c r="K32" s="206"/>
      <c r="L32" s="206"/>
      <c r="M32" s="237" t="s">
        <v>94</v>
      </c>
      <c r="N32" s="237"/>
      <c r="O32" s="237"/>
      <c r="P32" s="236" t="s">
        <v>65</v>
      </c>
      <c r="Q32" s="236"/>
      <c r="R32" s="236"/>
      <c r="S32" s="236"/>
      <c r="T32" s="236"/>
      <c r="U32" s="236"/>
      <c r="V32" s="236"/>
      <c r="W32" s="236"/>
      <c r="X32" s="236"/>
      <c r="Y32" s="9"/>
    </row>
    <row r="33" ht="18" thickTop="1" x14ac:dyDescent="0.2"/>
  </sheetData>
  <sheetProtection algorithmName="SHA-512" hashValue="0g0M381LgtAKEd6kjdsTVE8FbH9YUGegjfyRxxYD8jR2YEiVveB1ZJ60gaE9hxvvPJAWy5a+lW9K6IWLnr54lw==" saltValue="cR+jZtZPLeQlzgV8k0Fqxw==" spinCount="100000" sheet="1" formatCells="0" formatColumns="0" formatRows="0" insertColumns="0" insertRows="0" insertHyperlinks="0" deleteColumns="0" deleteRows="0" sort="0" autoFilter="0" pivotTables="0"/>
  <mergeCells count="41">
    <mergeCell ref="T9:V9"/>
    <mergeCell ref="P32:X32"/>
    <mergeCell ref="M32:O32"/>
    <mergeCell ref="T10:V10"/>
    <mergeCell ref="X10:X11"/>
    <mergeCell ref="W28:X28"/>
    <mergeCell ref="A1:Y1"/>
    <mergeCell ref="B2:D2"/>
    <mergeCell ref="U2:X4"/>
    <mergeCell ref="B3:D3"/>
    <mergeCell ref="U5:X7"/>
    <mergeCell ref="B6:D7"/>
    <mergeCell ref="B5:D5"/>
    <mergeCell ref="H2:R3"/>
    <mergeCell ref="F7:S7"/>
    <mergeCell ref="G5:I5"/>
    <mergeCell ref="P5:R5"/>
    <mergeCell ref="M5:O5"/>
    <mergeCell ref="J5:L5"/>
    <mergeCell ref="G32:I32"/>
    <mergeCell ref="J32:L32"/>
    <mergeCell ref="B10:C10"/>
    <mergeCell ref="B32:F32"/>
    <mergeCell ref="B31:D31"/>
    <mergeCell ref="E31:H31"/>
    <mergeCell ref="B9:C9"/>
    <mergeCell ref="M31:X31"/>
    <mergeCell ref="E9:H9"/>
    <mergeCell ref="J9:K9"/>
    <mergeCell ref="N9:O9"/>
    <mergeCell ref="P9:Q9"/>
    <mergeCell ref="R9:S9"/>
    <mergeCell ref="E10:H10"/>
    <mergeCell ref="J10:K10"/>
    <mergeCell ref="N10:O10"/>
    <mergeCell ref="P10:Q10"/>
    <mergeCell ref="R10:S10"/>
    <mergeCell ref="W30:X30"/>
    <mergeCell ref="W29:X29"/>
    <mergeCell ref="W10:W11"/>
    <mergeCell ref="W9:X9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912-7D89-4DEE-AD35-A4255A41D972}">
  <sheetPr>
    <tabColor indexed="11"/>
  </sheetPr>
  <dimension ref="A1:BU31"/>
  <sheetViews>
    <sheetView showGridLines="0" tabSelected="1" zoomScaleNormal="100" zoomScaleSheetLayoutView="100" workbookViewId="0">
      <selection activeCell="B3" sqref="B3:E3"/>
    </sheetView>
  </sheetViews>
  <sheetFormatPr defaultColWidth="9.28515625" defaultRowHeight="17.25" x14ac:dyDescent="0.2"/>
  <cols>
    <col min="1" max="1" width="0.85546875" style="104" customWidth="1"/>
    <col min="2" max="22" width="6.28515625" style="104" customWidth="1"/>
    <col min="23" max="23" width="9.85546875" style="104" customWidth="1"/>
    <col min="24" max="24" width="3.5703125" style="104" customWidth="1"/>
    <col min="25" max="25" width="0.7109375" style="104" customWidth="1"/>
    <col min="26" max="16384" width="9.28515625" style="104"/>
  </cols>
  <sheetData>
    <row r="1" spans="1:73" ht="5.25" customHeight="1" thickTop="1" thickBot="1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3"/>
    </row>
    <row r="2" spans="1:73" ht="24.95" customHeight="1" x14ac:dyDescent="0.2">
      <c r="A2" s="1"/>
      <c r="B2" s="263" t="s">
        <v>66</v>
      </c>
      <c r="C2" s="264"/>
      <c r="D2" s="302"/>
      <c r="E2" s="265"/>
      <c r="F2" s="110"/>
      <c r="G2" s="229" t="s">
        <v>96</v>
      </c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65"/>
      <c r="V2" s="255" t="s">
        <v>18</v>
      </c>
      <c r="W2" s="256"/>
      <c r="X2" s="301"/>
      <c r="Y2" s="2"/>
    </row>
    <row r="3" spans="1:73" ht="24.95" customHeight="1" thickBot="1" x14ac:dyDescent="0.25">
      <c r="A3" s="1"/>
      <c r="B3" s="261">
        <f>'Pakistan, Suba'!B6</f>
        <v>0</v>
      </c>
      <c r="C3" s="262"/>
      <c r="D3" s="325"/>
      <c r="E3" s="266"/>
      <c r="F3" s="111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65"/>
      <c r="V3" s="319" t="str">
        <f>'Pakistan, Suba'!W19</f>
        <v>کشمیر</v>
      </c>
      <c r="W3" s="320"/>
      <c r="X3" s="321"/>
      <c r="Y3" s="2"/>
    </row>
    <row r="4" spans="1:73" ht="5.0999999999999996" customHeight="1" thickBot="1" x14ac:dyDescent="0.25">
      <c r="A4" s="1"/>
      <c r="B4" s="116"/>
      <c r="C4" s="116"/>
      <c r="D4" s="116"/>
      <c r="E4" s="116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6"/>
      <c r="W4" s="300"/>
      <c r="X4" s="300"/>
      <c r="Y4" s="2"/>
    </row>
    <row r="5" spans="1:73" ht="24.95" customHeight="1" x14ac:dyDescent="0.2">
      <c r="A5" s="1"/>
      <c r="B5" s="263" t="s">
        <v>102</v>
      </c>
      <c r="C5" s="264"/>
      <c r="D5" s="302"/>
      <c r="E5" s="265"/>
      <c r="F5" s="110"/>
      <c r="G5" s="12"/>
      <c r="H5" s="297"/>
      <c r="I5" s="297"/>
      <c r="J5" s="297"/>
      <c r="K5" s="270" t="s">
        <v>0</v>
      </c>
      <c r="L5" s="271"/>
      <c r="M5" s="271"/>
      <c r="N5" s="297"/>
      <c r="O5" s="297"/>
      <c r="P5" s="297"/>
      <c r="Q5" s="298" t="s">
        <v>10</v>
      </c>
      <c r="R5" s="299"/>
      <c r="S5" s="299"/>
      <c r="T5" s="103"/>
      <c r="U5" s="85"/>
      <c r="V5" s="255" t="s">
        <v>63</v>
      </c>
      <c r="W5" s="256"/>
      <c r="X5" s="301"/>
      <c r="Y5" s="2"/>
    </row>
    <row r="6" spans="1:73" ht="5.0999999999999996" customHeight="1" x14ac:dyDescent="0.2">
      <c r="A6" s="1"/>
      <c r="B6" s="303"/>
      <c r="C6" s="304"/>
      <c r="D6" s="304"/>
      <c r="E6" s="305"/>
      <c r="F6" s="1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6"/>
      <c r="T6" s="116"/>
      <c r="U6" s="12"/>
      <c r="V6" s="309"/>
      <c r="W6" s="310"/>
      <c r="X6" s="311"/>
      <c r="Y6" s="2"/>
    </row>
    <row r="7" spans="1:73" ht="22.35" customHeight="1" thickBot="1" x14ac:dyDescent="0.25">
      <c r="A7" s="1"/>
      <c r="B7" s="306"/>
      <c r="C7" s="307"/>
      <c r="D7" s="307"/>
      <c r="E7" s="308"/>
      <c r="F7" s="111"/>
      <c r="G7" s="315" t="s">
        <v>5</v>
      </c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109"/>
      <c r="V7" s="312"/>
      <c r="W7" s="313"/>
      <c r="X7" s="314"/>
      <c r="Y7" s="2"/>
    </row>
    <row r="8" spans="1:7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3" s="6" customFormat="1" ht="14.25" customHeight="1" x14ac:dyDescent="0.2">
      <c r="A9" s="4"/>
      <c r="B9" s="184">
        <v>10</v>
      </c>
      <c r="C9" s="185"/>
      <c r="D9" s="183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331"/>
      <c r="X9" s="332"/>
      <c r="Y9" s="5"/>
    </row>
    <row r="10" spans="1:73" s="6" customFormat="1" ht="81" customHeight="1" x14ac:dyDescent="0.2">
      <c r="A10" s="7"/>
      <c r="B10" s="207" t="s">
        <v>67</v>
      </c>
      <c r="C10" s="196"/>
      <c r="D10" s="326" t="s">
        <v>68</v>
      </c>
      <c r="E10" s="192" t="s">
        <v>69</v>
      </c>
      <c r="F10" s="193"/>
      <c r="G10" s="193"/>
      <c r="H10" s="194"/>
      <c r="I10" s="327" t="s">
        <v>70</v>
      </c>
      <c r="J10" s="195" t="s">
        <v>71</v>
      </c>
      <c r="K10" s="196"/>
      <c r="L10" s="328" t="s">
        <v>72</v>
      </c>
      <c r="M10" s="329" t="s">
        <v>73</v>
      </c>
      <c r="N10" s="195" t="s">
        <v>74</v>
      </c>
      <c r="O10" s="330"/>
      <c r="P10" s="192" t="s">
        <v>75</v>
      </c>
      <c r="Q10" s="194"/>
      <c r="R10" s="195" t="s">
        <v>76</v>
      </c>
      <c r="S10" s="196"/>
      <c r="T10" s="238" t="s">
        <v>64</v>
      </c>
      <c r="U10" s="239"/>
      <c r="V10" s="240"/>
      <c r="W10" s="201" t="s">
        <v>61</v>
      </c>
      <c r="X10" s="241" t="s">
        <v>2</v>
      </c>
      <c r="Y10" s="5"/>
    </row>
    <row r="11" spans="1:73" s="6" customFormat="1" ht="87" customHeight="1" thickBot="1" x14ac:dyDescent="0.25">
      <c r="A11" s="7"/>
      <c r="B11" s="129" t="s">
        <v>77</v>
      </c>
      <c r="C11" s="122" t="s">
        <v>78</v>
      </c>
      <c r="D11" s="130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31" t="s">
        <v>64</v>
      </c>
      <c r="J11" s="121" t="s">
        <v>83</v>
      </c>
      <c r="K11" s="122" t="s">
        <v>84</v>
      </c>
      <c r="L11" s="132" t="s">
        <v>77</v>
      </c>
      <c r="M11" s="133" t="s">
        <v>77</v>
      </c>
      <c r="N11" s="134" t="s">
        <v>85</v>
      </c>
      <c r="O11" s="135" t="s">
        <v>86</v>
      </c>
      <c r="P11" s="119" t="s">
        <v>87</v>
      </c>
      <c r="Q11" s="117" t="s">
        <v>88</v>
      </c>
      <c r="R11" s="119" t="s">
        <v>80</v>
      </c>
      <c r="S11" s="117" t="s">
        <v>81</v>
      </c>
      <c r="T11" s="137" t="s">
        <v>89</v>
      </c>
      <c r="U11" s="138" t="s">
        <v>90</v>
      </c>
      <c r="V11" s="139" t="s">
        <v>91</v>
      </c>
      <c r="W11" s="290"/>
      <c r="X11" s="242"/>
      <c r="Y11" s="5"/>
      <c r="AF11" s="287"/>
      <c r="AG11" s="287"/>
      <c r="AH11" s="287"/>
      <c r="AI11" s="287"/>
      <c r="AJ11" s="287"/>
      <c r="AK11" s="287"/>
      <c r="AL11" s="287"/>
      <c r="AM11" s="287"/>
      <c r="AN11" s="48"/>
      <c r="AO11" s="48"/>
      <c r="AP11" s="48"/>
      <c r="AQ11" s="49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49"/>
      <c r="BM11" s="49"/>
      <c r="BN11" s="49"/>
      <c r="BO11" s="49"/>
      <c r="BP11" s="287"/>
      <c r="BQ11" s="287"/>
      <c r="BR11" s="287"/>
      <c r="BS11" s="287"/>
      <c r="BT11" s="287"/>
      <c r="BU11" s="287"/>
    </row>
    <row r="12" spans="1:73" s="6" customFormat="1" ht="21.95" customHeight="1" x14ac:dyDescent="0.2">
      <c r="A12" s="4"/>
      <c r="B12" s="62"/>
      <c r="C12" s="87"/>
      <c r="D12" s="149"/>
      <c r="E12" s="57"/>
      <c r="F12" s="20"/>
      <c r="G12" s="20"/>
      <c r="H12" s="87"/>
      <c r="I12" s="149"/>
      <c r="J12" s="57"/>
      <c r="K12" s="87"/>
      <c r="L12" s="149"/>
      <c r="M12" s="149"/>
      <c r="N12" s="57"/>
      <c r="O12" s="20"/>
      <c r="P12" s="57"/>
      <c r="Q12" s="87"/>
      <c r="R12" s="57"/>
      <c r="S12" s="87"/>
      <c r="T12" s="57"/>
      <c r="U12" s="20"/>
      <c r="V12" s="87"/>
      <c r="W12" s="124" t="s">
        <v>57</v>
      </c>
      <c r="X12" s="21">
        <v>1</v>
      </c>
      <c r="Y12" s="5"/>
      <c r="AF12" s="285"/>
      <c r="AG12" s="285"/>
      <c r="AH12" s="285"/>
      <c r="AI12" s="285"/>
      <c r="AJ12" s="285"/>
      <c r="AK12" s="285"/>
      <c r="AL12" s="285"/>
      <c r="AM12" s="285"/>
      <c r="AN12" s="48"/>
      <c r="AO12" s="48"/>
      <c r="AP12" s="48"/>
      <c r="AQ12" s="48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49"/>
      <c r="BM12" s="49"/>
      <c r="BN12" s="49"/>
      <c r="BO12" s="49"/>
      <c r="BP12" s="285"/>
      <c r="BQ12" s="285"/>
      <c r="BR12" s="285"/>
      <c r="BS12" s="285"/>
      <c r="BT12" s="285"/>
      <c r="BU12" s="285"/>
    </row>
    <row r="13" spans="1:73" s="6" customFormat="1" ht="21.95" customHeight="1" x14ac:dyDescent="0.2">
      <c r="A13" s="4"/>
      <c r="B13" s="63"/>
      <c r="C13" s="87"/>
      <c r="D13" s="149"/>
      <c r="E13" s="57"/>
      <c r="F13" s="20"/>
      <c r="G13" s="20"/>
      <c r="H13" s="87"/>
      <c r="I13" s="149"/>
      <c r="J13" s="57"/>
      <c r="K13" s="87"/>
      <c r="L13" s="149"/>
      <c r="M13" s="149"/>
      <c r="N13" s="57"/>
      <c r="O13" s="20"/>
      <c r="P13" s="57"/>
      <c r="Q13" s="87"/>
      <c r="R13" s="57"/>
      <c r="S13" s="87"/>
      <c r="T13" s="57"/>
      <c r="U13" s="20"/>
      <c r="V13" s="87"/>
      <c r="W13" s="124" t="s">
        <v>56</v>
      </c>
      <c r="X13" s="24">
        <f>X12+1</f>
        <v>2</v>
      </c>
      <c r="Y13" s="5"/>
      <c r="AF13" s="49"/>
      <c r="AG13" s="49"/>
      <c r="AH13" s="49"/>
      <c r="AI13" s="49"/>
      <c r="AJ13" s="49"/>
      <c r="AK13" s="49"/>
      <c r="AL13" s="49"/>
      <c r="AM13" s="48"/>
      <c r="AN13" s="48"/>
      <c r="AO13" s="48"/>
      <c r="AP13" s="48"/>
      <c r="AQ13" s="48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49"/>
      <c r="BM13" s="49"/>
      <c r="BN13" s="49"/>
      <c r="BO13" s="49"/>
      <c r="BP13" s="49"/>
      <c r="BQ13" s="49"/>
      <c r="BR13" s="49"/>
      <c r="BS13" s="49"/>
      <c r="BT13" s="49"/>
      <c r="BU13" s="49"/>
    </row>
    <row r="14" spans="1:73" s="6" customFormat="1" ht="21.95" customHeight="1" x14ac:dyDescent="0.2">
      <c r="A14" s="4"/>
      <c r="B14" s="63"/>
      <c r="C14" s="87"/>
      <c r="D14" s="149"/>
      <c r="E14" s="57"/>
      <c r="F14" s="20"/>
      <c r="G14" s="20"/>
      <c r="H14" s="87"/>
      <c r="I14" s="149"/>
      <c r="J14" s="57"/>
      <c r="K14" s="87"/>
      <c r="L14" s="149"/>
      <c r="M14" s="149"/>
      <c r="N14" s="57"/>
      <c r="O14" s="20"/>
      <c r="P14" s="57"/>
      <c r="Q14" s="87"/>
      <c r="R14" s="57"/>
      <c r="S14" s="87"/>
      <c r="T14" s="57"/>
      <c r="U14" s="20"/>
      <c r="V14" s="87"/>
      <c r="W14" s="125" t="s">
        <v>100</v>
      </c>
      <c r="X14" s="25">
        <f t="shared" ref="X14:X26" si="0">X13+1</f>
        <v>3</v>
      </c>
      <c r="Y14" s="5"/>
      <c r="AF14" s="287"/>
      <c r="AG14" s="287"/>
      <c r="AH14" s="287"/>
      <c r="AI14" s="287"/>
      <c r="AJ14" s="287"/>
      <c r="AK14" s="287"/>
      <c r="AL14" s="287"/>
      <c r="AM14" s="287"/>
      <c r="AN14" s="50"/>
      <c r="AO14" s="50"/>
      <c r="AP14" s="50"/>
      <c r="AQ14" s="50"/>
      <c r="AR14" s="316"/>
      <c r="AS14" s="316"/>
      <c r="AT14" s="316"/>
      <c r="AU14" s="288"/>
      <c r="AV14" s="288"/>
      <c r="AW14" s="288"/>
      <c r="AX14" s="288"/>
      <c r="AY14" s="288"/>
      <c r="AZ14" s="51"/>
      <c r="BA14" s="51"/>
      <c r="BB14" s="51"/>
      <c r="BC14" s="51"/>
      <c r="BD14" s="289"/>
      <c r="BE14" s="289"/>
      <c r="BF14" s="289"/>
      <c r="BG14" s="289"/>
      <c r="BH14" s="288"/>
      <c r="BI14" s="288"/>
      <c r="BJ14" s="288"/>
      <c r="BK14" s="288"/>
      <c r="BL14" s="50"/>
      <c r="BM14" s="50"/>
      <c r="BN14" s="50"/>
      <c r="BO14" s="50"/>
      <c r="BP14" s="287"/>
      <c r="BQ14" s="287"/>
      <c r="BR14" s="287"/>
      <c r="BS14" s="287"/>
      <c r="BT14" s="287"/>
      <c r="BU14" s="287"/>
    </row>
    <row r="15" spans="1:73" s="6" customFormat="1" ht="21.95" customHeight="1" x14ac:dyDescent="0.2">
      <c r="A15" s="4"/>
      <c r="B15" s="63"/>
      <c r="C15" s="87"/>
      <c r="D15" s="149"/>
      <c r="E15" s="57"/>
      <c r="F15" s="20"/>
      <c r="G15" s="20"/>
      <c r="H15" s="87"/>
      <c r="I15" s="149"/>
      <c r="J15" s="57"/>
      <c r="K15" s="87"/>
      <c r="L15" s="149"/>
      <c r="M15" s="149"/>
      <c r="N15" s="57"/>
      <c r="O15" s="20"/>
      <c r="P15" s="57"/>
      <c r="Q15" s="87"/>
      <c r="R15" s="57"/>
      <c r="S15" s="87"/>
      <c r="T15" s="57"/>
      <c r="U15" s="20"/>
      <c r="V15" s="87"/>
      <c r="W15" s="128"/>
      <c r="X15" s="25">
        <f t="shared" si="0"/>
        <v>4</v>
      </c>
      <c r="Y15" s="5"/>
      <c r="AF15" s="246"/>
      <c r="AG15" s="246"/>
      <c r="AH15" s="246"/>
      <c r="AI15" s="246"/>
      <c r="AJ15" s="246"/>
      <c r="AK15" s="246"/>
      <c r="AL15" s="246"/>
      <c r="AM15" s="246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49"/>
      <c r="BK15" s="49"/>
      <c r="BL15" s="50"/>
      <c r="BM15" s="50"/>
      <c r="BN15" s="50"/>
      <c r="BO15" s="50"/>
      <c r="BP15" s="285"/>
      <c r="BQ15" s="285"/>
      <c r="BR15" s="285"/>
      <c r="BS15" s="285"/>
      <c r="BT15" s="285"/>
      <c r="BU15" s="285"/>
    </row>
    <row r="16" spans="1:73" s="6" customFormat="1" ht="21.95" customHeight="1" x14ac:dyDescent="0.2">
      <c r="A16" s="4"/>
      <c r="B16" s="63"/>
      <c r="C16" s="87"/>
      <c r="D16" s="149"/>
      <c r="E16" s="57"/>
      <c r="F16" s="20"/>
      <c r="G16" s="20"/>
      <c r="H16" s="87"/>
      <c r="I16" s="149"/>
      <c r="J16" s="57"/>
      <c r="K16" s="87"/>
      <c r="L16" s="149"/>
      <c r="M16" s="149"/>
      <c r="N16" s="57"/>
      <c r="O16" s="20"/>
      <c r="P16" s="57"/>
      <c r="Q16" s="87"/>
      <c r="R16" s="57"/>
      <c r="S16" s="87"/>
      <c r="T16" s="57"/>
      <c r="U16" s="20"/>
      <c r="V16" s="87"/>
      <c r="W16" s="128"/>
      <c r="X16" s="25">
        <f t="shared" si="0"/>
        <v>5</v>
      </c>
      <c r="Y16" s="5"/>
      <c r="AF16" s="246"/>
      <c r="AG16" s="246"/>
      <c r="AH16" s="246"/>
      <c r="AI16" s="246"/>
      <c r="AJ16" s="246"/>
      <c r="AK16" s="246"/>
      <c r="AL16" s="246"/>
      <c r="AM16" s="246"/>
      <c r="AN16" s="49"/>
      <c r="AO16" s="49"/>
      <c r="AP16" s="49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50"/>
      <c r="BN16" s="50"/>
      <c r="BO16" s="50"/>
      <c r="BP16" s="285"/>
      <c r="BQ16" s="285"/>
      <c r="BR16" s="285"/>
      <c r="BS16" s="285"/>
      <c r="BT16" s="285"/>
      <c r="BU16" s="285"/>
    </row>
    <row r="17" spans="1:25" s="6" customFormat="1" ht="21.95" customHeight="1" x14ac:dyDescent="0.2">
      <c r="A17" s="4"/>
      <c r="B17" s="63"/>
      <c r="C17" s="87"/>
      <c r="D17" s="149"/>
      <c r="E17" s="57"/>
      <c r="F17" s="20"/>
      <c r="G17" s="20"/>
      <c r="H17" s="87"/>
      <c r="I17" s="149"/>
      <c r="J17" s="57"/>
      <c r="K17" s="87"/>
      <c r="L17" s="149"/>
      <c r="M17" s="149"/>
      <c r="N17" s="57"/>
      <c r="O17" s="20"/>
      <c r="P17" s="57"/>
      <c r="Q17" s="87"/>
      <c r="R17" s="57"/>
      <c r="S17" s="87"/>
      <c r="T17" s="57"/>
      <c r="U17" s="20"/>
      <c r="V17" s="87"/>
      <c r="W17" s="128"/>
      <c r="X17" s="25">
        <f t="shared" si="0"/>
        <v>6</v>
      </c>
      <c r="Y17" s="5"/>
    </row>
    <row r="18" spans="1:25" s="6" customFormat="1" ht="21.95" customHeight="1" x14ac:dyDescent="0.2">
      <c r="A18" s="4"/>
      <c r="B18" s="63"/>
      <c r="C18" s="87"/>
      <c r="D18" s="149"/>
      <c r="E18" s="57"/>
      <c r="F18" s="20"/>
      <c r="G18" s="20"/>
      <c r="H18" s="87"/>
      <c r="I18" s="149"/>
      <c r="J18" s="57"/>
      <c r="K18" s="87"/>
      <c r="L18" s="149"/>
      <c r="M18" s="149"/>
      <c r="N18" s="57"/>
      <c r="O18" s="20"/>
      <c r="P18" s="57"/>
      <c r="Q18" s="87"/>
      <c r="R18" s="57"/>
      <c r="S18" s="87"/>
      <c r="T18" s="57"/>
      <c r="U18" s="20"/>
      <c r="V18" s="87"/>
      <c r="W18" s="128"/>
      <c r="X18" s="25">
        <f t="shared" si="0"/>
        <v>7</v>
      </c>
      <c r="Y18" s="5"/>
    </row>
    <row r="19" spans="1:25" s="6" customFormat="1" ht="21.95" customHeight="1" x14ac:dyDescent="0.2">
      <c r="A19" s="4"/>
      <c r="B19" s="63"/>
      <c r="C19" s="87"/>
      <c r="D19" s="149"/>
      <c r="E19" s="57"/>
      <c r="F19" s="20"/>
      <c r="G19" s="20"/>
      <c r="H19" s="87"/>
      <c r="I19" s="149"/>
      <c r="J19" s="57"/>
      <c r="K19" s="87"/>
      <c r="L19" s="149"/>
      <c r="M19" s="149"/>
      <c r="N19" s="57"/>
      <c r="O19" s="20"/>
      <c r="P19" s="57"/>
      <c r="Q19" s="87"/>
      <c r="R19" s="57"/>
      <c r="S19" s="87"/>
      <c r="T19" s="57"/>
      <c r="U19" s="20"/>
      <c r="V19" s="87"/>
      <c r="W19" s="128"/>
      <c r="X19" s="25">
        <f t="shared" si="0"/>
        <v>8</v>
      </c>
      <c r="Y19" s="5"/>
    </row>
    <row r="20" spans="1:25" s="6" customFormat="1" ht="21.95" customHeight="1" thickBot="1" x14ac:dyDescent="0.25">
      <c r="A20" s="4"/>
      <c r="B20" s="63"/>
      <c r="C20" s="87"/>
      <c r="D20" s="149"/>
      <c r="E20" s="57"/>
      <c r="F20" s="20"/>
      <c r="G20" s="20"/>
      <c r="H20" s="87"/>
      <c r="I20" s="149"/>
      <c r="J20" s="57"/>
      <c r="K20" s="87"/>
      <c r="L20" s="149"/>
      <c r="M20" s="149"/>
      <c r="N20" s="57"/>
      <c r="O20" s="20"/>
      <c r="P20" s="57"/>
      <c r="Q20" s="87"/>
      <c r="R20" s="57"/>
      <c r="S20" s="87"/>
      <c r="T20" s="57"/>
      <c r="U20" s="20"/>
      <c r="V20" s="87"/>
      <c r="W20" s="128"/>
      <c r="X20" s="25">
        <f t="shared" si="0"/>
        <v>9</v>
      </c>
      <c r="Y20" s="5"/>
    </row>
    <row r="21" spans="1:25" s="6" customFormat="1" ht="21.95" hidden="1" customHeight="1" thickBot="1" x14ac:dyDescent="0.25">
      <c r="A21" s="4"/>
      <c r="B21" s="63"/>
      <c r="C21" s="87"/>
      <c r="D21" s="149"/>
      <c r="E21" s="57"/>
      <c r="F21" s="20"/>
      <c r="G21" s="52"/>
      <c r="H21" s="61"/>
      <c r="I21" s="150"/>
      <c r="J21" s="59"/>
      <c r="K21" s="61"/>
      <c r="L21" s="150"/>
      <c r="M21" s="150"/>
      <c r="N21" s="59"/>
      <c r="O21" s="52"/>
      <c r="P21" s="59"/>
      <c r="Q21" s="61"/>
      <c r="R21" s="59"/>
      <c r="S21" s="61"/>
      <c r="T21" s="59"/>
      <c r="U21" s="52"/>
      <c r="V21" s="87"/>
      <c r="W21" s="86"/>
      <c r="X21" s="25">
        <f t="shared" si="0"/>
        <v>10</v>
      </c>
      <c r="Y21" s="5"/>
    </row>
    <row r="22" spans="1:25" s="6" customFormat="1" ht="21.95" hidden="1" customHeight="1" x14ac:dyDescent="0.2">
      <c r="A22" s="4"/>
      <c r="B22" s="95"/>
      <c r="C22" s="22"/>
      <c r="D22" s="152"/>
      <c r="E22" s="58"/>
      <c r="F22" s="23"/>
      <c r="G22" s="53"/>
      <c r="H22" s="54"/>
      <c r="I22" s="151"/>
      <c r="J22" s="60"/>
      <c r="K22" s="54"/>
      <c r="L22" s="151"/>
      <c r="M22" s="151"/>
      <c r="N22" s="60"/>
      <c r="O22" s="52"/>
      <c r="P22" s="59"/>
      <c r="Q22" s="61"/>
      <c r="R22" s="59"/>
      <c r="S22" s="61"/>
      <c r="T22" s="59"/>
      <c r="U22" s="53"/>
      <c r="V22" s="22"/>
      <c r="W22" s="86"/>
      <c r="X22" s="25">
        <f t="shared" si="0"/>
        <v>11</v>
      </c>
      <c r="Y22" s="5"/>
    </row>
    <row r="23" spans="1:25" s="6" customFormat="1" ht="21.95" hidden="1" customHeight="1" x14ac:dyDescent="0.2">
      <c r="A23" s="4"/>
      <c r="B23" s="95"/>
      <c r="C23" s="22"/>
      <c r="D23" s="152"/>
      <c r="E23" s="58"/>
      <c r="F23" s="23"/>
      <c r="G23" s="53"/>
      <c r="H23" s="54"/>
      <c r="I23" s="151"/>
      <c r="J23" s="60"/>
      <c r="K23" s="54"/>
      <c r="L23" s="151"/>
      <c r="M23" s="151"/>
      <c r="N23" s="60"/>
      <c r="O23" s="52"/>
      <c r="P23" s="59"/>
      <c r="Q23" s="61"/>
      <c r="R23" s="59"/>
      <c r="S23" s="61"/>
      <c r="T23" s="59"/>
      <c r="U23" s="53"/>
      <c r="V23" s="22"/>
      <c r="W23" s="86"/>
      <c r="X23" s="25">
        <f t="shared" si="0"/>
        <v>12</v>
      </c>
      <c r="Y23" s="5"/>
    </row>
    <row r="24" spans="1:25" s="6" customFormat="1" ht="21.95" hidden="1" customHeight="1" x14ac:dyDescent="0.2">
      <c r="A24" s="4"/>
      <c r="B24" s="95"/>
      <c r="C24" s="22"/>
      <c r="D24" s="152"/>
      <c r="E24" s="58"/>
      <c r="F24" s="23"/>
      <c r="G24" s="53"/>
      <c r="H24" s="54"/>
      <c r="I24" s="151"/>
      <c r="J24" s="60"/>
      <c r="K24" s="54"/>
      <c r="L24" s="151"/>
      <c r="M24" s="151"/>
      <c r="N24" s="60"/>
      <c r="O24" s="52"/>
      <c r="P24" s="59"/>
      <c r="Q24" s="61"/>
      <c r="R24" s="59"/>
      <c r="S24" s="61"/>
      <c r="T24" s="59"/>
      <c r="U24" s="53"/>
      <c r="V24" s="22"/>
      <c r="W24" s="86"/>
      <c r="X24" s="25">
        <f t="shared" si="0"/>
        <v>13</v>
      </c>
      <c r="Y24" s="5"/>
    </row>
    <row r="25" spans="1:25" s="6" customFormat="1" ht="21.95" hidden="1" customHeight="1" x14ac:dyDescent="0.2">
      <c r="A25" s="4"/>
      <c r="B25" s="95"/>
      <c r="C25" s="22"/>
      <c r="D25" s="152"/>
      <c r="E25" s="58"/>
      <c r="F25" s="23"/>
      <c r="G25" s="53"/>
      <c r="H25" s="54"/>
      <c r="I25" s="151"/>
      <c r="J25" s="60"/>
      <c r="K25" s="54"/>
      <c r="L25" s="151"/>
      <c r="M25" s="151"/>
      <c r="N25" s="60"/>
      <c r="O25" s="52"/>
      <c r="P25" s="59"/>
      <c r="Q25" s="61"/>
      <c r="R25" s="59"/>
      <c r="S25" s="61"/>
      <c r="T25" s="59"/>
      <c r="U25" s="53"/>
      <c r="V25" s="22"/>
      <c r="W25" s="86"/>
      <c r="X25" s="25">
        <f t="shared" si="0"/>
        <v>14</v>
      </c>
      <c r="Y25" s="5"/>
    </row>
    <row r="26" spans="1:25" s="6" customFormat="1" ht="21.95" hidden="1" customHeight="1" x14ac:dyDescent="0.2">
      <c r="A26" s="4"/>
      <c r="B26" s="95"/>
      <c r="C26" s="22"/>
      <c r="D26" s="152"/>
      <c r="E26" s="58"/>
      <c r="F26" s="23"/>
      <c r="G26" s="53"/>
      <c r="H26" s="54"/>
      <c r="I26" s="151"/>
      <c r="J26" s="60"/>
      <c r="K26" s="54"/>
      <c r="L26" s="151"/>
      <c r="M26" s="151"/>
      <c r="N26" s="60"/>
      <c r="O26" s="52"/>
      <c r="P26" s="59"/>
      <c r="Q26" s="61"/>
      <c r="R26" s="59"/>
      <c r="S26" s="61"/>
      <c r="T26" s="59"/>
      <c r="U26" s="53"/>
      <c r="V26" s="22"/>
      <c r="W26" s="86"/>
      <c r="X26" s="25">
        <f t="shared" si="0"/>
        <v>15</v>
      </c>
      <c r="Y26" s="5"/>
    </row>
    <row r="27" spans="1:25" s="6" customFormat="1" ht="21.95" customHeight="1" x14ac:dyDescent="0.2">
      <c r="A27" s="4"/>
      <c r="B27" s="26">
        <f t="shared" ref="B27:V27" si="1">SUM(B12:B26)</f>
        <v>0</v>
      </c>
      <c r="C27" s="27">
        <f t="shared" si="1"/>
        <v>0</v>
      </c>
      <c r="D27" s="141">
        <f t="shared" si="1"/>
        <v>0</v>
      </c>
      <c r="E27" s="28">
        <f t="shared" si="1"/>
        <v>0</v>
      </c>
      <c r="F27" s="29">
        <f t="shared" si="1"/>
        <v>0</v>
      </c>
      <c r="G27" s="29">
        <f t="shared" si="1"/>
        <v>0</v>
      </c>
      <c r="H27" s="27">
        <f t="shared" si="1"/>
        <v>0</v>
      </c>
      <c r="I27" s="141">
        <f t="shared" si="1"/>
        <v>0</v>
      </c>
      <c r="J27" s="28">
        <f t="shared" si="1"/>
        <v>0</v>
      </c>
      <c r="K27" s="27">
        <f t="shared" si="1"/>
        <v>0</v>
      </c>
      <c r="L27" s="141">
        <f t="shared" si="1"/>
        <v>0</v>
      </c>
      <c r="M27" s="141">
        <f t="shared" si="1"/>
        <v>0</v>
      </c>
      <c r="N27" s="28">
        <f t="shared" si="1"/>
        <v>0</v>
      </c>
      <c r="O27" s="29">
        <f t="shared" si="1"/>
        <v>0</v>
      </c>
      <c r="P27" s="28">
        <f t="shared" si="1"/>
        <v>0</v>
      </c>
      <c r="Q27" s="27">
        <f t="shared" si="1"/>
        <v>0</v>
      </c>
      <c r="R27" s="28">
        <f t="shared" si="1"/>
        <v>0</v>
      </c>
      <c r="S27" s="27">
        <f t="shared" si="1"/>
        <v>0</v>
      </c>
      <c r="T27" s="28">
        <f t="shared" si="1"/>
        <v>0</v>
      </c>
      <c r="U27" s="29">
        <f t="shared" si="1"/>
        <v>0</v>
      </c>
      <c r="V27" s="27">
        <f t="shared" si="1"/>
        <v>0</v>
      </c>
      <c r="W27" s="291" t="s">
        <v>4</v>
      </c>
      <c r="X27" s="292"/>
      <c r="Y27" s="5"/>
    </row>
    <row r="28" spans="1:25" s="6" customFormat="1" ht="21.95" customHeight="1" x14ac:dyDescent="0.2">
      <c r="A28" s="4"/>
      <c r="B28" s="95"/>
      <c r="C28" s="22"/>
      <c r="D28" s="152"/>
      <c r="E28" s="58"/>
      <c r="F28" s="23"/>
      <c r="G28" s="23"/>
      <c r="H28" s="22"/>
      <c r="I28" s="152"/>
      <c r="J28" s="58"/>
      <c r="K28" s="22"/>
      <c r="L28" s="152"/>
      <c r="M28" s="152"/>
      <c r="N28" s="58"/>
      <c r="O28" s="23"/>
      <c r="P28" s="58"/>
      <c r="Q28" s="22"/>
      <c r="R28" s="58"/>
      <c r="S28" s="22"/>
      <c r="T28" s="58"/>
      <c r="U28" s="23"/>
      <c r="V28" s="22"/>
      <c r="W28" s="317" t="s">
        <v>3</v>
      </c>
      <c r="X28" s="318"/>
      <c r="Y28" s="5"/>
    </row>
    <row r="29" spans="1:25" s="6" customFormat="1" ht="21.95" customHeight="1" thickBot="1" x14ac:dyDescent="0.25">
      <c r="A29" s="4"/>
      <c r="B29" s="30">
        <f t="shared" ref="B29:V29" si="2">IF(SUM(B27:B28)=0,0,IF(B28=0,1*100.0001,IF(B27=0,1*-100.0001,(B27/B28*100-100))))</f>
        <v>0</v>
      </c>
      <c r="C29" s="31">
        <f t="shared" si="2"/>
        <v>0</v>
      </c>
      <c r="D29" s="142">
        <f t="shared" si="2"/>
        <v>0</v>
      </c>
      <c r="E29" s="32">
        <f t="shared" si="2"/>
        <v>0</v>
      </c>
      <c r="F29" s="33">
        <f t="shared" si="2"/>
        <v>0</v>
      </c>
      <c r="G29" s="33">
        <f t="shared" si="2"/>
        <v>0</v>
      </c>
      <c r="H29" s="31">
        <f t="shared" si="2"/>
        <v>0</v>
      </c>
      <c r="I29" s="142">
        <f t="shared" si="2"/>
        <v>0</v>
      </c>
      <c r="J29" s="32">
        <f t="shared" si="2"/>
        <v>0</v>
      </c>
      <c r="K29" s="31">
        <f t="shared" si="2"/>
        <v>0</v>
      </c>
      <c r="L29" s="142">
        <f t="shared" si="2"/>
        <v>0</v>
      </c>
      <c r="M29" s="142">
        <f t="shared" si="2"/>
        <v>0</v>
      </c>
      <c r="N29" s="32">
        <f t="shared" si="2"/>
        <v>0</v>
      </c>
      <c r="O29" s="33">
        <f t="shared" si="2"/>
        <v>0</v>
      </c>
      <c r="P29" s="32">
        <f t="shared" si="2"/>
        <v>0</v>
      </c>
      <c r="Q29" s="31">
        <f t="shared" si="2"/>
        <v>0</v>
      </c>
      <c r="R29" s="32">
        <f t="shared" si="2"/>
        <v>0</v>
      </c>
      <c r="S29" s="31">
        <f t="shared" si="2"/>
        <v>0</v>
      </c>
      <c r="T29" s="32">
        <f t="shared" si="2"/>
        <v>0</v>
      </c>
      <c r="U29" s="33">
        <f t="shared" si="2"/>
        <v>0</v>
      </c>
      <c r="V29" s="31">
        <f t="shared" si="2"/>
        <v>0</v>
      </c>
      <c r="W29" s="295" t="s">
        <v>16</v>
      </c>
      <c r="X29" s="296"/>
      <c r="Y29" s="5"/>
    </row>
    <row r="30" spans="1:25" s="6" customFormat="1" ht="4.3499999999999996" customHeight="1" thickBot="1" x14ac:dyDescent="0.55000000000000004">
      <c r="A30" s="8"/>
      <c r="B30" s="42"/>
      <c r="C30" s="42"/>
      <c r="D30" s="42"/>
      <c r="E30" s="4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9"/>
    </row>
    <row r="31" spans="1:25" ht="18" thickTop="1" x14ac:dyDescent="0.2"/>
  </sheetData>
  <sheetProtection algorithmName="SHA-512" hashValue="H8+t5A2SAeRfoMFzf+uY2lI4N7eJL3LjvFA7rUhVh+SaCc6u1nuhe6X4hxKMH8FndKy1uXhVXMpRv1ib80mgYA==" saltValue="RAcE1Fbkf2RPWl8kXl6beQ==" spinCount="100000" sheet="1" formatCells="0" formatColumns="0" formatRows="0" insertColumns="0" insertRows="0" insertHyperlinks="0" deleteColumns="0" deleteRows="0" sort="0" autoFilter="0" pivotTables="0"/>
  <mergeCells count="50">
    <mergeCell ref="R10:S10"/>
    <mergeCell ref="T10:V10"/>
    <mergeCell ref="B6:E7"/>
    <mergeCell ref="E9:H9"/>
    <mergeCell ref="P9:Q9"/>
    <mergeCell ref="R9:S9"/>
    <mergeCell ref="B10:C10"/>
    <mergeCell ref="B9:C9"/>
    <mergeCell ref="V6:X7"/>
    <mergeCell ref="G7:T7"/>
    <mergeCell ref="N9:O9"/>
    <mergeCell ref="N10:O10"/>
    <mergeCell ref="W10:W11"/>
    <mergeCell ref="J9:K9"/>
    <mergeCell ref="P10:Q10"/>
    <mergeCell ref="F30:X30"/>
    <mergeCell ref="AF15:AM16"/>
    <mergeCell ref="BP15:BU16"/>
    <mergeCell ref="AQ16:BL16"/>
    <mergeCell ref="W27:X27"/>
    <mergeCell ref="W28:X28"/>
    <mergeCell ref="W29:X29"/>
    <mergeCell ref="BP14:BU14"/>
    <mergeCell ref="X10:X11"/>
    <mergeCell ref="AF11:AM11"/>
    <mergeCell ref="AR11:BK13"/>
    <mergeCell ref="BP11:BU11"/>
    <mergeCell ref="AF12:AM12"/>
    <mergeCell ref="BP12:BU12"/>
    <mergeCell ref="AF14:AM14"/>
    <mergeCell ref="AR14:AT14"/>
    <mergeCell ref="AU14:AY14"/>
    <mergeCell ref="BD14:BG14"/>
    <mergeCell ref="BH14:BK14"/>
    <mergeCell ref="J10:K10"/>
    <mergeCell ref="T9:V9"/>
    <mergeCell ref="A1:Y1"/>
    <mergeCell ref="B2:E2"/>
    <mergeCell ref="B3:E3"/>
    <mergeCell ref="G2:T3"/>
    <mergeCell ref="V2:X2"/>
    <mergeCell ref="V3:X3"/>
    <mergeCell ref="B5:E5"/>
    <mergeCell ref="H5:J5"/>
    <mergeCell ref="W4:X4"/>
    <mergeCell ref="K5:M5"/>
    <mergeCell ref="N5:P5"/>
    <mergeCell ref="Q5:S5"/>
    <mergeCell ref="V5:X5"/>
    <mergeCell ref="E10:H10"/>
  </mergeCells>
  <conditionalFormatting sqref="B3:E3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Z59"/>
  <sheetViews>
    <sheetView showGridLines="0" zoomScaleNormal="100" zoomScaleSheetLayoutView="100" workbookViewId="0">
      <selection activeCell="Y9" sqref="B9:Y9"/>
    </sheetView>
  </sheetViews>
  <sheetFormatPr defaultColWidth="9.28515625" defaultRowHeight="17.25" x14ac:dyDescent="0.2"/>
  <cols>
    <col min="1" max="1" width="0.85546875" style="19" customWidth="1"/>
    <col min="2" max="2" width="6.140625" style="19" customWidth="1"/>
    <col min="3" max="4" width="6.140625" style="104" customWidth="1"/>
    <col min="5" max="5" width="6.140625" style="19" customWidth="1"/>
    <col min="6" max="7" width="6.140625" style="84" customWidth="1"/>
    <col min="8" max="9" width="6.140625" style="104" customWidth="1"/>
    <col min="10" max="10" width="6.140625" style="84" customWidth="1"/>
    <col min="11" max="11" width="6.140625" style="19" customWidth="1"/>
    <col min="12" max="15" width="6.140625" style="104" customWidth="1"/>
    <col min="16" max="16" width="6.140625" style="83" customWidth="1"/>
    <col min="17" max="17" width="6.140625" style="104" customWidth="1"/>
    <col min="18" max="20" width="6.140625" style="19" customWidth="1"/>
    <col min="21" max="21" width="6.140625" style="84" customWidth="1"/>
    <col min="22" max="22" width="6.140625" style="19" customWidth="1"/>
    <col min="23" max="23" width="8.85546875" style="19" customWidth="1"/>
    <col min="24" max="24" width="3.85546875" style="19" customWidth="1"/>
    <col min="25" max="25" width="3.5703125" style="19" customWidth="1"/>
    <col min="26" max="26" width="0.7109375" style="19" customWidth="1"/>
    <col min="27" max="29" width="9.28515625" style="19"/>
    <col min="30" max="32" width="9.28515625" style="64"/>
    <col min="33" max="16384" width="9.28515625" style="19"/>
  </cols>
  <sheetData>
    <row r="1" spans="1:52" ht="5.25" customHeight="1" thickTop="1" thickBot="1" x14ac:dyDescent="0.25">
      <c r="A1" s="251"/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2"/>
      <c r="X1" s="252"/>
      <c r="Y1" s="252"/>
      <c r="Z1" s="253"/>
    </row>
    <row r="2" spans="1:52" ht="25.5" customHeight="1" x14ac:dyDescent="0.2">
      <c r="A2" s="13"/>
      <c r="B2" s="263" t="s">
        <v>6</v>
      </c>
      <c r="C2" s="264"/>
      <c r="D2" s="264"/>
      <c r="E2" s="265"/>
      <c r="F2" s="114"/>
      <c r="G2" s="268" t="s">
        <v>95</v>
      </c>
      <c r="H2" s="268"/>
      <c r="I2" s="268"/>
      <c r="J2" s="268"/>
      <c r="K2" s="268"/>
      <c r="L2" s="268"/>
      <c r="M2" s="268"/>
      <c r="N2" s="268"/>
      <c r="O2" s="268"/>
      <c r="P2" s="268"/>
      <c r="Q2" s="268"/>
      <c r="R2" s="268"/>
      <c r="S2" s="268"/>
      <c r="T2" s="268"/>
      <c r="U2" s="114"/>
      <c r="V2" s="255" t="s">
        <v>15</v>
      </c>
      <c r="W2" s="256"/>
      <c r="X2" s="256"/>
      <c r="Y2" s="256"/>
      <c r="Z2" s="14"/>
    </row>
    <row r="3" spans="1:52" ht="26.25" customHeight="1" thickBot="1" x14ac:dyDescent="0.25">
      <c r="A3" s="13"/>
      <c r="B3" s="261">
        <f>'Pakistan, Suba'!B3:D3</f>
        <v>0</v>
      </c>
      <c r="C3" s="262"/>
      <c r="D3" s="262"/>
      <c r="E3" s="266"/>
      <c r="F3" s="114"/>
      <c r="G3" s="268"/>
      <c r="H3" s="268"/>
      <c r="I3" s="268"/>
      <c r="J3" s="268"/>
      <c r="K3" s="268"/>
      <c r="L3" s="268"/>
      <c r="M3" s="268"/>
      <c r="N3" s="268"/>
      <c r="O3" s="268"/>
      <c r="P3" s="268"/>
      <c r="Q3" s="268"/>
      <c r="R3" s="268"/>
      <c r="S3" s="268"/>
      <c r="T3" s="268"/>
      <c r="U3" s="114"/>
      <c r="V3" s="257"/>
      <c r="W3" s="258"/>
      <c r="X3" s="258"/>
      <c r="Y3" s="258"/>
      <c r="Z3" s="14"/>
    </row>
    <row r="4" spans="1:52" ht="5.0999999999999996" customHeight="1" thickBot="1" x14ac:dyDescent="0.25">
      <c r="A4" s="13"/>
      <c r="B4" s="114"/>
      <c r="C4" s="114"/>
      <c r="D4" s="114"/>
      <c r="E4" s="65"/>
      <c r="F4" s="114"/>
      <c r="G4" s="114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114"/>
      <c r="T4" s="114"/>
      <c r="U4" s="114"/>
      <c r="V4" s="257"/>
      <c r="W4" s="258"/>
      <c r="X4" s="258"/>
      <c r="Y4" s="258"/>
      <c r="Z4" s="14"/>
    </row>
    <row r="5" spans="1:52" ht="24.75" customHeight="1" x14ac:dyDescent="0.2">
      <c r="A5" s="13"/>
      <c r="B5" s="263" t="s">
        <v>66</v>
      </c>
      <c r="C5" s="264"/>
      <c r="D5" s="264"/>
      <c r="E5" s="265"/>
      <c r="F5" s="114"/>
      <c r="G5" s="114"/>
      <c r="H5" s="269">
        <f>'Pakistan, Suba'!G5</f>
        <v>0</v>
      </c>
      <c r="I5" s="269"/>
      <c r="J5" s="269"/>
      <c r="K5" s="270" t="s">
        <v>0</v>
      </c>
      <c r="L5" s="271"/>
      <c r="M5" s="271"/>
      <c r="N5" s="272">
        <f>'Pakistan, Suba'!M5</f>
        <v>0</v>
      </c>
      <c r="O5" s="272"/>
      <c r="P5" s="272"/>
      <c r="Q5" s="270" t="s">
        <v>10</v>
      </c>
      <c r="R5" s="271"/>
      <c r="S5" s="271"/>
      <c r="T5" s="114"/>
      <c r="U5" s="114"/>
      <c r="V5" s="259">
        <f>'Pakistan, Suba'!U5</f>
        <v>0</v>
      </c>
      <c r="W5" s="260"/>
      <c r="X5" s="260"/>
      <c r="Y5" s="260"/>
      <c r="Z5" s="14"/>
    </row>
    <row r="6" spans="1:52" ht="5.0999999999999996" customHeight="1" x14ac:dyDescent="0.2">
      <c r="A6" s="13"/>
      <c r="B6" s="259">
        <f>'Pakistan, Suba'!B6:D7</f>
        <v>0</v>
      </c>
      <c r="C6" s="260"/>
      <c r="D6" s="260"/>
      <c r="E6" s="267"/>
      <c r="F6" s="114"/>
      <c r="G6" s="114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4"/>
      <c r="U6" s="114"/>
      <c r="V6" s="259"/>
      <c r="W6" s="260"/>
      <c r="X6" s="260"/>
      <c r="Y6" s="260"/>
      <c r="Z6" s="14"/>
    </row>
    <row r="7" spans="1:52" ht="23.25" customHeight="1" thickBot="1" x14ac:dyDescent="0.25">
      <c r="A7" s="13"/>
      <c r="B7" s="261"/>
      <c r="C7" s="262"/>
      <c r="D7" s="262"/>
      <c r="E7" s="266"/>
      <c r="F7" s="114"/>
      <c r="G7" s="230" t="s">
        <v>5</v>
      </c>
      <c r="H7" s="230"/>
      <c r="I7" s="230"/>
      <c r="J7" s="230"/>
      <c r="K7" s="230"/>
      <c r="L7" s="230"/>
      <c r="M7" s="230"/>
      <c r="N7" s="230"/>
      <c r="O7" s="230"/>
      <c r="P7" s="230"/>
      <c r="Q7" s="230"/>
      <c r="R7" s="230"/>
      <c r="S7" s="230"/>
      <c r="T7" s="230"/>
      <c r="U7" s="114"/>
      <c r="V7" s="261"/>
      <c r="W7" s="262"/>
      <c r="X7" s="262"/>
      <c r="Y7" s="262"/>
      <c r="Z7" s="14"/>
    </row>
    <row r="8" spans="1:52" ht="4.5" customHeight="1" thickBot="1" x14ac:dyDescent="0.25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4"/>
    </row>
    <row r="9" spans="1:52" s="6" customFormat="1" ht="15" customHeight="1" x14ac:dyDescent="0.2">
      <c r="A9" s="16"/>
      <c r="B9" s="184">
        <v>10</v>
      </c>
      <c r="C9" s="185"/>
      <c r="D9" s="183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334"/>
      <c r="X9" s="331"/>
      <c r="Y9" s="332"/>
      <c r="Z9" s="17"/>
    </row>
    <row r="10" spans="1:52" s="6" customFormat="1" ht="92.25" customHeight="1" x14ac:dyDescent="0.2">
      <c r="A10" s="18"/>
      <c r="B10" s="207" t="s">
        <v>67</v>
      </c>
      <c r="C10" s="196"/>
      <c r="D10" s="326" t="s">
        <v>68</v>
      </c>
      <c r="E10" s="192" t="s">
        <v>69</v>
      </c>
      <c r="F10" s="193"/>
      <c r="G10" s="193"/>
      <c r="H10" s="194"/>
      <c r="I10" s="327" t="s">
        <v>70</v>
      </c>
      <c r="J10" s="195" t="s">
        <v>71</v>
      </c>
      <c r="K10" s="196"/>
      <c r="L10" s="328" t="s">
        <v>72</v>
      </c>
      <c r="M10" s="329" t="s">
        <v>73</v>
      </c>
      <c r="N10" s="195" t="s">
        <v>74</v>
      </c>
      <c r="O10" s="333"/>
      <c r="P10" s="192" t="s">
        <v>75</v>
      </c>
      <c r="Q10" s="194"/>
      <c r="R10" s="195" t="s">
        <v>76</v>
      </c>
      <c r="S10" s="333"/>
      <c r="T10" s="238" t="s">
        <v>64</v>
      </c>
      <c r="U10" s="239"/>
      <c r="V10" s="240"/>
      <c r="W10" s="274" t="s">
        <v>11</v>
      </c>
      <c r="X10" s="247" t="s">
        <v>18</v>
      </c>
      <c r="Y10" s="241" t="s">
        <v>2</v>
      </c>
      <c r="Z10" s="17"/>
      <c r="AC10" s="112"/>
      <c r="AD10" s="112"/>
      <c r="AE10" s="112"/>
      <c r="AF10" s="112"/>
      <c r="AG10" s="46"/>
      <c r="AH10" s="254"/>
      <c r="AI10" s="254"/>
      <c r="AJ10" s="254"/>
      <c r="AK10" s="254"/>
      <c r="AL10" s="254"/>
      <c r="AM10" s="254"/>
      <c r="AN10" s="254"/>
      <c r="AO10" s="254"/>
      <c r="AP10" s="254"/>
      <c r="AQ10" s="47"/>
      <c r="AR10" s="47"/>
      <c r="AS10" s="47"/>
      <c r="AT10" s="245"/>
      <c r="AU10" s="245"/>
      <c r="AV10" s="245"/>
      <c r="AW10" s="245"/>
      <c r="AX10" s="245"/>
      <c r="AY10" s="245"/>
      <c r="AZ10" s="245"/>
    </row>
    <row r="11" spans="1:52" s="6" customFormat="1" ht="90" customHeight="1" thickBot="1" x14ac:dyDescent="0.25">
      <c r="A11" s="18"/>
      <c r="B11" s="129" t="s">
        <v>77</v>
      </c>
      <c r="C11" s="122" t="s">
        <v>78</v>
      </c>
      <c r="D11" s="130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31" t="s">
        <v>64</v>
      </c>
      <c r="J11" s="121" t="s">
        <v>83</v>
      </c>
      <c r="K11" s="122" t="s">
        <v>84</v>
      </c>
      <c r="L11" s="132" t="s">
        <v>77</v>
      </c>
      <c r="M11" s="133" t="s">
        <v>77</v>
      </c>
      <c r="N11" s="134" t="s">
        <v>85</v>
      </c>
      <c r="O11" s="159" t="s">
        <v>86</v>
      </c>
      <c r="P11" s="119" t="s">
        <v>87</v>
      </c>
      <c r="Q11" s="117" t="s">
        <v>88</v>
      </c>
      <c r="R11" s="119" t="s">
        <v>80</v>
      </c>
      <c r="S11" s="153" t="s">
        <v>81</v>
      </c>
      <c r="T11" s="137" t="s">
        <v>89</v>
      </c>
      <c r="U11" s="138" t="s">
        <v>90</v>
      </c>
      <c r="V11" s="139" t="s">
        <v>91</v>
      </c>
      <c r="W11" s="275"/>
      <c r="X11" s="248"/>
      <c r="Y11" s="242"/>
      <c r="Z11" s="17"/>
      <c r="AC11" s="246"/>
      <c r="AD11" s="246"/>
      <c r="AE11" s="246"/>
      <c r="AF11" s="246"/>
      <c r="AG11" s="46"/>
      <c r="AH11" s="254"/>
      <c r="AI11" s="254"/>
      <c r="AJ11" s="254"/>
      <c r="AK11" s="254"/>
      <c r="AL11" s="254"/>
      <c r="AM11" s="254"/>
      <c r="AN11" s="254"/>
      <c r="AO11" s="254"/>
      <c r="AP11" s="254"/>
      <c r="AQ11" s="47"/>
      <c r="AR11" s="47"/>
      <c r="AS11" s="47"/>
      <c r="AT11" s="245"/>
      <c r="AU11" s="245"/>
      <c r="AV11" s="245"/>
      <c r="AW11" s="245"/>
      <c r="AX11" s="245"/>
      <c r="AY11" s="245"/>
      <c r="AZ11" s="245"/>
    </row>
    <row r="12" spans="1:52" s="6" customFormat="1" ht="27" customHeight="1" x14ac:dyDescent="0.2">
      <c r="A12" s="16"/>
      <c r="B12" s="98">
        <f>کراچی!B12</f>
        <v>0</v>
      </c>
      <c r="C12" s="74">
        <f>کراچی!C12</f>
        <v>0</v>
      </c>
      <c r="D12" s="148">
        <f>کراچی!D12</f>
        <v>0</v>
      </c>
      <c r="E12" s="113">
        <f>کراچی!E12</f>
        <v>0</v>
      </c>
      <c r="F12" s="76">
        <f>کراچی!F12</f>
        <v>0</v>
      </c>
      <c r="G12" s="76">
        <f>کراچی!G12</f>
        <v>0</v>
      </c>
      <c r="H12" s="75">
        <f>کراچی!H12</f>
        <v>0</v>
      </c>
      <c r="I12" s="143">
        <f>کراچی!I12</f>
        <v>0</v>
      </c>
      <c r="J12" s="91">
        <f>کراچی!J12</f>
        <v>0</v>
      </c>
      <c r="K12" s="75">
        <f>کراچی!K12</f>
        <v>0</v>
      </c>
      <c r="L12" s="143">
        <f>کراچی!L12</f>
        <v>0</v>
      </c>
      <c r="M12" s="143">
        <f>کراچی!M12</f>
        <v>0</v>
      </c>
      <c r="N12" s="76">
        <f>کراچی!N12</f>
        <v>0</v>
      </c>
      <c r="O12" s="160">
        <f>کراچی!O12</f>
        <v>0</v>
      </c>
      <c r="P12" s="91">
        <f>کراچی!P12</f>
        <v>0</v>
      </c>
      <c r="Q12" s="75">
        <f>کراچی!Q12</f>
        <v>0</v>
      </c>
      <c r="R12" s="91">
        <f>کراچی!R12</f>
        <v>0</v>
      </c>
      <c r="S12" s="154">
        <f>کراچی!S12</f>
        <v>0</v>
      </c>
      <c r="T12" s="113">
        <f>کراچی!T12</f>
        <v>0</v>
      </c>
      <c r="U12" s="92">
        <f>کراچی!U12</f>
        <v>0</v>
      </c>
      <c r="V12" s="74">
        <f>کراچی!V12</f>
        <v>0</v>
      </c>
      <c r="W12" s="88" t="str">
        <f>کراچی!W12</f>
        <v>ڈویژن -1</v>
      </c>
      <c r="X12" s="249" t="s">
        <v>7</v>
      </c>
      <c r="Y12" s="21">
        <v>1</v>
      </c>
      <c r="Z12" s="17"/>
      <c r="AC12" s="47"/>
      <c r="AD12" s="47"/>
      <c r="AE12" s="47"/>
      <c r="AF12" s="47"/>
      <c r="AG12" s="46"/>
      <c r="AH12" s="254"/>
      <c r="AI12" s="254"/>
      <c r="AJ12" s="254"/>
      <c r="AK12" s="254"/>
      <c r="AL12" s="254"/>
      <c r="AM12" s="254"/>
      <c r="AN12" s="254"/>
      <c r="AO12" s="254"/>
      <c r="AP12" s="254"/>
      <c r="AQ12" s="47"/>
      <c r="AR12" s="47"/>
      <c r="AS12" s="47"/>
      <c r="AT12" s="245"/>
      <c r="AU12" s="245"/>
      <c r="AV12" s="245"/>
      <c r="AW12" s="245"/>
      <c r="AX12" s="245"/>
      <c r="AY12" s="245"/>
      <c r="AZ12" s="245"/>
    </row>
    <row r="13" spans="1:52" s="6" customFormat="1" ht="27" customHeight="1" x14ac:dyDescent="0.2">
      <c r="A13" s="16"/>
      <c r="B13" s="98">
        <f>کراچی!B13</f>
        <v>0</v>
      </c>
      <c r="C13" s="74">
        <f>کراچی!C13</f>
        <v>0</v>
      </c>
      <c r="D13" s="148">
        <f>کراچی!D13</f>
        <v>0</v>
      </c>
      <c r="E13" s="113">
        <f>کراچی!E13</f>
        <v>0</v>
      </c>
      <c r="F13" s="76">
        <f>کراچی!F13</f>
        <v>0</v>
      </c>
      <c r="G13" s="76">
        <f>کراچی!G13</f>
        <v>0</v>
      </c>
      <c r="H13" s="75">
        <f>کراچی!H13</f>
        <v>0</v>
      </c>
      <c r="I13" s="143">
        <f>کراچی!I13</f>
        <v>0</v>
      </c>
      <c r="J13" s="91">
        <f>کراچی!J13</f>
        <v>0</v>
      </c>
      <c r="K13" s="75">
        <f>کراچی!K13</f>
        <v>0</v>
      </c>
      <c r="L13" s="143">
        <f>کراچی!L13</f>
        <v>0</v>
      </c>
      <c r="M13" s="143">
        <f>کراچی!M13</f>
        <v>0</v>
      </c>
      <c r="N13" s="76">
        <f>کراچی!N13</f>
        <v>0</v>
      </c>
      <c r="O13" s="160">
        <f>کراچی!O13</f>
        <v>0</v>
      </c>
      <c r="P13" s="91">
        <f>کراچی!P13</f>
        <v>0</v>
      </c>
      <c r="Q13" s="75">
        <f>کراچی!Q13</f>
        <v>0</v>
      </c>
      <c r="R13" s="91">
        <f>کراچی!R13</f>
        <v>0</v>
      </c>
      <c r="S13" s="154">
        <f>کراچی!S13</f>
        <v>0</v>
      </c>
      <c r="T13" s="113">
        <f>کراچی!T13</f>
        <v>0</v>
      </c>
      <c r="U13" s="92">
        <f>کراچی!U13</f>
        <v>0</v>
      </c>
      <c r="V13" s="74">
        <f>کراچی!V13</f>
        <v>0</v>
      </c>
      <c r="W13" s="88" t="str">
        <f>کراچی!W13</f>
        <v>ڈویژن -2</v>
      </c>
      <c r="X13" s="250"/>
      <c r="Y13" s="82">
        <f>Y12+1</f>
        <v>2</v>
      </c>
      <c r="Z13" s="17"/>
      <c r="AC13" s="47"/>
      <c r="AD13" s="47"/>
      <c r="AE13" s="47"/>
      <c r="AF13" s="47"/>
      <c r="AG13" s="46"/>
      <c r="AH13" s="80"/>
      <c r="AI13" s="80"/>
      <c r="AJ13" s="80"/>
      <c r="AK13" s="80"/>
      <c r="AL13" s="80"/>
      <c r="AM13" s="80"/>
      <c r="AN13" s="80"/>
      <c r="AO13" s="80"/>
      <c r="AP13" s="80"/>
      <c r="AQ13" s="47"/>
      <c r="AR13" s="47"/>
      <c r="AS13" s="47"/>
      <c r="AT13" s="81"/>
      <c r="AU13" s="81"/>
      <c r="AV13" s="81"/>
      <c r="AW13" s="81"/>
      <c r="AX13" s="81"/>
      <c r="AY13" s="81"/>
      <c r="AZ13" s="81"/>
    </row>
    <row r="14" spans="1:52" s="6" customFormat="1" ht="27" customHeight="1" x14ac:dyDescent="0.2">
      <c r="A14" s="16"/>
      <c r="B14" s="99">
        <f>'انٹیریئر سندھ'!B12</f>
        <v>0</v>
      </c>
      <c r="C14" s="67">
        <f>'انٹیریئر سندھ'!C12</f>
        <v>0</v>
      </c>
      <c r="D14" s="144">
        <f>'انٹیریئر سندھ'!D12</f>
        <v>0</v>
      </c>
      <c r="E14" s="93">
        <f>'انٹیریئر سندھ'!E12</f>
        <v>0</v>
      </c>
      <c r="F14" s="68">
        <f>'انٹیریئر سندھ'!F12</f>
        <v>0</v>
      </c>
      <c r="G14" s="68">
        <f>'انٹیریئر سندھ'!G12</f>
        <v>0</v>
      </c>
      <c r="H14" s="67">
        <f>'انٹیریئر سندھ'!H12</f>
        <v>0</v>
      </c>
      <c r="I14" s="144">
        <f>'انٹیریئر سندھ'!I12</f>
        <v>0</v>
      </c>
      <c r="J14" s="93">
        <f>'انٹیریئر سندھ'!J12</f>
        <v>0</v>
      </c>
      <c r="K14" s="67">
        <f>'انٹیریئر سندھ'!K12</f>
        <v>0</v>
      </c>
      <c r="L14" s="144">
        <f>'انٹیریئر سندھ'!L12</f>
        <v>0</v>
      </c>
      <c r="M14" s="144">
        <f>'انٹیریئر سندھ'!M12</f>
        <v>0</v>
      </c>
      <c r="N14" s="68">
        <f>'انٹیریئر سندھ'!N12</f>
        <v>0</v>
      </c>
      <c r="O14" s="155">
        <f>'انٹیریئر سندھ'!O12</f>
        <v>0</v>
      </c>
      <c r="P14" s="93">
        <f>'انٹیریئر سندھ'!P12</f>
        <v>0</v>
      </c>
      <c r="Q14" s="67">
        <f>'انٹیریئر سندھ'!Q12</f>
        <v>0</v>
      </c>
      <c r="R14" s="93">
        <f>'انٹیریئر سندھ'!R12</f>
        <v>0</v>
      </c>
      <c r="S14" s="155">
        <f>'انٹیریئر سندھ'!S12</f>
        <v>0</v>
      </c>
      <c r="T14" s="72">
        <f>'انٹیریئر سندھ'!T12</f>
        <v>0</v>
      </c>
      <c r="U14" s="92">
        <f>'انٹیریئر سندھ'!U12</f>
        <v>0</v>
      </c>
      <c r="V14" s="74">
        <f>'انٹیریئر سندھ'!V12</f>
        <v>0</v>
      </c>
      <c r="W14" s="89" t="str">
        <f>'انٹیریئر سندھ'!W12</f>
        <v>حیدرآباد</v>
      </c>
      <c r="X14" s="278" t="s">
        <v>60</v>
      </c>
      <c r="Y14" s="24">
        <f t="shared" ref="Y14:Y54" si="0">Y13+1</f>
        <v>3</v>
      </c>
      <c r="Z14" s="17"/>
    </row>
    <row r="15" spans="1:52" s="6" customFormat="1" ht="27" customHeight="1" x14ac:dyDescent="0.2">
      <c r="A15" s="16"/>
      <c r="B15" s="99">
        <f>'انٹیریئر سندھ'!B13</f>
        <v>0</v>
      </c>
      <c r="C15" s="67">
        <f>'انٹیریئر سندھ'!C13</f>
        <v>0</v>
      </c>
      <c r="D15" s="144">
        <f>'انٹیریئر سندھ'!D13</f>
        <v>0</v>
      </c>
      <c r="E15" s="93">
        <f>'انٹیریئر سندھ'!E13</f>
        <v>0</v>
      </c>
      <c r="F15" s="68">
        <f>'انٹیریئر سندھ'!F13</f>
        <v>0</v>
      </c>
      <c r="G15" s="68">
        <f>'انٹیریئر سندھ'!G13</f>
        <v>0</v>
      </c>
      <c r="H15" s="67">
        <f>'انٹیریئر سندھ'!H13</f>
        <v>0</v>
      </c>
      <c r="I15" s="144">
        <f>'انٹیریئر سندھ'!I13</f>
        <v>0</v>
      </c>
      <c r="J15" s="93">
        <f>'انٹیریئر سندھ'!J13</f>
        <v>0</v>
      </c>
      <c r="K15" s="67">
        <f>'انٹیریئر سندھ'!K13</f>
        <v>0</v>
      </c>
      <c r="L15" s="144">
        <f>'انٹیریئر سندھ'!L13</f>
        <v>0</v>
      </c>
      <c r="M15" s="144">
        <f>'انٹیریئر سندھ'!M13</f>
        <v>0</v>
      </c>
      <c r="N15" s="68">
        <f>'انٹیریئر سندھ'!N13</f>
        <v>0</v>
      </c>
      <c r="O15" s="155">
        <f>'انٹیریئر سندھ'!O13</f>
        <v>0</v>
      </c>
      <c r="P15" s="93">
        <f>'انٹیریئر سندھ'!P13</f>
        <v>0</v>
      </c>
      <c r="Q15" s="67">
        <f>'انٹیریئر سندھ'!Q13</f>
        <v>0</v>
      </c>
      <c r="R15" s="93">
        <f>'انٹیریئر سندھ'!R13</f>
        <v>0</v>
      </c>
      <c r="S15" s="155">
        <f>'انٹیریئر سندھ'!S13</f>
        <v>0</v>
      </c>
      <c r="T15" s="72">
        <f>'انٹیریئر سندھ'!T13</f>
        <v>0</v>
      </c>
      <c r="U15" s="92">
        <f>'انٹیریئر سندھ'!U13</f>
        <v>0</v>
      </c>
      <c r="V15" s="74">
        <f>'انٹیریئر سندھ'!V13</f>
        <v>0</v>
      </c>
      <c r="W15" s="89" t="str">
        <f>'انٹیریئر سندھ'!W13</f>
        <v>بھنبھور</v>
      </c>
      <c r="X15" s="278"/>
      <c r="Y15" s="24">
        <f t="shared" si="0"/>
        <v>4</v>
      </c>
      <c r="Z15" s="17"/>
    </row>
    <row r="16" spans="1:52" s="6" customFormat="1" ht="27" customHeight="1" x14ac:dyDescent="0.2">
      <c r="A16" s="16"/>
      <c r="B16" s="99">
        <f>'انٹیریئر سندھ'!B14</f>
        <v>0</v>
      </c>
      <c r="C16" s="67">
        <f>'انٹیریئر سندھ'!C14</f>
        <v>0</v>
      </c>
      <c r="D16" s="144">
        <f>'انٹیریئر سندھ'!D14</f>
        <v>0</v>
      </c>
      <c r="E16" s="93">
        <f>'انٹیریئر سندھ'!E14</f>
        <v>0</v>
      </c>
      <c r="F16" s="68">
        <f>'انٹیریئر سندھ'!F14</f>
        <v>0</v>
      </c>
      <c r="G16" s="68">
        <f>'انٹیریئر سندھ'!G14</f>
        <v>0</v>
      </c>
      <c r="H16" s="67">
        <f>'انٹیریئر سندھ'!H14</f>
        <v>0</v>
      </c>
      <c r="I16" s="144">
        <f>'انٹیریئر سندھ'!I14</f>
        <v>0</v>
      </c>
      <c r="J16" s="93">
        <f>'انٹیریئر سندھ'!J14</f>
        <v>0</v>
      </c>
      <c r="K16" s="67">
        <f>'انٹیریئر سندھ'!K14</f>
        <v>0</v>
      </c>
      <c r="L16" s="144">
        <f>'انٹیریئر سندھ'!L14</f>
        <v>0</v>
      </c>
      <c r="M16" s="144">
        <f>'انٹیریئر سندھ'!M14</f>
        <v>0</v>
      </c>
      <c r="N16" s="68">
        <f>'انٹیریئر سندھ'!N14</f>
        <v>0</v>
      </c>
      <c r="O16" s="155">
        <f>'انٹیریئر سندھ'!O14</f>
        <v>0</v>
      </c>
      <c r="P16" s="93">
        <f>'انٹیریئر سندھ'!P14</f>
        <v>0</v>
      </c>
      <c r="Q16" s="67">
        <f>'انٹیریئر سندھ'!Q14</f>
        <v>0</v>
      </c>
      <c r="R16" s="93">
        <f>'انٹیریئر سندھ'!R14</f>
        <v>0</v>
      </c>
      <c r="S16" s="155">
        <f>'انٹیریئر سندھ'!S14</f>
        <v>0</v>
      </c>
      <c r="T16" s="72">
        <f>'انٹیریئر سندھ'!T14</f>
        <v>0</v>
      </c>
      <c r="U16" s="92">
        <f>'انٹیریئر سندھ'!U14</f>
        <v>0</v>
      </c>
      <c r="V16" s="74">
        <f>'انٹیریئر سندھ'!V14</f>
        <v>0</v>
      </c>
      <c r="W16" s="89" t="str">
        <f>'انٹیریئر سندھ'!W14</f>
        <v>میرپورخاص</v>
      </c>
      <c r="X16" s="278"/>
      <c r="Y16" s="24">
        <f t="shared" si="0"/>
        <v>5</v>
      </c>
      <c r="Z16" s="17"/>
    </row>
    <row r="17" spans="1:26" s="6" customFormat="1" ht="27" customHeight="1" x14ac:dyDescent="0.2">
      <c r="A17" s="16"/>
      <c r="B17" s="99">
        <f>'انٹیریئر سندھ'!B15</f>
        <v>0</v>
      </c>
      <c r="C17" s="67">
        <f>'انٹیریئر سندھ'!C15</f>
        <v>0</v>
      </c>
      <c r="D17" s="144">
        <f>'انٹیریئر سندھ'!D15</f>
        <v>0</v>
      </c>
      <c r="E17" s="93">
        <f>'انٹیریئر سندھ'!E15</f>
        <v>0</v>
      </c>
      <c r="F17" s="68">
        <f>'انٹیریئر سندھ'!F15</f>
        <v>0</v>
      </c>
      <c r="G17" s="68">
        <f>'انٹیریئر سندھ'!G15</f>
        <v>0</v>
      </c>
      <c r="H17" s="67">
        <f>'انٹیریئر سندھ'!H15</f>
        <v>0</v>
      </c>
      <c r="I17" s="144">
        <f>'انٹیریئر سندھ'!I15</f>
        <v>0</v>
      </c>
      <c r="J17" s="93">
        <f>'انٹیریئر سندھ'!J15</f>
        <v>0</v>
      </c>
      <c r="K17" s="67">
        <f>'انٹیریئر سندھ'!K15</f>
        <v>0</v>
      </c>
      <c r="L17" s="144">
        <f>'انٹیریئر سندھ'!L15</f>
        <v>0</v>
      </c>
      <c r="M17" s="144">
        <f>'انٹیریئر سندھ'!M15</f>
        <v>0</v>
      </c>
      <c r="N17" s="68">
        <f>'انٹیریئر سندھ'!N15</f>
        <v>0</v>
      </c>
      <c r="O17" s="155">
        <f>'انٹیریئر سندھ'!O15</f>
        <v>0</v>
      </c>
      <c r="P17" s="93">
        <f>'انٹیریئر سندھ'!P15</f>
        <v>0</v>
      </c>
      <c r="Q17" s="67">
        <f>'انٹیریئر سندھ'!Q15</f>
        <v>0</v>
      </c>
      <c r="R17" s="93">
        <f>'انٹیریئر سندھ'!R15</f>
        <v>0</v>
      </c>
      <c r="S17" s="155">
        <f>'انٹیریئر سندھ'!S15</f>
        <v>0</v>
      </c>
      <c r="T17" s="72">
        <f>'انٹیریئر سندھ'!T15</f>
        <v>0</v>
      </c>
      <c r="U17" s="92">
        <f>'انٹیریئر سندھ'!U15</f>
        <v>0</v>
      </c>
      <c r="V17" s="74">
        <f>'انٹیریئر سندھ'!V15</f>
        <v>0</v>
      </c>
      <c r="W17" s="89" t="str">
        <f>'انٹیریئر سندھ'!W15</f>
        <v>نواب شاہ</v>
      </c>
      <c r="X17" s="278"/>
      <c r="Y17" s="24">
        <f t="shared" si="0"/>
        <v>6</v>
      </c>
      <c r="Z17" s="17"/>
    </row>
    <row r="18" spans="1:26" s="6" customFormat="1" ht="27" customHeight="1" x14ac:dyDescent="0.2">
      <c r="A18" s="16"/>
      <c r="B18" s="99">
        <f>'انٹیریئر سندھ'!B16</f>
        <v>0</v>
      </c>
      <c r="C18" s="67">
        <f>'انٹیریئر سندھ'!C16</f>
        <v>0</v>
      </c>
      <c r="D18" s="144">
        <f>'انٹیریئر سندھ'!D16</f>
        <v>0</v>
      </c>
      <c r="E18" s="93">
        <f>'انٹیریئر سندھ'!E16</f>
        <v>0</v>
      </c>
      <c r="F18" s="68">
        <f>'انٹیریئر سندھ'!F16</f>
        <v>0</v>
      </c>
      <c r="G18" s="68">
        <f>'انٹیریئر سندھ'!G16</f>
        <v>0</v>
      </c>
      <c r="H18" s="67">
        <f>'انٹیریئر سندھ'!H16</f>
        <v>0</v>
      </c>
      <c r="I18" s="144">
        <f>'انٹیریئر سندھ'!I16</f>
        <v>0</v>
      </c>
      <c r="J18" s="93">
        <f>'انٹیریئر سندھ'!J16</f>
        <v>0</v>
      </c>
      <c r="K18" s="67">
        <f>'انٹیریئر سندھ'!K16</f>
        <v>0</v>
      </c>
      <c r="L18" s="144">
        <f>'انٹیریئر سندھ'!L16</f>
        <v>0</v>
      </c>
      <c r="M18" s="144">
        <f>'انٹیریئر سندھ'!M16</f>
        <v>0</v>
      </c>
      <c r="N18" s="68">
        <f>'انٹیریئر سندھ'!N16</f>
        <v>0</v>
      </c>
      <c r="O18" s="155">
        <f>'انٹیریئر سندھ'!O16</f>
        <v>0</v>
      </c>
      <c r="P18" s="93">
        <f>'انٹیریئر سندھ'!P16</f>
        <v>0</v>
      </c>
      <c r="Q18" s="67">
        <f>'انٹیریئر سندھ'!Q16</f>
        <v>0</v>
      </c>
      <c r="R18" s="93">
        <f>'انٹیریئر سندھ'!R16</f>
        <v>0</v>
      </c>
      <c r="S18" s="155">
        <f>'انٹیریئر سندھ'!S16</f>
        <v>0</v>
      </c>
      <c r="T18" s="72">
        <f>'انٹیریئر سندھ'!T16</f>
        <v>0</v>
      </c>
      <c r="U18" s="92">
        <f>'انٹیریئر سندھ'!U16</f>
        <v>0</v>
      </c>
      <c r="V18" s="74">
        <f>'انٹیریئر سندھ'!V16</f>
        <v>0</v>
      </c>
      <c r="W18" s="89" t="str">
        <f>'انٹیریئر سندھ'!W16</f>
        <v>سکھر</v>
      </c>
      <c r="X18" s="278"/>
      <c r="Y18" s="24">
        <f t="shared" si="0"/>
        <v>7</v>
      </c>
      <c r="Z18" s="17"/>
    </row>
    <row r="19" spans="1:26" s="6" customFormat="1" ht="27" customHeight="1" x14ac:dyDescent="0.2">
      <c r="A19" s="16"/>
      <c r="B19" s="99">
        <f>'انٹیریئر سندھ'!B17</f>
        <v>0</v>
      </c>
      <c r="C19" s="67">
        <f>'انٹیریئر سندھ'!C17</f>
        <v>0</v>
      </c>
      <c r="D19" s="144">
        <f>'انٹیریئر سندھ'!D17</f>
        <v>0</v>
      </c>
      <c r="E19" s="93">
        <f>'انٹیریئر سندھ'!E17</f>
        <v>0</v>
      </c>
      <c r="F19" s="68">
        <f>'انٹیریئر سندھ'!F17</f>
        <v>0</v>
      </c>
      <c r="G19" s="68">
        <f>'انٹیریئر سندھ'!G17</f>
        <v>0</v>
      </c>
      <c r="H19" s="67">
        <f>'انٹیریئر سندھ'!H17</f>
        <v>0</v>
      </c>
      <c r="I19" s="144">
        <f>'انٹیریئر سندھ'!I17</f>
        <v>0</v>
      </c>
      <c r="J19" s="93">
        <f>'انٹیریئر سندھ'!J17</f>
        <v>0</v>
      </c>
      <c r="K19" s="67">
        <f>'انٹیریئر سندھ'!K17</f>
        <v>0</v>
      </c>
      <c r="L19" s="144">
        <f>'انٹیریئر سندھ'!L17</f>
        <v>0</v>
      </c>
      <c r="M19" s="144">
        <f>'انٹیریئر سندھ'!M17</f>
        <v>0</v>
      </c>
      <c r="N19" s="68">
        <f>'انٹیریئر سندھ'!N17</f>
        <v>0</v>
      </c>
      <c r="O19" s="155">
        <f>'انٹیریئر سندھ'!O17</f>
        <v>0</v>
      </c>
      <c r="P19" s="93">
        <f>'انٹیریئر سندھ'!P17</f>
        <v>0</v>
      </c>
      <c r="Q19" s="67">
        <f>'انٹیریئر سندھ'!Q17</f>
        <v>0</v>
      </c>
      <c r="R19" s="93">
        <f>'انٹیریئر سندھ'!R17</f>
        <v>0</v>
      </c>
      <c r="S19" s="155">
        <f>'انٹیریئر سندھ'!S17</f>
        <v>0</v>
      </c>
      <c r="T19" s="72">
        <f>'انٹیریئر سندھ'!T17</f>
        <v>0</v>
      </c>
      <c r="U19" s="92">
        <f>'انٹیریئر سندھ'!U17</f>
        <v>0</v>
      </c>
      <c r="V19" s="74">
        <f>'انٹیریئر سندھ'!V17</f>
        <v>0</v>
      </c>
      <c r="W19" s="89" t="str">
        <f>'انٹیریئر سندھ'!W17</f>
        <v>لاڑکانہ</v>
      </c>
      <c r="X19" s="278"/>
      <c r="Y19" s="24">
        <f t="shared" si="0"/>
        <v>8</v>
      </c>
      <c r="Z19" s="17"/>
    </row>
    <row r="20" spans="1:26" s="6" customFormat="1" ht="27" customHeight="1" x14ac:dyDescent="0.2">
      <c r="A20" s="16"/>
      <c r="B20" s="99">
        <f>بلوچستان!B12</f>
        <v>0</v>
      </c>
      <c r="C20" s="67">
        <f>بلوچستان!C12</f>
        <v>0</v>
      </c>
      <c r="D20" s="144">
        <f>بلوچستان!D12</f>
        <v>0</v>
      </c>
      <c r="E20" s="93">
        <f>بلوچستان!E12</f>
        <v>0</v>
      </c>
      <c r="F20" s="68">
        <f>بلوچستان!F12</f>
        <v>0</v>
      </c>
      <c r="G20" s="68">
        <f>بلوچستان!G12</f>
        <v>0</v>
      </c>
      <c r="H20" s="67">
        <f>بلوچستان!H12</f>
        <v>0</v>
      </c>
      <c r="I20" s="144">
        <f>بلوچستان!I12</f>
        <v>0</v>
      </c>
      <c r="J20" s="93">
        <f>بلوچستان!J12</f>
        <v>0</v>
      </c>
      <c r="K20" s="67">
        <f>بلوچستان!K12</f>
        <v>0</v>
      </c>
      <c r="L20" s="144">
        <f>بلوچستان!L12</f>
        <v>0</v>
      </c>
      <c r="M20" s="144">
        <f>بلوچستان!M12</f>
        <v>0</v>
      </c>
      <c r="N20" s="68">
        <f>بلوچستان!N12</f>
        <v>0</v>
      </c>
      <c r="O20" s="155">
        <f>بلوچستان!O12</f>
        <v>0</v>
      </c>
      <c r="P20" s="93">
        <f>بلوچستان!P12</f>
        <v>0</v>
      </c>
      <c r="Q20" s="67">
        <f>بلوچستان!Q12</f>
        <v>0</v>
      </c>
      <c r="R20" s="93">
        <f>بلوچستان!R12</f>
        <v>0</v>
      </c>
      <c r="S20" s="155">
        <f>بلوچستان!S12</f>
        <v>0</v>
      </c>
      <c r="T20" s="72">
        <f>بلوچستان!T12</f>
        <v>0</v>
      </c>
      <c r="U20" s="92">
        <f>بلوچستان!U12</f>
        <v>0</v>
      </c>
      <c r="V20" s="74">
        <f>بلوچستان!V12</f>
        <v>0</v>
      </c>
      <c r="W20" s="89" t="str">
        <f>بلوچستان!W12</f>
        <v>قلات</v>
      </c>
      <c r="X20" s="282" t="s">
        <v>13</v>
      </c>
      <c r="Y20" s="24">
        <f t="shared" si="0"/>
        <v>9</v>
      </c>
      <c r="Z20" s="17"/>
    </row>
    <row r="21" spans="1:26" s="6" customFormat="1" ht="27" customHeight="1" x14ac:dyDescent="0.2">
      <c r="A21" s="16"/>
      <c r="B21" s="99">
        <f>بلوچستان!B13</f>
        <v>0</v>
      </c>
      <c r="C21" s="67">
        <f>بلوچستان!C13</f>
        <v>0</v>
      </c>
      <c r="D21" s="144">
        <f>بلوچستان!D13</f>
        <v>0</v>
      </c>
      <c r="E21" s="93">
        <f>بلوچستان!E13</f>
        <v>0</v>
      </c>
      <c r="F21" s="68">
        <f>بلوچستان!F13</f>
        <v>0</v>
      </c>
      <c r="G21" s="68">
        <f>بلوچستان!G13</f>
        <v>0</v>
      </c>
      <c r="H21" s="67">
        <f>بلوچستان!H13</f>
        <v>0</v>
      </c>
      <c r="I21" s="144">
        <f>بلوچستان!I13</f>
        <v>0</v>
      </c>
      <c r="J21" s="93">
        <f>بلوچستان!J13</f>
        <v>0</v>
      </c>
      <c r="K21" s="67">
        <f>بلوچستان!K13</f>
        <v>0</v>
      </c>
      <c r="L21" s="144">
        <f>بلوچستان!L13</f>
        <v>0</v>
      </c>
      <c r="M21" s="144">
        <f>بلوچستان!M13</f>
        <v>0</v>
      </c>
      <c r="N21" s="68">
        <f>بلوچستان!N13</f>
        <v>0</v>
      </c>
      <c r="O21" s="155">
        <f>بلوچستان!O13</f>
        <v>0</v>
      </c>
      <c r="P21" s="93">
        <f>بلوچستان!P13</f>
        <v>0</v>
      </c>
      <c r="Q21" s="67">
        <f>بلوچستان!Q13</f>
        <v>0</v>
      </c>
      <c r="R21" s="93">
        <f>بلوچستان!R13</f>
        <v>0</v>
      </c>
      <c r="S21" s="155">
        <f>بلوچستان!S13</f>
        <v>0</v>
      </c>
      <c r="T21" s="72">
        <f>بلوچستان!T13</f>
        <v>0</v>
      </c>
      <c r="U21" s="92">
        <f>بلوچستان!U13</f>
        <v>0</v>
      </c>
      <c r="V21" s="74">
        <f>بلوچستان!V13</f>
        <v>0</v>
      </c>
      <c r="W21" s="89" t="str">
        <f>بلوچستان!W13</f>
        <v>مکران</v>
      </c>
      <c r="X21" s="283"/>
      <c r="Y21" s="24">
        <f t="shared" si="0"/>
        <v>10</v>
      </c>
      <c r="Z21" s="17"/>
    </row>
    <row r="22" spans="1:26" s="6" customFormat="1" ht="27" customHeight="1" x14ac:dyDescent="0.2">
      <c r="A22" s="16"/>
      <c r="B22" s="99">
        <f>بلوچستان!B14</f>
        <v>0</v>
      </c>
      <c r="C22" s="67">
        <f>بلوچستان!C14</f>
        <v>0</v>
      </c>
      <c r="D22" s="144">
        <f>بلوچستان!D14</f>
        <v>0</v>
      </c>
      <c r="E22" s="93">
        <f>بلوچستان!E14</f>
        <v>0</v>
      </c>
      <c r="F22" s="68">
        <f>بلوچستان!F14</f>
        <v>0</v>
      </c>
      <c r="G22" s="68">
        <f>بلوچستان!G14</f>
        <v>0</v>
      </c>
      <c r="H22" s="67">
        <f>بلوچستان!H14</f>
        <v>0</v>
      </c>
      <c r="I22" s="144">
        <f>بلوچستان!I14</f>
        <v>0</v>
      </c>
      <c r="J22" s="93">
        <f>بلوچستان!J14</f>
        <v>0</v>
      </c>
      <c r="K22" s="67">
        <f>بلوچستان!K14</f>
        <v>0</v>
      </c>
      <c r="L22" s="144">
        <f>بلوچستان!L14</f>
        <v>0</v>
      </c>
      <c r="M22" s="144">
        <f>بلوچستان!M14</f>
        <v>0</v>
      </c>
      <c r="N22" s="68">
        <f>بلوچستان!N14</f>
        <v>0</v>
      </c>
      <c r="O22" s="155">
        <f>بلوچستان!O14</f>
        <v>0</v>
      </c>
      <c r="P22" s="93">
        <f>بلوچستان!P14</f>
        <v>0</v>
      </c>
      <c r="Q22" s="67">
        <f>بلوچستان!Q14</f>
        <v>0</v>
      </c>
      <c r="R22" s="93">
        <f>بلوچستان!R14</f>
        <v>0</v>
      </c>
      <c r="S22" s="155">
        <f>بلوچستان!S14</f>
        <v>0</v>
      </c>
      <c r="T22" s="72">
        <f>بلوچستان!T14</f>
        <v>0</v>
      </c>
      <c r="U22" s="92">
        <f>بلوچستان!U14</f>
        <v>0</v>
      </c>
      <c r="V22" s="74">
        <f>بلوچستان!V14</f>
        <v>0</v>
      </c>
      <c r="W22" s="89" t="str">
        <f>بلوچستان!W14</f>
        <v>کوئٹہ</v>
      </c>
      <c r="X22" s="283"/>
      <c r="Y22" s="24">
        <f t="shared" si="0"/>
        <v>11</v>
      </c>
      <c r="Z22" s="17"/>
    </row>
    <row r="23" spans="1:26" s="6" customFormat="1" ht="27" customHeight="1" x14ac:dyDescent="0.2">
      <c r="A23" s="16"/>
      <c r="B23" s="99">
        <f>بلوچستان!B15</f>
        <v>0</v>
      </c>
      <c r="C23" s="67">
        <f>بلوچستان!C15</f>
        <v>0</v>
      </c>
      <c r="D23" s="144">
        <f>بلوچستان!D15</f>
        <v>0</v>
      </c>
      <c r="E23" s="93">
        <f>بلوچستان!E15</f>
        <v>0</v>
      </c>
      <c r="F23" s="68">
        <f>بلوچستان!F15</f>
        <v>0</v>
      </c>
      <c r="G23" s="68">
        <f>بلوچستان!G15</f>
        <v>0</v>
      </c>
      <c r="H23" s="67">
        <f>بلوچستان!H15</f>
        <v>0</v>
      </c>
      <c r="I23" s="144">
        <f>بلوچستان!I15</f>
        <v>0</v>
      </c>
      <c r="J23" s="93">
        <f>بلوچستان!J15</f>
        <v>0</v>
      </c>
      <c r="K23" s="67">
        <f>بلوچستان!K15</f>
        <v>0</v>
      </c>
      <c r="L23" s="144">
        <f>بلوچستان!L15</f>
        <v>0</v>
      </c>
      <c r="M23" s="144">
        <f>بلوچستان!M15</f>
        <v>0</v>
      </c>
      <c r="N23" s="68">
        <f>بلوچستان!N15</f>
        <v>0</v>
      </c>
      <c r="O23" s="155">
        <f>بلوچستان!O15</f>
        <v>0</v>
      </c>
      <c r="P23" s="93">
        <f>بلوچستان!P15</f>
        <v>0</v>
      </c>
      <c r="Q23" s="67">
        <f>بلوچستان!Q15</f>
        <v>0</v>
      </c>
      <c r="R23" s="93">
        <f>بلوچستان!R15</f>
        <v>0</v>
      </c>
      <c r="S23" s="155">
        <f>بلوچستان!S15</f>
        <v>0</v>
      </c>
      <c r="T23" s="72">
        <f>بلوچستان!T15</f>
        <v>0</v>
      </c>
      <c r="U23" s="92">
        <f>بلوچستان!U15</f>
        <v>0</v>
      </c>
      <c r="V23" s="74">
        <f>بلوچستان!V15</f>
        <v>0</v>
      </c>
      <c r="W23" s="89" t="str">
        <f>بلوچستان!W15</f>
        <v>ژوب</v>
      </c>
      <c r="X23" s="283"/>
      <c r="Y23" s="24">
        <f t="shared" si="0"/>
        <v>12</v>
      </c>
      <c r="Z23" s="17"/>
    </row>
    <row r="24" spans="1:26" s="6" customFormat="1" ht="27" customHeight="1" x14ac:dyDescent="0.2">
      <c r="A24" s="16"/>
      <c r="B24" s="99">
        <f>بلوچستان!B16</f>
        <v>0</v>
      </c>
      <c r="C24" s="67">
        <f>بلوچستان!C16</f>
        <v>0</v>
      </c>
      <c r="D24" s="144">
        <f>بلوچستان!D16</f>
        <v>0</v>
      </c>
      <c r="E24" s="93">
        <f>بلوچستان!E16</f>
        <v>0</v>
      </c>
      <c r="F24" s="68">
        <f>بلوچستان!F16</f>
        <v>0</v>
      </c>
      <c r="G24" s="68">
        <f>بلوچستان!G16</f>
        <v>0</v>
      </c>
      <c r="H24" s="67">
        <f>بلوچستان!H16</f>
        <v>0</v>
      </c>
      <c r="I24" s="144">
        <f>بلوچستان!I16</f>
        <v>0</v>
      </c>
      <c r="J24" s="93">
        <f>بلوچستان!J16</f>
        <v>0</v>
      </c>
      <c r="K24" s="67">
        <f>بلوچستان!K16</f>
        <v>0</v>
      </c>
      <c r="L24" s="144">
        <f>بلوچستان!L16</f>
        <v>0</v>
      </c>
      <c r="M24" s="144">
        <f>بلوچستان!M16</f>
        <v>0</v>
      </c>
      <c r="N24" s="68">
        <f>بلوچستان!N16</f>
        <v>0</v>
      </c>
      <c r="O24" s="155">
        <f>بلوچستان!O16</f>
        <v>0</v>
      </c>
      <c r="P24" s="93">
        <f>بلوچستان!P16</f>
        <v>0</v>
      </c>
      <c r="Q24" s="67">
        <f>بلوچستان!Q16</f>
        <v>0</v>
      </c>
      <c r="R24" s="93">
        <f>بلوچستان!R16</f>
        <v>0</v>
      </c>
      <c r="S24" s="155">
        <f>بلوچستان!S16</f>
        <v>0</v>
      </c>
      <c r="T24" s="72">
        <f>بلوچستان!T16</f>
        <v>0</v>
      </c>
      <c r="U24" s="92">
        <f>بلوچستان!U16</f>
        <v>0</v>
      </c>
      <c r="V24" s="74">
        <f>بلوچستان!V16</f>
        <v>0</v>
      </c>
      <c r="W24" s="89" t="str">
        <f>بلوچستان!W16</f>
        <v>سبی</v>
      </c>
      <c r="X24" s="283"/>
      <c r="Y24" s="24">
        <f t="shared" si="0"/>
        <v>13</v>
      </c>
      <c r="Z24" s="17"/>
    </row>
    <row r="25" spans="1:26" s="6" customFormat="1" ht="27" customHeight="1" x14ac:dyDescent="0.2">
      <c r="A25" s="16"/>
      <c r="B25" s="99">
        <f>بلوچستان!B17</f>
        <v>0</v>
      </c>
      <c r="C25" s="67">
        <f>بلوچستان!C17</f>
        <v>0</v>
      </c>
      <c r="D25" s="144">
        <f>بلوچستان!D17</f>
        <v>0</v>
      </c>
      <c r="E25" s="93">
        <f>بلوچستان!E17</f>
        <v>0</v>
      </c>
      <c r="F25" s="68">
        <f>بلوچستان!F17</f>
        <v>0</v>
      </c>
      <c r="G25" s="68">
        <f>بلوچستان!G17</f>
        <v>0</v>
      </c>
      <c r="H25" s="67">
        <f>بلوچستان!H17</f>
        <v>0</v>
      </c>
      <c r="I25" s="144">
        <f>بلوچستان!I17</f>
        <v>0</v>
      </c>
      <c r="J25" s="93">
        <f>بلوچستان!J17</f>
        <v>0</v>
      </c>
      <c r="K25" s="67">
        <f>بلوچستان!K17</f>
        <v>0</v>
      </c>
      <c r="L25" s="144">
        <f>بلوچستان!L17</f>
        <v>0</v>
      </c>
      <c r="M25" s="144">
        <f>بلوچستان!M17</f>
        <v>0</v>
      </c>
      <c r="N25" s="68">
        <f>بلوچستان!N17</f>
        <v>0</v>
      </c>
      <c r="O25" s="155">
        <f>بلوچستان!O17</f>
        <v>0</v>
      </c>
      <c r="P25" s="93">
        <f>بلوچستان!P17</f>
        <v>0</v>
      </c>
      <c r="Q25" s="67">
        <f>بلوچستان!Q17</f>
        <v>0</v>
      </c>
      <c r="R25" s="93">
        <f>بلوچستان!R17</f>
        <v>0</v>
      </c>
      <c r="S25" s="155">
        <f>بلوچستان!S17</f>
        <v>0</v>
      </c>
      <c r="T25" s="72">
        <f>بلوچستان!T17</f>
        <v>0</v>
      </c>
      <c r="U25" s="92">
        <f>بلوچستان!U17</f>
        <v>0</v>
      </c>
      <c r="V25" s="74">
        <f>بلوچستان!V17</f>
        <v>0</v>
      </c>
      <c r="W25" s="89" t="str">
        <f>بلوچستان!W17</f>
        <v>رخشان</v>
      </c>
      <c r="X25" s="283"/>
      <c r="Y25" s="24">
        <f t="shared" si="0"/>
        <v>14</v>
      </c>
      <c r="Z25" s="17"/>
    </row>
    <row r="26" spans="1:26" s="6" customFormat="1" ht="27" customHeight="1" x14ac:dyDescent="0.2">
      <c r="A26" s="16"/>
      <c r="B26" s="99">
        <f>بلوچستان!B18</f>
        <v>0</v>
      </c>
      <c r="C26" s="67">
        <f>بلوچستان!C18</f>
        <v>0</v>
      </c>
      <c r="D26" s="144">
        <f>بلوچستان!D18</f>
        <v>0</v>
      </c>
      <c r="E26" s="93">
        <f>بلوچستان!E18</f>
        <v>0</v>
      </c>
      <c r="F26" s="68">
        <f>بلوچستان!F18</f>
        <v>0</v>
      </c>
      <c r="G26" s="68">
        <f>بلوچستان!G18</f>
        <v>0</v>
      </c>
      <c r="H26" s="67">
        <f>بلوچستان!H18</f>
        <v>0</v>
      </c>
      <c r="I26" s="144">
        <f>بلوچستان!I18</f>
        <v>0</v>
      </c>
      <c r="J26" s="93">
        <f>بلوچستان!J18</f>
        <v>0</v>
      </c>
      <c r="K26" s="67">
        <f>بلوچستان!K18</f>
        <v>0</v>
      </c>
      <c r="L26" s="144">
        <f>بلوچستان!L18</f>
        <v>0</v>
      </c>
      <c r="M26" s="144">
        <f>بلوچستان!M18</f>
        <v>0</v>
      </c>
      <c r="N26" s="68">
        <f>بلوچستان!N18</f>
        <v>0</v>
      </c>
      <c r="O26" s="155">
        <f>بلوچستان!O18</f>
        <v>0</v>
      </c>
      <c r="P26" s="93">
        <f>بلوچستان!P18</f>
        <v>0</v>
      </c>
      <c r="Q26" s="67">
        <f>بلوچستان!Q18</f>
        <v>0</v>
      </c>
      <c r="R26" s="93">
        <f>بلوچستان!R18</f>
        <v>0</v>
      </c>
      <c r="S26" s="155">
        <f>بلوچستان!S18</f>
        <v>0</v>
      </c>
      <c r="T26" s="72">
        <f>بلوچستان!T18</f>
        <v>0</v>
      </c>
      <c r="U26" s="92">
        <f>بلوچستان!U18</f>
        <v>0</v>
      </c>
      <c r="V26" s="74">
        <f>بلوچستان!V18</f>
        <v>0</v>
      </c>
      <c r="W26" s="89" t="str">
        <f>بلوچستان!W18</f>
        <v>نصیر آباد</v>
      </c>
      <c r="X26" s="283"/>
      <c r="Y26" s="24">
        <f t="shared" si="0"/>
        <v>15</v>
      </c>
      <c r="Z26" s="17"/>
    </row>
    <row r="27" spans="1:26" s="6" customFormat="1" ht="27" customHeight="1" x14ac:dyDescent="0.2">
      <c r="A27" s="16"/>
      <c r="B27" s="99">
        <f>بلوچستان!B19</f>
        <v>0</v>
      </c>
      <c r="C27" s="67">
        <f>بلوچستان!C19</f>
        <v>0</v>
      </c>
      <c r="D27" s="144">
        <f>بلوچستان!D19</f>
        <v>0</v>
      </c>
      <c r="E27" s="93">
        <f>بلوچستان!E19</f>
        <v>0</v>
      </c>
      <c r="F27" s="68">
        <f>بلوچستان!F19</f>
        <v>0</v>
      </c>
      <c r="G27" s="68">
        <f>بلوچستان!G19</f>
        <v>0</v>
      </c>
      <c r="H27" s="67">
        <f>بلوچستان!H19</f>
        <v>0</v>
      </c>
      <c r="I27" s="144">
        <f>بلوچستان!I19</f>
        <v>0</v>
      </c>
      <c r="J27" s="93">
        <f>بلوچستان!J19</f>
        <v>0</v>
      </c>
      <c r="K27" s="67">
        <f>بلوچستان!K19</f>
        <v>0</v>
      </c>
      <c r="L27" s="144">
        <f>بلوچستان!L19</f>
        <v>0</v>
      </c>
      <c r="M27" s="144">
        <f>بلوچستان!M19</f>
        <v>0</v>
      </c>
      <c r="N27" s="68">
        <f>بلوچستان!N19</f>
        <v>0</v>
      </c>
      <c r="O27" s="155">
        <f>بلوچستان!O19</f>
        <v>0</v>
      </c>
      <c r="P27" s="93">
        <f>بلوچستان!P19</f>
        <v>0</v>
      </c>
      <c r="Q27" s="67">
        <f>بلوچستان!Q19</f>
        <v>0</v>
      </c>
      <c r="R27" s="93">
        <f>بلوچستان!R19</f>
        <v>0</v>
      </c>
      <c r="S27" s="155">
        <f>بلوچستان!S19</f>
        <v>0</v>
      </c>
      <c r="T27" s="72">
        <f>بلوچستان!T19</f>
        <v>0</v>
      </c>
      <c r="U27" s="92">
        <f>بلوچستان!U19</f>
        <v>0</v>
      </c>
      <c r="V27" s="74">
        <f>بلوچستان!V19</f>
        <v>0</v>
      </c>
      <c r="W27" s="89" t="str">
        <f>بلوچستان!W19</f>
        <v>لورالائی</v>
      </c>
      <c r="X27" s="284"/>
      <c r="Y27" s="24">
        <f t="shared" si="0"/>
        <v>16</v>
      </c>
      <c r="Z27" s="17"/>
    </row>
    <row r="28" spans="1:26" s="6" customFormat="1" ht="27" customHeight="1" x14ac:dyDescent="0.2">
      <c r="A28" s="16"/>
      <c r="B28" s="99">
        <f>پنجاب!B12</f>
        <v>0</v>
      </c>
      <c r="C28" s="67">
        <f>پنجاب!C12</f>
        <v>0</v>
      </c>
      <c r="D28" s="144">
        <f>پنجاب!D12</f>
        <v>0</v>
      </c>
      <c r="E28" s="93">
        <f>پنجاب!E12</f>
        <v>0</v>
      </c>
      <c r="F28" s="68">
        <f>پنجاب!F12</f>
        <v>0</v>
      </c>
      <c r="G28" s="68">
        <f>پنجاب!G12</f>
        <v>0</v>
      </c>
      <c r="H28" s="67">
        <f>پنجاب!H12</f>
        <v>0</v>
      </c>
      <c r="I28" s="144">
        <f>پنجاب!I12</f>
        <v>0</v>
      </c>
      <c r="J28" s="93">
        <f>پنجاب!J12</f>
        <v>0</v>
      </c>
      <c r="K28" s="67">
        <f>پنجاب!K12</f>
        <v>0</v>
      </c>
      <c r="L28" s="144">
        <f>پنجاب!L12</f>
        <v>0</v>
      </c>
      <c r="M28" s="144">
        <f>پنجاب!M12</f>
        <v>0</v>
      </c>
      <c r="N28" s="68">
        <f>پنجاب!N12</f>
        <v>0</v>
      </c>
      <c r="O28" s="155">
        <f>پنجاب!O12</f>
        <v>0</v>
      </c>
      <c r="P28" s="93">
        <f>پنجاب!P12</f>
        <v>0</v>
      </c>
      <c r="Q28" s="67">
        <f>پنجاب!Q12</f>
        <v>0</v>
      </c>
      <c r="R28" s="93">
        <f>پنجاب!R12</f>
        <v>0</v>
      </c>
      <c r="S28" s="155">
        <f>پنجاب!S12</f>
        <v>0</v>
      </c>
      <c r="T28" s="72">
        <f>پنجاب!T12</f>
        <v>0</v>
      </c>
      <c r="U28" s="92">
        <f>پنجاب!U12</f>
        <v>0</v>
      </c>
      <c r="V28" s="74">
        <f>پنجاب!V12</f>
        <v>0</v>
      </c>
      <c r="W28" s="89" t="str">
        <f>پنجاب!W12</f>
        <v>بہاولپور</v>
      </c>
      <c r="X28" s="278" t="s">
        <v>21</v>
      </c>
      <c r="Y28" s="24">
        <f t="shared" si="0"/>
        <v>17</v>
      </c>
      <c r="Z28" s="17"/>
    </row>
    <row r="29" spans="1:26" s="6" customFormat="1" ht="27" customHeight="1" x14ac:dyDescent="0.2">
      <c r="A29" s="16"/>
      <c r="B29" s="99">
        <f>پنجاب!B13</f>
        <v>0</v>
      </c>
      <c r="C29" s="67">
        <f>پنجاب!C13</f>
        <v>0</v>
      </c>
      <c r="D29" s="144">
        <f>پنجاب!D13</f>
        <v>0</v>
      </c>
      <c r="E29" s="93">
        <f>پنجاب!E13</f>
        <v>0</v>
      </c>
      <c r="F29" s="68">
        <f>پنجاب!F13</f>
        <v>0</v>
      </c>
      <c r="G29" s="68">
        <f>پنجاب!G13</f>
        <v>0</v>
      </c>
      <c r="H29" s="67">
        <f>پنجاب!H13</f>
        <v>0</v>
      </c>
      <c r="I29" s="144">
        <f>پنجاب!I13</f>
        <v>0</v>
      </c>
      <c r="J29" s="93">
        <f>پنجاب!J13</f>
        <v>0</v>
      </c>
      <c r="K29" s="67">
        <f>پنجاب!K13</f>
        <v>0</v>
      </c>
      <c r="L29" s="144">
        <f>پنجاب!L13</f>
        <v>0</v>
      </c>
      <c r="M29" s="144">
        <f>پنجاب!M13</f>
        <v>0</v>
      </c>
      <c r="N29" s="68">
        <f>پنجاب!N13</f>
        <v>0</v>
      </c>
      <c r="O29" s="155">
        <f>پنجاب!O13</f>
        <v>0</v>
      </c>
      <c r="P29" s="93">
        <f>پنجاب!P13</f>
        <v>0</v>
      </c>
      <c r="Q29" s="67">
        <f>پنجاب!Q13</f>
        <v>0</v>
      </c>
      <c r="R29" s="93">
        <f>پنجاب!R13</f>
        <v>0</v>
      </c>
      <c r="S29" s="155">
        <f>پنجاب!S13</f>
        <v>0</v>
      </c>
      <c r="T29" s="72">
        <f>پنجاب!T13</f>
        <v>0</v>
      </c>
      <c r="U29" s="92">
        <f>پنجاب!U13</f>
        <v>0</v>
      </c>
      <c r="V29" s="74">
        <f>پنجاب!V13</f>
        <v>0</v>
      </c>
      <c r="W29" s="89" t="str">
        <f>پنجاب!W13</f>
        <v>ڈی جی خان</v>
      </c>
      <c r="X29" s="278"/>
      <c r="Y29" s="24">
        <f t="shared" si="0"/>
        <v>18</v>
      </c>
      <c r="Z29" s="17"/>
    </row>
    <row r="30" spans="1:26" s="6" customFormat="1" ht="27" customHeight="1" x14ac:dyDescent="0.2">
      <c r="A30" s="16"/>
      <c r="B30" s="99">
        <f>پنجاب!B14</f>
        <v>0</v>
      </c>
      <c r="C30" s="67">
        <f>پنجاب!C14</f>
        <v>0</v>
      </c>
      <c r="D30" s="144">
        <f>پنجاب!D14</f>
        <v>0</v>
      </c>
      <c r="E30" s="93">
        <f>پنجاب!E14</f>
        <v>0</v>
      </c>
      <c r="F30" s="68">
        <f>پنجاب!F14</f>
        <v>0</v>
      </c>
      <c r="G30" s="68">
        <f>پنجاب!G14</f>
        <v>0</v>
      </c>
      <c r="H30" s="67">
        <f>پنجاب!H14</f>
        <v>0</v>
      </c>
      <c r="I30" s="144">
        <f>پنجاب!I14</f>
        <v>0</v>
      </c>
      <c r="J30" s="93">
        <f>پنجاب!J14</f>
        <v>0</v>
      </c>
      <c r="K30" s="67">
        <f>پنجاب!K14</f>
        <v>0</v>
      </c>
      <c r="L30" s="144">
        <f>پنجاب!L14</f>
        <v>0</v>
      </c>
      <c r="M30" s="144">
        <f>پنجاب!M14</f>
        <v>0</v>
      </c>
      <c r="N30" s="68">
        <f>پنجاب!N14</f>
        <v>0</v>
      </c>
      <c r="O30" s="155">
        <f>پنجاب!O14</f>
        <v>0</v>
      </c>
      <c r="P30" s="93">
        <f>پنجاب!P14</f>
        <v>0</v>
      </c>
      <c r="Q30" s="67">
        <f>پنجاب!Q14</f>
        <v>0</v>
      </c>
      <c r="R30" s="93">
        <f>پنجاب!R14</f>
        <v>0</v>
      </c>
      <c r="S30" s="155">
        <f>پنجاب!S14</f>
        <v>0</v>
      </c>
      <c r="T30" s="72">
        <f>پنجاب!T14</f>
        <v>0</v>
      </c>
      <c r="U30" s="92">
        <f>پنجاب!U14</f>
        <v>0</v>
      </c>
      <c r="V30" s="74">
        <f>پنجاب!V14</f>
        <v>0</v>
      </c>
      <c r="W30" s="89" t="str">
        <f>پنجاب!W14</f>
        <v>ملتان</v>
      </c>
      <c r="X30" s="278"/>
      <c r="Y30" s="24">
        <f t="shared" si="0"/>
        <v>19</v>
      </c>
      <c r="Z30" s="17"/>
    </row>
    <row r="31" spans="1:26" s="6" customFormat="1" ht="27" customHeight="1" x14ac:dyDescent="0.2">
      <c r="A31" s="16"/>
      <c r="B31" s="99">
        <f>پنجاب!B15</f>
        <v>0</v>
      </c>
      <c r="C31" s="67">
        <f>پنجاب!C15</f>
        <v>0</v>
      </c>
      <c r="D31" s="144">
        <f>پنجاب!D15</f>
        <v>0</v>
      </c>
      <c r="E31" s="93">
        <f>پنجاب!E15</f>
        <v>0</v>
      </c>
      <c r="F31" s="68">
        <f>پنجاب!F15</f>
        <v>0</v>
      </c>
      <c r="G31" s="68">
        <f>پنجاب!G15</f>
        <v>0</v>
      </c>
      <c r="H31" s="67">
        <f>پنجاب!H15</f>
        <v>0</v>
      </c>
      <c r="I31" s="144">
        <f>پنجاب!I15</f>
        <v>0</v>
      </c>
      <c r="J31" s="93">
        <f>پنجاب!J15</f>
        <v>0</v>
      </c>
      <c r="K31" s="67">
        <f>پنجاب!K15</f>
        <v>0</v>
      </c>
      <c r="L31" s="144">
        <f>پنجاب!L15</f>
        <v>0</v>
      </c>
      <c r="M31" s="144">
        <f>پنجاب!M15</f>
        <v>0</v>
      </c>
      <c r="N31" s="68">
        <f>پنجاب!N15</f>
        <v>0</v>
      </c>
      <c r="O31" s="155">
        <f>پنجاب!O15</f>
        <v>0</v>
      </c>
      <c r="P31" s="93">
        <f>پنجاب!P15</f>
        <v>0</v>
      </c>
      <c r="Q31" s="67">
        <f>پنجاب!Q15</f>
        <v>0</v>
      </c>
      <c r="R31" s="93">
        <f>پنجاب!R15</f>
        <v>0</v>
      </c>
      <c r="S31" s="155">
        <f>پنجاب!S15</f>
        <v>0</v>
      </c>
      <c r="T31" s="72">
        <f>پنجاب!T15</f>
        <v>0</v>
      </c>
      <c r="U31" s="92">
        <f>پنجاب!U15</f>
        <v>0</v>
      </c>
      <c r="V31" s="74">
        <f>پنجاب!V15</f>
        <v>0</v>
      </c>
      <c r="W31" s="89" t="str">
        <f>پنجاب!W15</f>
        <v>سرگودھا</v>
      </c>
      <c r="X31" s="278"/>
      <c r="Y31" s="24">
        <f t="shared" si="0"/>
        <v>20</v>
      </c>
      <c r="Z31" s="17"/>
    </row>
    <row r="32" spans="1:26" s="6" customFormat="1" ht="27" customHeight="1" x14ac:dyDescent="0.2">
      <c r="A32" s="16"/>
      <c r="B32" s="99">
        <f>پنجاب!B16</f>
        <v>0</v>
      </c>
      <c r="C32" s="67">
        <f>پنجاب!C16</f>
        <v>0</v>
      </c>
      <c r="D32" s="144">
        <f>پنجاب!D16</f>
        <v>0</v>
      </c>
      <c r="E32" s="93">
        <f>پنجاب!E16</f>
        <v>0</v>
      </c>
      <c r="F32" s="68">
        <f>پنجاب!F16</f>
        <v>0</v>
      </c>
      <c r="G32" s="68">
        <f>پنجاب!G16</f>
        <v>0</v>
      </c>
      <c r="H32" s="67">
        <f>پنجاب!H16</f>
        <v>0</v>
      </c>
      <c r="I32" s="144">
        <f>پنجاب!I16</f>
        <v>0</v>
      </c>
      <c r="J32" s="93">
        <f>پنجاب!J16</f>
        <v>0</v>
      </c>
      <c r="K32" s="67">
        <f>پنجاب!K16</f>
        <v>0</v>
      </c>
      <c r="L32" s="144">
        <f>پنجاب!L16</f>
        <v>0</v>
      </c>
      <c r="M32" s="144">
        <f>پنجاب!M16</f>
        <v>0</v>
      </c>
      <c r="N32" s="68">
        <f>پنجاب!N16</f>
        <v>0</v>
      </c>
      <c r="O32" s="155">
        <f>پنجاب!O16</f>
        <v>0</v>
      </c>
      <c r="P32" s="93">
        <f>پنجاب!P16</f>
        <v>0</v>
      </c>
      <c r="Q32" s="67">
        <f>پنجاب!Q16</f>
        <v>0</v>
      </c>
      <c r="R32" s="93">
        <f>پنجاب!R16</f>
        <v>0</v>
      </c>
      <c r="S32" s="155">
        <f>پنجاب!S16</f>
        <v>0</v>
      </c>
      <c r="T32" s="72">
        <f>پنجاب!T16</f>
        <v>0</v>
      </c>
      <c r="U32" s="92">
        <f>پنجاب!U16</f>
        <v>0</v>
      </c>
      <c r="V32" s="74">
        <f>پنجاب!V16</f>
        <v>0</v>
      </c>
      <c r="W32" s="89" t="str">
        <f>پنجاب!W16</f>
        <v>فیصل آباد</v>
      </c>
      <c r="X32" s="278"/>
      <c r="Y32" s="24">
        <f t="shared" si="0"/>
        <v>21</v>
      </c>
      <c r="Z32" s="17"/>
    </row>
    <row r="33" spans="1:26" s="6" customFormat="1" ht="27" customHeight="1" x14ac:dyDescent="0.2">
      <c r="A33" s="16"/>
      <c r="B33" s="99">
        <f>پنجاب!B17</f>
        <v>0</v>
      </c>
      <c r="C33" s="67">
        <f>پنجاب!C17</f>
        <v>0</v>
      </c>
      <c r="D33" s="144">
        <f>پنجاب!D17</f>
        <v>0</v>
      </c>
      <c r="E33" s="93">
        <f>پنجاب!E17</f>
        <v>0</v>
      </c>
      <c r="F33" s="68">
        <f>پنجاب!F17</f>
        <v>0</v>
      </c>
      <c r="G33" s="68">
        <f>پنجاب!G17</f>
        <v>0</v>
      </c>
      <c r="H33" s="67">
        <f>پنجاب!H17</f>
        <v>0</v>
      </c>
      <c r="I33" s="144">
        <f>پنجاب!I17</f>
        <v>0</v>
      </c>
      <c r="J33" s="93">
        <f>پنجاب!J17</f>
        <v>0</v>
      </c>
      <c r="K33" s="67">
        <f>پنجاب!K17</f>
        <v>0</v>
      </c>
      <c r="L33" s="144">
        <f>پنجاب!L17</f>
        <v>0</v>
      </c>
      <c r="M33" s="144">
        <f>پنجاب!M17</f>
        <v>0</v>
      </c>
      <c r="N33" s="68">
        <f>پنجاب!N17</f>
        <v>0</v>
      </c>
      <c r="O33" s="155">
        <f>پنجاب!O17</f>
        <v>0</v>
      </c>
      <c r="P33" s="93">
        <f>پنجاب!P17</f>
        <v>0</v>
      </c>
      <c r="Q33" s="67">
        <f>پنجاب!Q17</f>
        <v>0</v>
      </c>
      <c r="R33" s="93">
        <f>پنجاب!R17</f>
        <v>0</v>
      </c>
      <c r="S33" s="155">
        <f>پنجاب!S17</f>
        <v>0</v>
      </c>
      <c r="T33" s="72">
        <f>پنجاب!T17</f>
        <v>0</v>
      </c>
      <c r="U33" s="92">
        <f>پنجاب!U17</f>
        <v>0</v>
      </c>
      <c r="V33" s="74">
        <f>پنجاب!V17</f>
        <v>0</v>
      </c>
      <c r="W33" s="89" t="str">
        <f>پنجاب!W17</f>
        <v>ساہیوال</v>
      </c>
      <c r="X33" s="278"/>
      <c r="Y33" s="24">
        <f t="shared" si="0"/>
        <v>22</v>
      </c>
      <c r="Z33" s="17"/>
    </row>
    <row r="34" spans="1:26" s="6" customFormat="1" ht="27" customHeight="1" x14ac:dyDescent="0.2">
      <c r="A34" s="16"/>
      <c r="B34" s="99">
        <f>پنجاب!B18</f>
        <v>0</v>
      </c>
      <c r="C34" s="67">
        <f>پنجاب!C18</f>
        <v>0</v>
      </c>
      <c r="D34" s="144">
        <f>پنجاب!D18</f>
        <v>0</v>
      </c>
      <c r="E34" s="93">
        <f>پنجاب!E18</f>
        <v>0</v>
      </c>
      <c r="F34" s="68">
        <f>پنجاب!F18</f>
        <v>0</v>
      </c>
      <c r="G34" s="68">
        <f>پنجاب!G18</f>
        <v>0</v>
      </c>
      <c r="H34" s="67">
        <f>پنجاب!H18</f>
        <v>0</v>
      </c>
      <c r="I34" s="144">
        <f>پنجاب!I18</f>
        <v>0</v>
      </c>
      <c r="J34" s="93">
        <f>پنجاب!J18</f>
        <v>0</v>
      </c>
      <c r="K34" s="67">
        <f>پنجاب!K18</f>
        <v>0</v>
      </c>
      <c r="L34" s="144">
        <f>پنجاب!L18</f>
        <v>0</v>
      </c>
      <c r="M34" s="144">
        <f>پنجاب!M18</f>
        <v>0</v>
      </c>
      <c r="N34" s="68">
        <f>پنجاب!N18</f>
        <v>0</v>
      </c>
      <c r="O34" s="155">
        <f>پنجاب!O18</f>
        <v>0</v>
      </c>
      <c r="P34" s="93">
        <f>پنجاب!P18</f>
        <v>0</v>
      </c>
      <c r="Q34" s="67">
        <f>پنجاب!Q18</f>
        <v>0</v>
      </c>
      <c r="R34" s="93">
        <f>پنجاب!R18</f>
        <v>0</v>
      </c>
      <c r="S34" s="155">
        <f>پنجاب!S18</f>
        <v>0</v>
      </c>
      <c r="T34" s="72">
        <f>پنجاب!T18</f>
        <v>0</v>
      </c>
      <c r="U34" s="92">
        <f>پنجاب!U18</f>
        <v>0</v>
      </c>
      <c r="V34" s="74">
        <f>پنجاب!V18</f>
        <v>0</v>
      </c>
      <c r="W34" s="89" t="str">
        <f>پنجاب!W18</f>
        <v>گوجرانوالہ</v>
      </c>
      <c r="X34" s="278"/>
      <c r="Y34" s="24">
        <f t="shared" si="0"/>
        <v>23</v>
      </c>
      <c r="Z34" s="17"/>
    </row>
    <row r="35" spans="1:26" s="6" customFormat="1" ht="27" customHeight="1" x14ac:dyDescent="0.2">
      <c r="A35" s="16"/>
      <c r="B35" s="99">
        <f>پنجاب!B19</f>
        <v>0</v>
      </c>
      <c r="C35" s="67">
        <f>پنجاب!C19</f>
        <v>0</v>
      </c>
      <c r="D35" s="144">
        <f>پنجاب!D19</f>
        <v>0</v>
      </c>
      <c r="E35" s="93">
        <f>پنجاب!E19</f>
        <v>0</v>
      </c>
      <c r="F35" s="68">
        <f>پنجاب!F19</f>
        <v>0</v>
      </c>
      <c r="G35" s="68">
        <f>پنجاب!G19</f>
        <v>0</v>
      </c>
      <c r="H35" s="67">
        <f>پنجاب!H19</f>
        <v>0</v>
      </c>
      <c r="I35" s="144">
        <f>پنجاب!I19</f>
        <v>0</v>
      </c>
      <c r="J35" s="93">
        <f>پنجاب!J19</f>
        <v>0</v>
      </c>
      <c r="K35" s="67">
        <f>پنجاب!K19</f>
        <v>0</v>
      </c>
      <c r="L35" s="144">
        <f>پنجاب!L19</f>
        <v>0</v>
      </c>
      <c r="M35" s="144">
        <f>پنجاب!M19</f>
        <v>0</v>
      </c>
      <c r="N35" s="68">
        <f>پنجاب!N19</f>
        <v>0</v>
      </c>
      <c r="O35" s="155">
        <f>پنجاب!O19</f>
        <v>0</v>
      </c>
      <c r="P35" s="93">
        <f>پنجاب!P19</f>
        <v>0</v>
      </c>
      <c r="Q35" s="67">
        <f>پنجاب!Q19</f>
        <v>0</v>
      </c>
      <c r="R35" s="93">
        <f>پنجاب!R19</f>
        <v>0</v>
      </c>
      <c r="S35" s="155">
        <f>پنجاب!S19</f>
        <v>0</v>
      </c>
      <c r="T35" s="72">
        <f>پنجاب!T19</f>
        <v>0</v>
      </c>
      <c r="U35" s="92">
        <f>پنجاب!U19</f>
        <v>0</v>
      </c>
      <c r="V35" s="74">
        <f>پنجاب!V19</f>
        <v>0</v>
      </c>
      <c r="W35" s="89" t="str">
        <f>پنجاب!W19</f>
        <v>لاہور</v>
      </c>
      <c r="X35" s="278"/>
      <c r="Y35" s="24">
        <f t="shared" si="0"/>
        <v>24</v>
      </c>
      <c r="Z35" s="17"/>
    </row>
    <row r="36" spans="1:26" s="6" customFormat="1" ht="27" customHeight="1" x14ac:dyDescent="0.2">
      <c r="A36" s="16"/>
      <c r="B36" s="99">
        <f>پنجاب!B20</f>
        <v>0</v>
      </c>
      <c r="C36" s="67">
        <f>پنجاب!C20</f>
        <v>0</v>
      </c>
      <c r="D36" s="144">
        <f>پنجاب!D20</f>
        <v>0</v>
      </c>
      <c r="E36" s="93">
        <f>پنجاب!E20</f>
        <v>0</v>
      </c>
      <c r="F36" s="68">
        <f>پنجاب!F20</f>
        <v>0</v>
      </c>
      <c r="G36" s="68">
        <f>پنجاب!G20</f>
        <v>0</v>
      </c>
      <c r="H36" s="67">
        <f>پنجاب!H20</f>
        <v>0</v>
      </c>
      <c r="I36" s="144">
        <f>پنجاب!I20</f>
        <v>0</v>
      </c>
      <c r="J36" s="93">
        <f>پنجاب!J20</f>
        <v>0</v>
      </c>
      <c r="K36" s="67">
        <f>پنجاب!K20</f>
        <v>0</v>
      </c>
      <c r="L36" s="144">
        <f>پنجاب!L20</f>
        <v>0</v>
      </c>
      <c r="M36" s="144">
        <f>پنجاب!M20</f>
        <v>0</v>
      </c>
      <c r="N36" s="68">
        <f>پنجاب!N20</f>
        <v>0</v>
      </c>
      <c r="O36" s="155">
        <f>پنجاب!O20</f>
        <v>0</v>
      </c>
      <c r="P36" s="93">
        <f>پنجاب!P20</f>
        <v>0</v>
      </c>
      <c r="Q36" s="67">
        <f>پنجاب!Q20</f>
        <v>0</v>
      </c>
      <c r="R36" s="93">
        <f>پنجاب!R20</f>
        <v>0</v>
      </c>
      <c r="S36" s="155">
        <f>پنجاب!S20</f>
        <v>0</v>
      </c>
      <c r="T36" s="72">
        <f>پنجاب!T20</f>
        <v>0</v>
      </c>
      <c r="U36" s="92">
        <f>پنجاب!U20</f>
        <v>0</v>
      </c>
      <c r="V36" s="74">
        <f>پنجاب!V20</f>
        <v>0</v>
      </c>
      <c r="W36" s="89" t="str">
        <f>پنجاب!W20</f>
        <v>راولپنڈی</v>
      </c>
      <c r="X36" s="278"/>
      <c r="Y36" s="24">
        <f t="shared" si="0"/>
        <v>25</v>
      </c>
      <c r="Z36" s="17"/>
    </row>
    <row r="37" spans="1:26" s="6" customFormat="1" ht="27" customHeight="1" x14ac:dyDescent="0.2">
      <c r="A37" s="16"/>
      <c r="B37" s="99">
        <f>'اسلام آباد'!B12</f>
        <v>0</v>
      </c>
      <c r="C37" s="67">
        <f>'اسلام آباد'!C12</f>
        <v>0</v>
      </c>
      <c r="D37" s="144">
        <f>'اسلام آباد'!D12</f>
        <v>0</v>
      </c>
      <c r="E37" s="93">
        <f>'اسلام آباد'!E12</f>
        <v>0</v>
      </c>
      <c r="F37" s="68">
        <f>'اسلام آباد'!F12</f>
        <v>0</v>
      </c>
      <c r="G37" s="68">
        <f>'اسلام آباد'!G12</f>
        <v>0</v>
      </c>
      <c r="H37" s="67">
        <f>'اسلام آباد'!H12</f>
        <v>0</v>
      </c>
      <c r="I37" s="144">
        <f>'اسلام آباد'!I12</f>
        <v>0</v>
      </c>
      <c r="J37" s="93">
        <f>'اسلام آباد'!J12</f>
        <v>0</v>
      </c>
      <c r="K37" s="67">
        <f>'اسلام آباد'!K12</f>
        <v>0</v>
      </c>
      <c r="L37" s="144">
        <f>'اسلام آباد'!L12</f>
        <v>0</v>
      </c>
      <c r="M37" s="144">
        <f>'اسلام آباد'!M12</f>
        <v>0</v>
      </c>
      <c r="N37" s="68">
        <f>'اسلام آباد'!N12</f>
        <v>0</v>
      </c>
      <c r="O37" s="155">
        <f>'اسلام آباد'!O12</f>
        <v>0</v>
      </c>
      <c r="P37" s="93">
        <f>'اسلام آباد'!P12</f>
        <v>0</v>
      </c>
      <c r="Q37" s="67">
        <f>'اسلام آباد'!Q12</f>
        <v>0</v>
      </c>
      <c r="R37" s="93">
        <f>'اسلام آباد'!R12</f>
        <v>0</v>
      </c>
      <c r="S37" s="155">
        <f>'اسلام آباد'!S12</f>
        <v>0</v>
      </c>
      <c r="T37" s="72">
        <f>'اسلام آباد'!T12</f>
        <v>0</v>
      </c>
      <c r="U37" s="92">
        <f>'اسلام آباد'!U12</f>
        <v>0</v>
      </c>
      <c r="V37" s="74">
        <f>'اسلام آباد'!V12</f>
        <v>0</v>
      </c>
      <c r="W37" s="89" t="str">
        <f>'اسلام آباد'!W12</f>
        <v>زون-1</v>
      </c>
      <c r="X37" s="278" t="s">
        <v>8</v>
      </c>
      <c r="Y37" s="24">
        <f t="shared" si="0"/>
        <v>26</v>
      </c>
      <c r="Z37" s="17"/>
    </row>
    <row r="38" spans="1:26" s="6" customFormat="1" ht="27" customHeight="1" x14ac:dyDescent="0.2">
      <c r="A38" s="16"/>
      <c r="B38" s="99">
        <f>'اسلام آباد'!B13</f>
        <v>0</v>
      </c>
      <c r="C38" s="67">
        <f>'اسلام آباد'!C13</f>
        <v>0</v>
      </c>
      <c r="D38" s="144">
        <f>'اسلام آباد'!D13</f>
        <v>0</v>
      </c>
      <c r="E38" s="93">
        <f>'اسلام آباد'!E13</f>
        <v>0</v>
      </c>
      <c r="F38" s="68">
        <f>'اسلام آباد'!F13</f>
        <v>0</v>
      </c>
      <c r="G38" s="68">
        <f>'اسلام آباد'!G13</f>
        <v>0</v>
      </c>
      <c r="H38" s="67">
        <f>'اسلام آباد'!H13</f>
        <v>0</v>
      </c>
      <c r="I38" s="144">
        <f>'اسلام آباد'!I13</f>
        <v>0</v>
      </c>
      <c r="J38" s="93">
        <f>'اسلام آباد'!J13</f>
        <v>0</v>
      </c>
      <c r="K38" s="67">
        <f>'اسلام آباد'!K13</f>
        <v>0</v>
      </c>
      <c r="L38" s="144">
        <f>'اسلام آباد'!L13</f>
        <v>0</v>
      </c>
      <c r="M38" s="144">
        <f>'اسلام آباد'!M13</f>
        <v>0</v>
      </c>
      <c r="N38" s="68">
        <f>'اسلام آباد'!N13</f>
        <v>0</v>
      </c>
      <c r="O38" s="155">
        <f>'اسلام آباد'!O13</f>
        <v>0</v>
      </c>
      <c r="P38" s="93">
        <f>'اسلام آباد'!P13</f>
        <v>0</v>
      </c>
      <c r="Q38" s="67">
        <f>'اسلام آباد'!Q13</f>
        <v>0</v>
      </c>
      <c r="R38" s="93">
        <f>'اسلام آباد'!R13</f>
        <v>0</v>
      </c>
      <c r="S38" s="155">
        <f>'اسلام آباد'!S13</f>
        <v>0</v>
      </c>
      <c r="T38" s="72">
        <f>'اسلام آباد'!T13</f>
        <v>0</v>
      </c>
      <c r="U38" s="92">
        <f>'اسلام آباد'!U13</f>
        <v>0</v>
      </c>
      <c r="V38" s="74">
        <f>'اسلام آباد'!V13</f>
        <v>0</v>
      </c>
      <c r="W38" s="89" t="str">
        <f>'اسلام آباد'!W13</f>
        <v>زون-2</v>
      </c>
      <c r="X38" s="278"/>
      <c r="Y38" s="24">
        <f t="shared" si="0"/>
        <v>27</v>
      </c>
      <c r="Z38" s="17"/>
    </row>
    <row r="39" spans="1:26" s="6" customFormat="1" ht="27" customHeight="1" x14ac:dyDescent="0.2">
      <c r="A39" s="16"/>
      <c r="B39" s="99">
        <f>'اسلام آباد'!B14</f>
        <v>0</v>
      </c>
      <c r="C39" s="67">
        <f>'اسلام آباد'!C14</f>
        <v>0</v>
      </c>
      <c r="D39" s="144">
        <f>'اسلام آباد'!D14</f>
        <v>0</v>
      </c>
      <c r="E39" s="93">
        <f>'اسلام آباد'!E14</f>
        <v>0</v>
      </c>
      <c r="F39" s="68">
        <f>'اسلام آباد'!F14</f>
        <v>0</v>
      </c>
      <c r="G39" s="68">
        <f>'اسلام آباد'!G14</f>
        <v>0</v>
      </c>
      <c r="H39" s="67">
        <f>'اسلام آباد'!H14</f>
        <v>0</v>
      </c>
      <c r="I39" s="144">
        <f>'اسلام آباد'!I14</f>
        <v>0</v>
      </c>
      <c r="J39" s="93">
        <f>'اسلام آباد'!J14</f>
        <v>0</v>
      </c>
      <c r="K39" s="67">
        <f>'اسلام آباد'!K14</f>
        <v>0</v>
      </c>
      <c r="L39" s="144">
        <f>'اسلام آباد'!L14</f>
        <v>0</v>
      </c>
      <c r="M39" s="144">
        <f>'اسلام آباد'!M14</f>
        <v>0</v>
      </c>
      <c r="N39" s="68">
        <f>'اسلام آباد'!N14</f>
        <v>0</v>
      </c>
      <c r="O39" s="155">
        <f>'اسلام آباد'!O14</f>
        <v>0</v>
      </c>
      <c r="P39" s="93">
        <f>'اسلام آباد'!P14</f>
        <v>0</v>
      </c>
      <c r="Q39" s="67">
        <f>'اسلام آباد'!Q14</f>
        <v>0</v>
      </c>
      <c r="R39" s="93">
        <f>'اسلام آباد'!R14</f>
        <v>0</v>
      </c>
      <c r="S39" s="155">
        <f>'اسلام آباد'!S14</f>
        <v>0</v>
      </c>
      <c r="T39" s="72">
        <f>'اسلام آباد'!T14</f>
        <v>0</v>
      </c>
      <c r="U39" s="92">
        <f>'اسلام آباد'!U14</f>
        <v>0</v>
      </c>
      <c r="V39" s="74">
        <f>'اسلام آباد'!V14</f>
        <v>0</v>
      </c>
      <c r="W39" s="89" t="str">
        <f>'اسلام آباد'!W14</f>
        <v>زون-3</v>
      </c>
      <c r="X39" s="278"/>
      <c r="Y39" s="24">
        <f t="shared" si="0"/>
        <v>28</v>
      </c>
      <c r="Z39" s="17"/>
    </row>
    <row r="40" spans="1:26" s="6" customFormat="1" ht="27" customHeight="1" x14ac:dyDescent="0.2">
      <c r="A40" s="16"/>
      <c r="B40" s="99">
        <f>'اسلام آباد'!B15</f>
        <v>0</v>
      </c>
      <c r="C40" s="67">
        <f>'اسلام آباد'!C15</f>
        <v>0</v>
      </c>
      <c r="D40" s="144">
        <f>'اسلام آباد'!D15</f>
        <v>0</v>
      </c>
      <c r="E40" s="93">
        <f>'اسلام آباد'!E15</f>
        <v>0</v>
      </c>
      <c r="F40" s="68">
        <f>'اسلام آباد'!F15</f>
        <v>0</v>
      </c>
      <c r="G40" s="68">
        <f>'اسلام آباد'!G15</f>
        <v>0</v>
      </c>
      <c r="H40" s="67">
        <f>'اسلام آباد'!H15</f>
        <v>0</v>
      </c>
      <c r="I40" s="144">
        <f>'اسلام آباد'!I15</f>
        <v>0</v>
      </c>
      <c r="J40" s="93">
        <f>'اسلام آباد'!J15</f>
        <v>0</v>
      </c>
      <c r="K40" s="67">
        <f>'اسلام آباد'!K15</f>
        <v>0</v>
      </c>
      <c r="L40" s="144">
        <f>'اسلام آباد'!L15</f>
        <v>0</v>
      </c>
      <c r="M40" s="144">
        <f>'اسلام آباد'!M15</f>
        <v>0</v>
      </c>
      <c r="N40" s="68">
        <f>'اسلام آباد'!N15</f>
        <v>0</v>
      </c>
      <c r="O40" s="155">
        <f>'اسلام آباد'!O15</f>
        <v>0</v>
      </c>
      <c r="P40" s="93">
        <f>'اسلام آباد'!P15</f>
        <v>0</v>
      </c>
      <c r="Q40" s="67">
        <f>'اسلام آباد'!Q15</f>
        <v>0</v>
      </c>
      <c r="R40" s="93">
        <f>'اسلام آباد'!R15</f>
        <v>0</v>
      </c>
      <c r="S40" s="155">
        <f>'اسلام آباد'!S15</f>
        <v>0</v>
      </c>
      <c r="T40" s="72">
        <f>'اسلام آباد'!T15</f>
        <v>0</v>
      </c>
      <c r="U40" s="92">
        <f>'اسلام آباد'!U15</f>
        <v>0</v>
      </c>
      <c r="V40" s="74">
        <f>'اسلام آباد'!V15</f>
        <v>0</v>
      </c>
      <c r="W40" s="89" t="str">
        <f>'اسلام آباد'!W15</f>
        <v>زون-4</v>
      </c>
      <c r="X40" s="278"/>
      <c r="Y40" s="24">
        <f t="shared" si="0"/>
        <v>29</v>
      </c>
      <c r="Z40" s="17"/>
    </row>
    <row r="41" spans="1:26" s="6" customFormat="1" ht="27" customHeight="1" x14ac:dyDescent="0.2">
      <c r="A41" s="16"/>
      <c r="B41" s="99">
        <f>'اسلام آباد'!B16</f>
        <v>0</v>
      </c>
      <c r="C41" s="67">
        <f>'اسلام آباد'!C16</f>
        <v>0</v>
      </c>
      <c r="D41" s="144">
        <f>'اسلام آباد'!D16</f>
        <v>0</v>
      </c>
      <c r="E41" s="93">
        <f>'اسلام آباد'!E16</f>
        <v>0</v>
      </c>
      <c r="F41" s="68">
        <f>'اسلام آباد'!F16</f>
        <v>0</v>
      </c>
      <c r="G41" s="68">
        <f>'اسلام آباد'!G16</f>
        <v>0</v>
      </c>
      <c r="H41" s="67">
        <f>'اسلام آباد'!H16</f>
        <v>0</v>
      </c>
      <c r="I41" s="144">
        <f>'اسلام آباد'!I16</f>
        <v>0</v>
      </c>
      <c r="J41" s="93">
        <f>'اسلام آباد'!J16</f>
        <v>0</v>
      </c>
      <c r="K41" s="67">
        <f>'اسلام آباد'!K16</f>
        <v>0</v>
      </c>
      <c r="L41" s="144">
        <f>'اسلام آباد'!L16</f>
        <v>0</v>
      </c>
      <c r="M41" s="144">
        <f>'اسلام آباد'!M16</f>
        <v>0</v>
      </c>
      <c r="N41" s="68">
        <f>'اسلام آباد'!N16</f>
        <v>0</v>
      </c>
      <c r="O41" s="155">
        <f>'اسلام آباد'!O16</f>
        <v>0</v>
      </c>
      <c r="P41" s="93">
        <f>'اسلام آباد'!P16</f>
        <v>0</v>
      </c>
      <c r="Q41" s="67">
        <f>'اسلام آباد'!Q16</f>
        <v>0</v>
      </c>
      <c r="R41" s="93">
        <f>'اسلام آباد'!R16</f>
        <v>0</v>
      </c>
      <c r="S41" s="155">
        <f>'اسلام آباد'!S16</f>
        <v>0</v>
      </c>
      <c r="T41" s="72">
        <f>'اسلام آباد'!T16</f>
        <v>0</v>
      </c>
      <c r="U41" s="92">
        <f>'اسلام آباد'!U16</f>
        <v>0</v>
      </c>
      <c r="V41" s="74">
        <f>'اسلام آباد'!V16</f>
        <v>0</v>
      </c>
      <c r="W41" s="89" t="str">
        <f>'اسلام آباد'!W16</f>
        <v>زون-5</v>
      </c>
      <c r="X41" s="278"/>
      <c r="Y41" s="24">
        <f t="shared" si="0"/>
        <v>30</v>
      </c>
      <c r="Z41" s="17"/>
    </row>
    <row r="42" spans="1:26" s="6" customFormat="1" ht="27" customHeight="1" x14ac:dyDescent="0.2">
      <c r="A42" s="16"/>
      <c r="B42" s="100">
        <f>'گلگت بلتستان'!B12</f>
        <v>0</v>
      </c>
      <c r="C42" s="66">
        <f>'گلگت بلتستان'!C12</f>
        <v>0</v>
      </c>
      <c r="D42" s="145">
        <f>'گلگت بلتستان'!D12</f>
        <v>0</v>
      </c>
      <c r="E42" s="72">
        <f>'گلگت بلتستان'!E12</f>
        <v>0</v>
      </c>
      <c r="F42" s="69">
        <f>'گلگت بلتستان'!F12</f>
        <v>0</v>
      </c>
      <c r="G42" s="69">
        <f>'گلگت بلتستان'!G12</f>
        <v>0</v>
      </c>
      <c r="H42" s="66">
        <f>'گلگت بلتستان'!H12</f>
        <v>0</v>
      </c>
      <c r="I42" s="145">
        <f>'گلگت بلتستان'!I12</f>
        <v>0</v>
      </c>
      <c r="J42" s="72">
        <f>'گلگت بلتستان'!J12</f>
        <v>0</v>
      </c>
      <c r="K42" s="66">
        <f>'گلگت بلتستان'!K12</f>
        <v>0</v>
      </c>
      <c r="L42" s="145">
        <f>'گلگت بلتستان'!L12</f>
        <v>0</v>
      </c>
      <c r="M42" s="145">
        <f>'گلگت بلتستان'!M12</f>
        <v>0</v>
      </c>
      <c r="N42" s="69">
        <f>'گلگت بلتستان'!N12</f>
        <v>0</v>
      </c>
      <c r="O42" s="156">
        <f>'گلگت بلتستان'!O12</f>
        <v>0</v>
      </c>
      <c r="P42" s="72">
        <f>'گلگت بلتستان'!P12</f>
        <v>0</v>
      </c>
      <c r="Q42" s="66">
        <f>'گلگت بلتستان'!Q12</f>
        <v>0</v>
      </c>
      <c r="R42" s="72">
        <f>'گلگت بلتستان'!R12</f>
        <v>0</v>
      </c>
      <c r="S42" s="156">
        <f>'گلگت بلتستان'!S12</f>
        <v>0</v>
      </c>
      <c r="T42" s="72">
        <f>'گلگت بلتستان'!T12</f>
        <v>0</v>
      </c>
      <c r="U42" s="92">
        <f>'گلگت بلتستان'!U12</f>
        <v>0</v>
      </c>
      <c r="V42" s="74">
        <f>'گلگت بلتستان'!V12</f>
        <v>0</v>
      </c>
      <c r="W42" s="90" t="str">
        <f>'گلگت بلتستان'!W12</f>
        <v xml:space="preserve">گلگت </v>
      </c>
      <c r="X42" s="279" t="s">
        <v>22</v>
      </c>
      <c r="Y42" s="24">
        <f t="shared" si="0"/>
        <v>31</v>
      </c>
      <c r="Z42" s="17"/>
    </row>
    <row r="43" spans="1:26" s="6" customFormat="1" ht="27" customHeight="1" x14ac:dyDescent="0.2">
      <c r="A43" s="16"/>
      <c r="B43" s="100">
        <f>'گلگت بلتستان'!B13</f>
        <v>0</v>
      </c>
      <c r="C43" s="66">
        <f>'گلگت بلتستان'!C13</f>
        <v>0</v>
      </c>
      <c r="D43" s="145">
        <f>'گلگت بلتستان'!D13</f>
        <v>0</v>
      </c>
      <c r="E43" s="72">
        <f>'گلگت بلتستان'!E13</f>
        <v>0</v>
      </c>
      <c r="F43" s="69">
        <f>'گلگت بلتستان'!F13</f>
        <v>0</v>
      </c>
      <c r="G43" s="69">
        <f>'گلگت بلتستان'!G13</f>
        <v>0</v>
      </c>
      <c r="H43" s="66">
        <f>'گلگت بلتستان'!H13</f>
        <v>0</v>
      </c>
      <c r="I43" s="145">
        <f>'گلگت بلتستان'!I13</f>
        <v>0</v>
      </c>
      <c r="J43" s="72">
        <f>'گلگت بلتستان'!J13</f>
        <v>0</v>
      </c>
      <c r="K43" s="66">
        <f>'گلگت بلتستان'!K13</f>
        <v>0</v>
      </c>
      <c r="L43" s="145">
        <f>'گلگت بلتستان'!L13</f>
        <v>0</v>
      </c>
      <c r="M43" s="145">
        <f>'گلگت بلتستان'!M13</f>
        <v>0</v>
      </c>
      <c r="N43" s="69">
        <f>'گلگت بلتستان'!N13</f>
        <v>0</v>
      </c>
      <c r="O43" s="156">
        <f>'گلگت بلتستان'!O13</f>
        <v>0</v>
      </c>
      <c r="P43" s="72">
        <f>'گلگت بلتستان'!P13</f>
        <v>0</v>
      </c>
      <c r="Q43" s="66">
        <f>'گلگت بلتستان'!Q13</f>
        <v>0</v>
      </c>
      <c r="R43" s="72">
        <f>'گلگت بلتستان'!R13</f>
        <v>0</v>
      </c>
      <c r="S43" s="156">
        <f>'گلگت بلتستان'!S13</f>
        <v>0</v>
      </c>
      <c r="T43" s="72">
        <f>'گلگت بلتستان'!T13</f>
        <v>0</v>
      </c>
      <c r="U43" s="92">
        <f>'گلگت بلتستان'!U13</f>
        <v>0</v>
      </c>
      <c r="V43" s="74">
        <f>'گلگت بلتستان'!V13</f>
        <v>0</v>
      </c>
      <c r="W43" s="90" t="str">
        <f>'گلگت بلتستان'!W13</f>
        <v>بلتستان</v>
      </c>
      <c r="X43" s="279"/>
      <c r="Y43" s="24">
        <f t="shared" si="0"/>
        <v>32</v>
      </c>
      <c r="Z43" s="17"/>
    </row>
    <row r="44" spans="1:26" s="6" customFormat="1" ht="27" customHeight="1" x14ac:dyDescent="0.2">
      <c r="A44" s="16"/>
      <c r="B44" s="100">
        <f>'گلگت بلتستان'!B14</f>
        <v>0</v>
      </c>
      <c r="C44" s="66">
        <f>'گلگت بلتستان'!C14</f>
        <v>0</v>
      </c>
      <c r="D44" s="145">
        <f>'گلگت بلتستان'!D14</f>
        <v>0</v>
      </c>
      <c r="E44" s="72">
        <f>'گلگت بلتستان'!E14</f>
        <v>0</v>
      </c>
      <c r="F44" s="69">
        <f>'گلگت بلتستان'!F14</f>
        <v>0</v>
      </c>
      <c r="G44" s="69">
        <f>'گلگت بلتستان'!G14</f>
        <v>0</v>
      </c>
      <c r="H44" s="66">
        <f>'گلگت بلتستان'!H14</f>
        <v>0</v>
      </c>
      <c r="I44" s="145">
        <f>'گلگت بلتستان'!I14</f>
        <v>0</v>
      </c>
      <c r="J44" s="72">
        <f>'گلگت بلتستان'!J14</f>
        <v>0</v>
      </c>
      <c r="K44" s="66">
        <f>'گلگت بلتستان'!K14</f>
        <v>0</v>
      </c>
      <c r="L44" s="145">
        <f>'گلگت بلتستان'!L14</f>
        <v>0</v>
      </c>
      <c r="M44" s="145">
        <f>'گلگت بلتستان'!M14</f>
        <v>0</v>
      </c>
      <c r="N44" s="69">
        <f>'گلگت بلتستان'!N14</f>
        <v>0</v>
      </c>
      <c r="O44" s="156">
        <f>'گلگت بلتستان'!O14</f>
        <v>0</v>
      </c>
      <c r="P44" s="72">
        <f>'گلگت بلتستان'!P14</f>
        <v>0</v>
      </c>
      <c r="Q44" s="66">
        <f>'گلگت بلتستان'!Q14</f>
        <v>0</v>
      </c>
      <c r="R44" s="72">
        <f>'گلگت بلتستان'!R14</f>
        <v>0</v>
      </c>
      <c r="S44" s="156">
        <f>'گلگت بلتستان'!S14</f>
        <v>0</v>
      </c>
      <c r="T44" s="72">
        <f>'گلگت بلتستان'!T14</f>
        <v>0</v>
      </c>
      <c r="U44" s="92">
        <f>'گلگت بلتستان'!U14</f>
        <v>0</v>
      </c>
      <c r="V44" s="74">
        <f>'گلگت بلتستان'!V14</f>
        <v>0</v>
      </c>
      <c r="W44" s="90" t="str">
        <f>'گلگت بلتستان'!W14</f>
        <v>دیامر</v>
      </c>
      <c r="X44" s="279"/>
      <c r="Y44" s="24">
        <f t="shared" si="0"/>
        <v>33</v>
      </c>
      <c r="Z44" s="17"/>
    </row>
    <row r="45" spans="1:26" s="6" customFormat="1" ht="27" customHeight="1" x14ac:dyDescent="0.2">
      <c r="A45" s="16"/>
      <c r="B45" s="100">
        <f>'خیبر پختونخوا'!B12</f>
        <v>0</v>
      </c>
      <c r="C45" s="66">
        <f>'خیبر پختونخوا'!C12</f>
        <v>0</v>
      </c>
      <c r="D45" s="145">
        <f>'خیبر پختونخوا'!D12</f>
        <v>0</v>
      </c>
      <c r="E45" s="72">
        <f>'خیبر پختونخوا'!E12</f>
        <v>0</v>
      </c>
      <c r="F45" s="69">
        <f>'خیبر پختونخوا'!F12</f>
        <v>0</v>
      </c>
      <c r="G45" s="69">
        <f>'خیبر پختونخوا'!G12</f>
        <v>0</v>
      </c>
      <c r="H45" s="66">
        <f>'خیبر پختونخوا'!H12</f>
        <v>0</v>
      </c>
      <c r="I45" s="145">
        <f>'خیبر پختونخوا'!I12</f>
        <v>0</v>
      </c>
      <c r="J45" s="72">
        <f>'خیبر پختونخوا'!J12</f>
        <v>0</v>
      </c>
      <c r="K45" s="66">
        <f>'خیبر پختونخوا'!K12</f>
        <v>0</v>
      </c>
      <c r="L45" s="145">
        <f>'خیبر پختونخوا'!L12</f>
        <v>0</v>
      </c>
      <c r="M45" s="145">
        <f>'خیبر پختونخوا'!M12</f>
        <v>0</v>
      </c>
      <c r="N45" s="69">
        <f>'خیبر پختونخوا'!N12</f>
        <v>0</v>
      </c>
      <c r="O45" s="156">
        <f>'خیبر پختونخوا'!O12</f>
        <v>0</v>
      </c>
      <c r="P45" s="72">
        <f>'خیبر پختونخوا'!P12</f>
        <v>0</v>
      </c>
      <c r="Q45" s="66">
        <f>'خیبر پختونخوا'!Q12</f>
        <v>0</v>
      </c>
      <c r="R45" s="72">
        <f>'خیبر پختونخوا'!R12</f>
        <v>0</v>
      </c>
      <c r="S45" s="156">
        <f>'خیبر پختونخوا'!S12</f>
        <v>0</v>
      </c>
      <c r="T45" s="72">
        <f>'خیبر پختونخوا'!T12</f>
        <v>0</v>
      </c>
      <c r="U45" s="92">
        <f>'خیبر پختونخوا'!U12</f>
        <v>0</v>
      </c>
      <c r="V45" s="74">
        <f>'خیبر پختونخوا'!V12</f>
        <v>0</v>
      </c>
      <c r="W45" s="90" t="str">
        <f>'خیبر پختونخوا'!W12</f>
        <v>ہزارہ</v>
      </c>
      <c r="X45" s="280" t="s">
        <v>19</v>
      </c>
      <c r="Y45" s="24">
        <f t="shared" si="0"/>
        <v>34</v>
      </c>
      <c r="Z45" s="17"/>
    </row>
    <row r="46" spans="1:26" s="6" customFormat="1" ht="27" customHeight="1" x14ac:dyDescent="0.2">
      <c r="A46" s="16"/>
      <c r="B46" s="100">
        <f>'خیبر پختونخوا'!B13</f>
        <v>0</v>
      </c>
      <c r="C46" s="66">
        <f>'خیبر پختونخوا'!C13</f>
        <v>0</v>
      </c>
      <c r="D46" s="145">
        <f>'خیبر پختونخوا'!D13</f>
        <v>0</v>
      </c>
      <c r="E46" s="72">
        <f>'خیبر پختونخوا'!E13</f>
        <v>0</v>
      </c>
      <c r="F46" s="69">
        <f>'خیبر پختونخوا'!F13</f>
        <v>0</v>
      </c>
      <c r="G46" s="69">
        <f>'خیبر پختونخوا'!G13</f>
        <v>0</v>
      </c>
      <c r="H46" s="66">
        <f>'خیبر پختونخوا'!H13</f>
        <v>0</v>
      </c>
      <c r="I46" s="145">
        <f>'خیبر پختونخوا'!I13</f>
        <v>0</v>
      </c>
      <c r="J46" s="72">
        <f>'خیبر پختونخوا'!J13</f>
        <v>0</v>
      </c>
      <c r="K46" s="66">
        <f>'خیبر پختونخوا'!K13</f>
        <v>0</v>
      </c>
      <c r="L46" s="145">
        <f>'خیبر پختونخوا'!L13</f>
        <v>0</v>
      </c>
      <c r="M46" s="145">
        <f>'خیبر پختونخوا'!M13</f>
        <v>0</v>
      </c>
      <c r="N46" s="69">
        <f>'خیبر پختونخوا'!N13</f>
        <v>0</v>
      </c>
      <c r="O46" s="156">
        <f>'خیبر پختونخوا'!O13</f>
        <v>0</v>
      </c>
      <c r="P46" s="72">
        <f>'خیبر پختونخوا'!P13</f>
        <v>0</v>
      </c>
      <c r="Q46" s="66">
        <f>'خیبر پختونخوا'!Q13</f>
        <v>0</v>
      </c>
      <c r="R46" s="72">
        <f>'خیبر پختونخوا'!R13</f>
        <v>0</v>
      </c>
      <c r="S46" s="156">
        <f>'خیبر پختونخوا'!S13</f>
        <v>0</v>
      </c>
      <c r="T46" s="72">
        <f>'خیبر پختونخوا'!T13</f>
        <v>0</v>
      </c>
      <c r="U46" s="92">
        <f>'خیبر پختونخوا'!U13</f>
        <v>0</v>
      </c>
      <c r="V46" s="74">
        <f>'خیبر پختونخوا'!V13</f>
        <v>0</v>
      </c>
      <c r="W46" s="90" t="str">
        <f>'خیبر پختونخوا'!W13</f>
        <v>بنوں</v>
      </c>
      <c r="X46" s="281"/>
      <c r="Y46" s="24">
        <f t="shared" si="0"/>
        <v>35</v>
      </c>
      <c r="Z46" s="17"/>
    </row>
    <row r="47" spans="1:26" s="6" customFormat="1" ht="27" customHeight="1" x14ac:dyDescent="0.2">
      <c r="A47" s="16"/>
      <c r="B47" s="100">
        <f>'خیبر پختونخوا'!B14</f>
        <v>0</v>
      </c>
      <c r="C47" s="66">
        <f>'خیبر پختونخوا'!C14</f>
        <v>0</v>
      </c>
      <c r="D47" s="145">
        <f>'خیبر پختونخوا'!D14</f>
        <v>0</v>
      </c>
      <c r="E47" s="72">
        <f>'خیبر پختونخوا'!E14</f>
        <v>0</v>
      </c>
      <c r="F47" s="69">
        <f>'خیبر پختونخوا'!F14</f>
        <v>0</v>
      </c>
      <c r="G47" s="69">
        <f>'خیبر پختونخوا'!G14</f>
        <v>0</v>
      </c>
      <c r="H47" s="66">
        <f>'خیبر پختونخوا'!H14</f>
        <v>0</v>
      </c>
      <c r="I47" s="145">
        <f>'خیبر پختونخوا'!I14</f>
        <v>0</v>
      </c>
      <c r="J47" s="72">
        <f>'خیبر پختونخوا'!J14</f>
        <v>0</v>
      </c>
      <c r="K47" s="66">
        <f>'خیبر پختونخوا'!K14</f>
        <v>0</v>
      </c>
      <c r="L47" s="145">
        <f>'خیبر پختونخوا'!L14</f>
        <v>0</v>
      </c>
      <c r="M47" s="145">
        <f>'خیبر پختونخوا'!M14</f>
        <v>0</v>
      </c>
      <c r="N47" s="69">
        <f>'خیبر پختونخوا'!N14</f>
        <v>0</v>
      </c>
      <c r="O47" s="156">
        <f>'خیبر پختونخوا'!O14</f>
        <v>0</v>
      </c>
      <c r="P47" s="72">
        <f>'خیبر پختونخوا'!P14</f>
        <v>0</v>
      </c>
      <c r="Q47" s="66">
        <f>'خیبر پختونخوا'!Q14</f>
        <v>0</v>
      </c>
      <c r="R47" s="72">
        <f>'خیبر پختونخوا'!R14</f>
        <v>0</v>
      </c>
      <c r="S47" s="156">
        <f>'خیبر پختونخوا'!S14</f>
        <v>0</v>
      </c>
      <c r="T47" s="72">
        <f>'خیبر پختونخوا'!T14</f>
        <v>0</v>
      </c>
      <c r="U47" s="92">
        <f>'خیبر پختونخوا'!U14</f>
        <v>0</v>
      </c>
      <c r="V47" s="74">
        <f>'خیبر پختونخوا'!V14</f>
        <v>0</v>
      </c>
      <c r="W47" s="90" t="str">
        <f>'خیبر پختونخوا'!W14</f>
        <v>ڈیرہ اسماعیل خان</v>
      </c>
      <c r="X47" s="281"/>
      <c r="Y47" s="24">
        <f t="shared" si="0"/>
        <v>36</v>
      </c>
      <c r="Z47" s="17"/>
    </row>
    <row r="48" spans="1:26" s="6" customFormat="1" ht="27" customHeight="1" x14ac:dyDescent="0.2">
      <c r="A48" s="16"/>
      <c r="B48" s="100">
        <f>'خیبر پختونخوا'!B15</f>
        <v>0</v>
      </c>
      <c r="C48" s="66">
        <f>'خیبر پختونخوا'!C15</f>
        <v>0</v>
      </c>
      <c r="D48" s="145">
        <f>'خیبر پختونخوا'!D15</f>
        <v>0</v>
      </c>
      <c r="E48" s="72">
        <f>'خیبر پختونخوا'!E15</f>
        <v>0</v>
      </c>
      <c r="F48" s="69">
        <f>'خیبر پختونخوا'!F15</f>
        <v>0</v>
      </c>
      <c r="G48" s="69">
        <f>'خیبر پختونخوا'!G15</f>
        <v>0</v>
      </c>
      <c r="H48" s="66">
        <f>'خیبر پختونخوا'!H15</f>
        <v>0</v>
      </c>
      <c r="I48" s="145">
        <f>'خیبر پختونخوا'!I15</f>
        <v>0</v>
      </c>
      <c r="J48" s="72">
        <f>'خیبر پختونخوا'!J15</f>
        <v>0</v>
      </c>
      <c r="K48" s="66">
        <f>'خیبر پختونخوا'!K15</f>
        <v>0</v>
      </c>
      <c r="L48" s="145">
        <f>'خیبر پختونخوا'!L15</f>
        <v>0</v>
      </c>
      <c r="M48" s="145">
        <f>'خیبر پختونخوا'!M15</f>
        <v>0</v>
      </c>
      <c r="N48" s="69">
        <f>'خیبر پختونخوا'!N15</f>
        <v>0</v>
      </c>
      <c r="O48" s="156">
        <f>'خیبر پختونخوا'!O15</f>
        <v>0</v>
      </c>
      <c r="P48" s="72">
        <f>'خیبر پختونخوا'!P15</f>
        <v>0</v>
      </c>
      <c r="Q48" s="66">
        <f>'خیبر پختونخوا'!Q15</f>
        <v>0</v>
      </c>
      <c r="R48" s="72">
        <f>'خیبر پختونخوا'!R15</f>
        <v>0</v>
      </c>
      <c r="S48" s="156">
        <f>'خیبر پختونخوا'!S15</f>
        <v>0</v>
      </c>
      <c r="T48" s="72">
        <f>'خیبر پختونخوا'!T15</f>
        <v>0</v>
      </c>
      <c r="U48" s="92">
        <f>'خیبر پختونخوا'!U15</f>
        <v>0</v>
      </c>
      <c r="V48" s="74">
        <f>'خیبر پختونخوا'!V15</f>
        <v>0</v>
      </c>
      <c r="W48" s="90" t="str">
        <f>'خیبر پختونخوا'!W15</f>
        <v>کوہاٹ</v>
      </c>
      <c r="X48" s="281"/>
      <c r="Y48" s="24">
        <f t="shared" si="0"/>
        <v>37</v>
      </c>
      <c r="Z48" s="17"/>
    </row>
    <row r="49" spans="1:26" s="6" customFormat="1" ht="27" customHeight="1" x14ac:dyDescent="0.2">
      <c r="A49" s="16"/>
      <c r="B49" s="100">
        <f>'خیبر پختونخوا'!B16</f>
        <v>0</v>
      </c>
      <c r="C49" s="66">
        <f>'خیبر پختونخوا'!C16</f>
        <v>0</v>
      </c>
      <c r="D49" s="145">
        <f>'خیبر پختونخوا'!D16</f>
        <v>0</v>
      </c>
      <c r="E49" s="72">
        <f>'خیبر پختونخوا'!E16</f>
        <v>0</v>
      </c>
      <c r="F49" s="69">
        <f>'خیبر پختونخوا'!F16</f>
        <v>0</v>
      </c>
      <c r="G49" s="69">
        <f>'خیبر پختونخوا'!G16</f>
        <v>0</v>
      </c>
      <c r="H49" s="66">
        <f>'خیبر پختونخوا'!H16</f>
        <v>0</v>
      </c>
      <c r="I49" s="145">
        <f>'خیبر پختونخوا'!I16</f>
        <v>0</v>
      </c>
      <c r="J49" s="72">
        <f>'خیبر پختونخوا'!J16</f>
        <v>0</v>
      </c>
      <c r="K49" s="66">
        <f>'خیبر پختونخوا'!K16</f>
        <v>0</v>
      </c>
      <c r="L49" s="145">
        <f>'خیبر پختونخوا'!L16</f>
        <v>0</v>
      </c>
      <c r="M49" s="145">
        <f>'خیبر پختونخوا'!M16</f>
        <v>0</v>
      </c>
      <c r="N49" s="69">
        <f>'خیبر پختونخوا'!N16</f>
        <v>0</v>
      </c>
      <c r="O49" s="156">
        <f>'خیبر پختونخوا'!O16</f>
        <v>0</v>
      </c>
      <c r="P49" s="72">
        <f>'خیبر پختونخوا'!P16</f>
        <v>0</v>
      </c>
      <c r="Q49" s="66">
        <f>'خیبر پختونخوا'!Q16</f>
        <v>0</v>
      </c>
      <c r="R49" s="72">
        <f>'خیبر پختونخوا'!R16</f>
        <v>0</v>
      </c>
      <c r="S49" s="156">
        <f>'خیبر پختونخوا'!S16</f>
        <v>0</v>
      </c>
      <c r="T49" s="72">
        <f>'خیبر پختونخوا'!T16</f>
        <v>0</v>
      </c>
      <c r="U49" s="92">
        <f>'خیبر پختونخوا'!U16</f>
        <v>0</v>
      </c>
      <c r="V49" s="74">
        <f>'خیبر پختونخوا'!V16</f>
        <v>0</v>
      </c>
      <c r="W49" s="90" t="str">
        <f>'خیبر پختونخوا'!W16</f>
        <v>مردان</v>
      </c>
      <c r="X49" s="281"/>
      <c r="Y49" s="24">
        <f t="shared" si="0"/>
        <v>38</v>
      </c>
      <c r="Z49" s="17"/>
    </row>
    <row r="50" spans="1:26" s="6" customFormat="1" ht="27" customHeight="1" x14ac:dyDescent="0.2">
      <c r="A50" s="16"/>
      <c r="B50" s="100">
        <f>'خیبر پختونخوا'!B17</f>
        <v>0</v>
      </c>
      <c r="C50" s="66">
        <f>'خیبر پختونخوا'!C17</f>
        <v>0</v>
      </c>
      <c r="D50" s="145">
        <f>'خیبر پختونخوا'!D17</f>
        <v>0</v>
      </c>
      <c r="E50" s="72">
        <f>'خیبر پختونخوا'!E17</f>
        <v>0</v>
      </c>
      <c r="F50" s="69">
        <f>'خیبر پختونخوا'!F17</f>
        <v>0</v>
      </c>
      <c r="G50" s="69">
        <f>'خیبر پختونخوا'!G17</f>
        <v>0</v>
      </c>
      <c r="H50" s="66">
        <f>'خیبر پختونخوا'!H17</f>
        <v>0</v>
      </c>
      <c r="I50" s="145">
        <f>'خیبر پختونخوا'!I17</f>
        <v>0</v>
      </c>
      <c r="J50" s="72">
        <f>'خیبر پختونخوا'!J17</f>
        <v>0</v>
      </c>
      <c r="K50" s="66">
        <f>'خیبر پختونخوا'!K17</f>
        <v>0</v>
      </c>
      <c r="L50" s="145">
        <f>'خیبر پختونخوا'!L17</f>
        <v>0</v>
      </c>
      <c r="M50" s="145">
        <f>'خیبر پختونخوا'!M17</f>
        <v>0</v>
      </c>
      <c r="N50" s="69">
        <f>'خیبر پختونخوا'!N17</f>
        <v>0</v>
      </c>
      <c r="O50" s="156">
        <f>'خیبر پختونخوا'!O17</f>
        <v>0</v>
      </c>
      <c r="P50" s="72">
        <f>'خیبر پختونخوا'!P17</f>
        <v>0</v>
      </c>
      <c r="Q50" s="66">
        <f>'خیبر پختونخوا'!Q17</f>
        <v>0</v>
      </c>
      <c r="R50" s="72">
        <f>'خیبر پختونخوا'!R17</f>
        <v>0</v>
      </c>
      <c r="S50" s="156">
        <f>'خیبر پختونخوا'!S17</f>
        <v>0</v>
      </c>
      <c r="T50" s="72">
        <f>'خیبر پختونخوا'!T17</f>
        <v>0</v>
      </c>
      <c r="U50" s="92">
        <f>'خیبر پختونخوا'!U17</f>
        <v>0</v>
      </c>
      <c r="V50" s="74">
        <f>'خیبر پختونخوا'!V17</f>
        <v>0</v>
      </c>
      <c r="W50" s="90" t="str">
        <f>'خیبر پختونخوا'!W17</f>
        <v>پشاور</v>
      </c>
      <c r="X50" s="281"/>
      <c r="Y50" s="24">
        <f t="shared" si="0"/>
        <v>39</v>
      </c>
      <c r="Z50" s="17"/>
    </row>
    <row r="51" spans="1:26" s="6" customFormat="1" ht="27" customHeight="1" x14ac:dyDescent="0.2">
      <c r="A51" s="16"/>
      <c r="B51" s="100">
        <f>'خیبر پختونخوا'!B18</f>
        <v>0</v>
      </c>
      <c r="C51" s="66">
        <f>'خیبر پختونخوا'!C18</f>
        <v>0</v>
      </c>
      <c r="D51" s="145">
        <f>'خیبر پختونخوا'!D18</f>
        <v>0</v>
      </c>
      <c r="E51" s="72">
        <f>'خیبر پختونخوا'!E18</f>
        <v>0</v>
      </c>
      <c r="F51" s="69">
        <f>'خیبر پختونخوا'!F18</f>
        <v>0</v>
      </c>
      <c r="G51" s="69">
        <f>'خیبر پختونخوا'!G18</f>
        <v>0</v>
      </c>
      <c r="H51" s="66">
        <f>'خیبر پختونخوا'!H18</f>
        <v>0</v>
      </c>
      <c r="I51" s="145">
        <f>'خیبر پختونخوا'!I18</f>
        <v>0</v>
      </c>
      <c r="J51" s="72">
        <f>'خیبر پختونخوا'!J18</f>
        <v>0</v>
      </c>
      <c r="K51" s="66">
        <f>'خیبر پختونخوا'!K18</f>
        <v>0</v>
      </c>
      <c r="L51" s="145">
        <f>'خیبر پختونخوا'!L18</f>
        <v>0</v>
      </c>
      <c r="M51" s="145">
        <f>'خیبر پختونخوا'!M18</f>
        <v>0</v>
      </c>
      <c r="N51" s="69">
        <f>'خیبر پختونخوا'!N18</f>
        <v>0</v>
      </c>
      <c r="O51" s="156">
        <f>'خیبر پختونخوا'!O18</f>
        <v>0</v>
      </c>
      <c r="P51" s="72">
        <f>'خیبر پختونخوا'!P18</f>
        <v>0</v>
      </c>
      <c r="Q51" s="66">
        <f>'خیبر پختونخوا'!Q18</f>
        <v>0</v>
      </c>
      <c r="R51" s="72">
        <f>'خیبر پختونخوا'!R18</f>
        <v>0</v>
      </c>
      <c r="S51" s="156">
        <f>'خیبر پختونخوا'!S18</f>
        <v>0</v>
      </c>
      <c r="T51" s="72">
        <f>'خیبر پختونخوا'!T18</f>
        <v>0</v>
      </c>
      <c r="U51" s="92">
        <f>'خیبر پختونخوا'!U18</f>
        <v>0</v>
      </c>
      <c r="V51" s="74">
        <f>'خیبر پختونخوا'!V18</f>
        <v>0</v>
      </c>
      <c r="W51" s="90" t="str">
        <f>'خیبر پختونخوا'!W18</f>
        <v>مالا کنڈ</v>
      </c>
      <c r="X51" s="250"/>
      <c r="Y51" s="24">
        <f t="shared" si="0"/>
        <v>40</v>
      </c>
      <c r="Z51" s="17"/>
    </row>
    <row r="52" spans="1:26" s="6" customFormat="1" ht="27" customHeight="1" x14ac:dyDescent="0.2">
      <c r="A52" s="16"/>
      <c r="B52" s="99">
        <f>کشمیر!B12</f>
        <v>0</v>
      </c>
      <c r="C52" s="67">
        <f>کشمیر!C12</f>
        <v>0</v>
      </c>
      <c r="D52" s="144">
        <f>کشمیر!D12</f>
        <v>0</v>
      </c>
      <c r="E52" s="93">
        <f>کشمیر!E12</f>
        <v>0</v>
      </c>
      <c r="F52" s="68">
        <f>کشمیر!F12</f>
        <v>0</v>
      </c>
      <c r="G52" s="68">
        <f>کشمیر!G12</f>
        <v>0</v>
      </c>
      <c r="H52" s="67">
        <f>کشمیر!H12</f>
        <v>0</v>
      </c>
      <c r="I52" s="144">
        <f>کشمیر!I12</f>
        <v>0</v>
      </c>
      <c r="J52" s="93">
        <f>کشمیر!J12</f>
        <v>0</v>
      </c>
      <c r="K52" s="67">
        <f>کشمیر!K12</f>
        <v>0</v>
      </c>
      <c r="L52" s="144">
        <f>کشمیر!L12</f>
        <v>0</v>
      </c>
      <c r="M52" s="144">
        <f>کشمیر!M12</f>
        <v>0</v>
      </c>
      <c r="N52" s="68">
        <f>کشمیر!N12</f>
        <v>0</v>
      </c>
      <c r="O52" s="155">
        <f>کشمیر!O12</f>
        <v>0</v>
      </c>
      <c r="P52" s="93">
        <f>کشمیر!P12</f>
        <v>0</v>
      </c>
      <c r="Q52" s="67">
        <f>کشمیر!Q12</f>
        <v>0</v>
      </c>
      <c r="R52" s="93">
        <f>کشمیر!R12</f>
        <v>0</v>
      </c>
      <c r="S52" s="155">
        <f>کشمیر!S12</f>
        <v>0</v>
      </c>
      <c r="T52" s="72">
        <f>کشمیر!T12</f>
        <v>0</v>
      </c>
      <c r="U52" s="92">
        <f>کشمیر!U12</f>
        <v>0</v>
      </c>
      <c r="V52" s="74">
        <f>کشمیر!V12</f>
        <v>0</v>
      </c>
      <c r="W52" s="89" t="str">
        <f>کشمیر!W12</f>
        <v>مظفرآباد</v>
      </c>
      <c r="X52" s="278" t="s">
        <v>20</v>
      </c>
      <c r="Y52" s="24">
        <f t="shared" si="0"/>
        <v>41</v>
      </c>
      <c r="Z52" s="17"/>
    </row>
    <row r="53" spans="1:26" s="6" customFormat="1" ht="27" customHeight="1" x14ac:dyDescent="0.2">
      <c r="A53" s="16"/>
      <c r="B53" s="99">
        <f>کشمیر!B13</f>
        <v>0</v>
      </c>
      <c r="C53" s="67">
        <f>کشمیر!C13</f>
        <v>0</v>
      </c>
      <c r="D53" s="144">
        <f>کشمیر!D13</f>
        <v>0</v>
      </c>
      <c r="E53" s="93">
        <f>کشمیر!E13</f>
        <v>0</v>
      </c>
      <c r="F53" s="68">
        <f>کشمیر!F13</f>
        <v>0</v>
      </c>
      <c r="G53" s="68">
        <f>کشمیر!G13</f>
        <v>0</v>
      </c>
      <c r="H53" s="67">
        <f>کشمیر!H13</f>
        <v>0</v>
      </c>
      <c r="I53" s="144">
        <f>کشمیر!I13</f>
        <v>0</v>
      </c>
      <c r="J53" s="93">
        <f>کشمیر!J13</f>
        <v>0</v>
      </c>
      <c r="K53" s="67">
        <f>کشمیر!K13</f>
        <v>0</v>
      </c>
      <c r="L53" s="144">
        <f>کشمیر!L13</f>
        <v>0</v>
      </c>
      <c r="M53" s="144">
        <f>کشمیر!M13</f>
        <v>0</v>
      </c>
      <c r="N53" s="68">
        <f>کشمیر!N13</f>
        <v>0</v>
      </c>
      <c r="O53" s="155">
        <f>کشمیر!O13</f>
        <v>0</v>
      </c>
      <c r="P53" s="93">
        <f>کشمیر!P13</f>
        <v>0</v>
      </c>
      <c r="Q53" s="67">
        <f>کشمیر!Q13</f>
        <v>0</v>
      </c>
      <c r="R53" s="93">
        <f>کشمیر!R13</f>
        <v>0</v>
      </c>
      <c r="S53" s="155">
        <f>کشمیر!S13</f>
        <v>0</v>
      </c>
      <c r="T53" s="72">
        <f>کشمیر!T13</f>
        <v>0</v>
      </c>
      <c r="U53" s="92">
        <f>کشمیر!U13</f>
        <v>0</v>
      </c>
      <c r="V53" s="74">
        <f>کشمیر!V13</f>
        <v>0</v>
      </c>
      <c r="W53" s="89" t="str">
        <f>کشمیر!W13</f>
        <v>میر پور</v>
      </c>
      <c r="X53" s="278"/>
      <c r="Y53" s="24">
        <f t="shared" si="0"/>
        <v>42</v>
      </c>
      <c r="Z53" s="17"/>
    </row>
    <row r="54" spans="1:26" s="6" customFormat="1" ht="27" customHeight="1" thickBot="1" x14ac:dyDescent="0.25">
      <c r="A54" s="16"/>
      <c r="B54" s="99">
        <f>کشمیر!B14</f>
        <v>0</v>
      </c>
      <c r="C54" s="67">
        <f>کشمیر!C14</f>
        <v>0</v>
      </c>
      <c r="D54" s="144">
        <f>کشمیر!D14</f>
        <v>0</v>
      </c>
      <c r="E54" s="93">
        <f>کشمیر!E14</f>
        <v>0</v>
      </c>
      <c r="F54" s="68">
        <f>کشمیر!F14</f>
        <v>0</v>
      </c>
      <c r="G54" s="68">
        <f>کشمیر!G14</f>
        <v>0</v>
      </c>
      <c r="H54" s="67">
        <f>کشمیر!H14</f>
        <v>0</v>
      </c>
      <c r="I54" s="144">
        <f>کشمیر!I14</f>
        <v>0</v>
      </c>
      <c r="J54" s="93">
        <f>کشمیر!J14</f>
        <v>0</v>
      </c>
      <c r="K54" s="67">
        <f>کشمیر!K14</f>
        <v>0</v>
      </c>
      <c r="L54" s="144">
        <f>کشمیر!L14</f>
        <v>0</v>
      </c>
      <c r="M54" s="144">
        <f>کشمیر!M14</f>
        <v>0</v>
      </c>
      <c r="N54" s="68">
        <f>کشمیر!N14</f>
        <v>0</v>
      </c>
      <c r="O54" s="155">
        <f>کشمیر!O14</f>
        <v>0</v>
      </c>
      <c r="P54" s="93">
        <f>کشمیر!P14</f>
        <v>0</v>
      </c>
      <c r="Q54" s="67">
        <f>کشمیر!Q14</f>
        <v>0</v>
      </c>
      <c r="R54" s="93">
        <f>کشمیر!R14</f>
        <v>0</v>
      </c>
      <c r="S54" s="155">
        <f>کشمیر!S14</f>
        <v>0</v>
      </c>
      <c r="T54" s="72">
        <f>کشمیر!T14</f>
        <v>0</v>
      </c>
      <c r="U54" s="92">
        <f>کشمیر!U14</f>
        <v>0</v>
      </c>
      <c r="V54" s="74">
        <f>کشمیر!V14</f>
        <v>0</v>
      </c>
      <c r="W54" s="89" t="str">
        <f>کشمیر!W14</f>
        <v>پونچھ</v>
      </c>
      <c r="X54" s="278"/>
      <c r="Y54" s="24">
        <f t="shared" si="0"/>
        <v>43</v>
      </c>
      <c r="Z54" s="17"/>
    </row>
    <row r="55" spans="1:26" s="6" customFormat="1" ht="27" customHeight="1" x14ac:dyDescent="0.2">
      <c r="A55" s="16"/>
      <c r="B55" s="101">
        <f t="shared" ref="B55:U55" si="1">SUM(B12:B54)</f>
        <v>0</v>
      </c>
      <c r="C55" s="77">
        <f t="shared" si="1"/>
        <v>0</v>
      </c>
      <c r="D55" s="146">
        <f t="shared" si="1"/>
        <v>0</v>
      </c>
      <c r="E55" s="78">
        <f t="shared" si="1"/>
        <v>0</v>
      </c>
      <c r="F55" s="79">
        <f t="shared" si="1"/>
        <v>0</v>
      </c>
      <c r="G55" s="79">
        <f t="shared" si="1"/>
        <v>0</v>
      </c>
      <c r="H55" s="77">
        <f t="shared" si="1"/>
        <v>0</v>
      </c>
      <c r="I55" s="146">
        <f t="shared" si="1"/>
        <v>0</v>
      </c>
      <c r="J55" s="78">
        <f t="shared" si="1"/>
        <v>0</v>
      </c>
      <c r="K55" s="77">
        <f t="shared" si="1"/>
        <v>0</v>
      </c>
      <c r="L55" s="146">
        <f t="shared" si="1"/>
        <v>0</v>
      </c>
      <c r="M55" s="146">
        <f t="shared" si="1"/>
        <v>0</v>
      </c>
      <c r="N55" s="79">
        <f t="shared" si="1"/>
        <v>0</v>
      </c>
      <c r="O55" s="157">
        <f t="shared" si="1"/>
        <v>0</v>
      </c>
      <c r="P55" s="78">
        <f t="shared" si="1"/>
        <v>0</v>
      </c>
      <c r="Q55" s="77">
        <f t="shared" si="1"/>
        <v>0</v>
      </c>
      <c r="R55" s="78">
        <f t="shared" si="1"/>
        <v>0</v>
      </c>
      <c r="S55" s="157">
        <f t="shared" si="1"/>
        <v>0</v>
      </c>
      <c r="T55" s="78">
        <f t="shared" si="1"/>
        <v>0</v>
      </c>
      <c r="U55" s="79">
        <f t="shared" si="1"/>
        <v>0</v>
      </c>
      <c r="V55" s="77">
        <f t="shared" ref="V55" si="2">SUM(V12:V54)</f>
        <v>0</v>
      </c>
      <c r="W55" s="243" t="s">
        <v>4</v>
      </c>
      <c r="X55" s="243"/>
      <c r="Y55" s="244"/>
      <c r="Z55" s="17"/>
    </row>
    <row r="56" spans="1:26" s="6" customFormat="1" ht="27" customHeight="1" x14ac:dyDescent="0.2">
      <c r="A56" s="16"/>
      <c r="B56" s="100">
        <f>کراچی!B28+'انٹیریئر سندھ'!B28+بلوچستان!B28+پنجاب!B28+'اسلام آباد'!B28+'گلگت بلتستان'!B28+'خیبر پختونخوا'!B28+کشمیر!B28</f>
        <v>0</v>
      </c>
      <c r="C56" s="66">
        <f>کراچی!C28+'انٹیریئر سندھ'!C28+بلوچستان!C28+پنجاب!C28+'اسلام آباد'!C28+'گلگت بلتستان'!C28+'خیبر پختونخوا'!C28+کشمیر!C28</f>
        <v>0</v>
      </c>
      <c r="D56" s="145">
        <f>کراچی!D28+'انٹیریئر سندھ'!D28+بلوچستان!D28+پنجاب!D28+'اسلام آباد'!D28+'گلگت بلتستان'!D28+'خیبر پختونخوا'!D28+کشمیر!D28</f>
        <v>0</v>
      </c>
      <c r="E56" s="72">
        <f>کراچی!E28+'انٹیریئر سندھ'!E28+بلوچستان!E28+پنجاب!E28+'اسلام آباد'!E28+'گلگت بلتستان'!E28+'خیبر پختونخوا'!E28+کشمیر!E28</f>
        <v>0</v>
      </c>
      <c r="F56" s="69">
        <f>کراچی!F28+'انٹیریئر سندھ'!F28+بلوچستان!F28+پنجاب!F28+'اسلام آباد'!F28+'گلگت بلتستان'!F28+'خیبر پختونخوا'!F28+کشمیر!F28</f>
        <v>0</v>
      </c>
      <c r="G56" s="69">
        <f>کراچی!G28+'انٹیریئر سندھ'!G28+بلوچستان!G28+پنجاب!G28+'اسلام آباد'!G28+'گلگت بلتستان'!G28+'خیبر پختونخوا'!G28+کشمیر!G28</f>
        <v>0</v>
      </c>
      <c r="H56" s="66">
        <f>کراچی!H28+'انٹیریئر سندھ'!H28+بلوچستان!H28+پنجاب!H28+'اسلام آباد'!H28+'گلگت بلتستان'!H28+'خیبر پختونخوا'!H28+کشمیر!H28</f>
        <v>0</v>
      </c>
      <c r="I56" s="145">
        <f>کراچی!I28+'انٹیریئر سندھ'!I28+بلوچستان!I28+پنجاب!I28+'اسلام آباد'!I28+'گلگت بلتستان'!I28+'خیبر پختونخوا'!I28+کشمیر!I28</f>
        <v>0</v>
      </c>
      <c r="J56" s="72">
        <f>کراچی!J28+'انٹیریئر سندھ'!J28+بلوچستان!J28+پنجاب!J28+'اسلام آباد'!J28+'گلگت بلتستان'!J28+'خیبر پختونخوا'!J28+کشمیر!J28</f>
        <v>0</v>
      </c>
      <c r="K56" s="66">
        <f>کراچی!K28+'انٹیریئر سندھ'!K28+بلوچستان!K28+پنجاب!K28+'اسلام آباد'!K28+'گلگت بلتستان'!K28+'خیبر پختونخوا'!K28+کشمیر!K28</f>
        <v>0</v>
      </c>
      <c r="L56" s="145">
        <f>کراچی!L28+'انٹیریئر سندھ'!L28+بلوچستان!L28+پنجاب!L28+'اسلام آباد'!L28+'گلگت بلتستان'!L28+'خیبر پختونخوا'!L28+کشمیر!L28</f>
        <v>0</v>
      </c>
      <c r="M56" s="145">
        <f>کراچی!M28+'انٹیریئر سندھ'!M28+بلوچستان!M28+پنجاب!M28+'اسلام آباد'!M28+'گلگت بلتستان'!M28+'خیبر پختونخوا'!M28+کشمیر!M28</f>
        <v>0</v>
      </c>
      <c r="N56" s="69">
        <f>کراچی!N28+'انٹیریئر سندھ'!N28+بلوچستان!N28+پنجاب!N28+'اسلام آباد'!N28+'گلگت بلتستان'!N28+'خیبر پختونخوا'!N28+کشمیر!N28</f>
        <v>0</v>
      </c>
      <c r="O56" s="156">
        <f>کراچی!O28+'انٹیریئر سندھ'!O28+بلوچستان!O28+پنجاب!O28+'اسلام آباد'!O28+'گلگت بلتستان'!O28+'خیبر پختونخوا'!O28+کشمیر!O28</f>
        <v>0</v>
      </c>
      <c r="P56" s="72">
        <f>کراچی!P28+'انٹیریئر سندھ'!P28+بلوچستان!P28+پنجاب!P28+'اسلام آباد'!P28+'گلگت بلتستان'!P28+'خیبر پختونخوا'!P28+کشمیر!P28</f>
        <v>0</v>
      </c>
      <c r="Q56" s="66">
        <f>کراچی!Q28+'انٹیریئر سندھ'!Q28+بلوچستان!Q28+پنجاب!Q28+'اسلام آباد'!Q28+'گلگت بلتستان'!Q28+'خیبر پختونخوا'!Q28+کشمیر!Q28</f>
        <v>0</v>
      </c>
      <c r="R56" s="72">
        <f>کراچی!R28+'انٹیریئر سندھ'!R28+بلوچستان!R28+پنجاب!R28+'اسلام آباد'!R28+'گلگت بلتستان'!R28+'خیبر پختونخوا'!R28+کشمیر!R28</f>
        <v>0</v>
      </c>
      <c r="S56" s="156">
        <f>کراچی!S28+'انٹیریئر سندھ'!S28+بلوچستان!S28+پنجاب!S28+'اسلام آباد'!S28+'گلگت بلتستان'!S28+'خیبر پختونخوا'!S28+کشمیر!S28</f>
        <v>0</v>
      </c>
      <c r="T56" s="72">
        <f>کراچی!T28+'انٹیریئر سندھ'!T28+بلوچستان!T28+پنجاب!T28+'اسلام آباد'!T28+'گلگت بلتستان'!T28+'خیبر پختونخوا'!T28+کشمیر!T28</f>
        <v>0</v>
      </c>
      <c r="U56" s="69">
        <f>کراچی!U28+'انٹیریئر سندھ'!U28+بلوچستان!U28+پنجاب!U28+'اسلام آباد'!U28+'گلگت بلتستان'!U28+'خیبر پختونخوا'!U28+کشمیر!U28</f>
        <v>0</v>
      </c>
      <c r="V56" s="66">
        <f>کراچی!V28+'انٹیریئر سندھ'!V28+بلوچستان!V28+پنجاب!V28+'اسلام آباد'!V28+'گلگت بلتستان'!V28+'خیبر پختونخوا'!V28+کشمیر!V28</f>
        <v>0</v>
      </c>
      <c r="W56" s="199" t="s">
        <v>3</v>
      </c>
      <c r="X56" s="199"/>
      <c r="Y56" s="200"/>
      <c r="Z56" s="17"/>
    </row>
    <row r="57" spans="1:26" s="6" customFormat="1" ht="27" customHeight="1" thickBot="1" x14ac:dyDescent="0.25">
      <c r="A57" s="16"/>
      <c r="B57" s="102">
        <f t="shared" ref="B57:U57" si="3">IF(SUM(B55:B56)=0,0,IF(B56=0,1*100.0001,IF(B55=0,1*-100.0001,(B55/B56*100-100))))</f>
        <v>0</v>
      </c>
      <c r="C57" s="70">
        <f t="shared" si="3"/>
        <v>0</v>
      </c>
      <c r="D57" s="147">
        <f t="shared" si="3"/>
        <v>0</v>
      </c>
      <c r="E57" s="73">
        <f t="shared" si="3"/>
        <v>0</v>
      </c>
      <c r="F57" s="71">
        <f t="shared" si="3"/>
        <v>0</v>
      </c>
      <c r="G57" s="71">
        <f t="shared" si="3"/>
        <v>0</v>
      </c>
      <c r="H57" s="70">
        <f t="shared" si="3"/>
        <v>0</v>
      </c>
      <c r="I57" s="147">
        <f t="shared" si="3"/>
        <v>0</v>
      </c>
      <c r="J57" s="73">
        <f t="shared" si="3"/>
        <v>0</v>
      </c>
      <c r="K57" s="70">
        <f t="shared" si="3"/>
        <v>0</v>
      </c>
      <c r="L57" s="147">
        <f t="shared" si="3"/>
        <v>0</v>
      </c>
      <c r="M57" s="147">
        <f t="shared" si="3"/>
        <v>0</v>
      </c>
      <c r="N57" s="71">
        <f t="shared" si="3"/>
        <v>0</v>
      </c>
      <c r="O57" s="158">
        <f t="shared" si="3"/>
        <v>0</v>
      </c>
      <c r="P57" s="73">
        <f t="shared" si="3"/>
        <v>0</v>
      </c>
      <c r="Q57" s="70">
        <f t="shared" si="3"/>
        <v>0</v>
      </c>
      <c r="R57" s="73">
        <f t="shared" si="3"/>
        <v>0</v>
      </c>
      <c r="S57" s="158">
        <f t="shared" si="3"/>
        <v>0</v>
      </c>
      <c r="T57" s="73">
        <f t="shared" si="3"/>
        <v>0</v>
      </c>
      <c r="U57" s="71">
        <f t="shared" si="3"/>
        <v>0</v>
      </c>
      <c r="V57" s="70">
        <f t="shared" ref="V57" si="4">IF(SUM(V55:V56)=0,0,IF(V56=0,1*100.0001,IF(V55=0,1*-100.0001,(V55/V56*100-100))))</f>
        <v>0</v>
      </c>
      <c r="W57" s="276" t="s">
        <v>17</v>
      </c>
      <c r="X57" s="276"/>
      <c r="Y57" s="277"/>
      <c r="Z57" s="17"/>
    </row>
    <row r="58" spans="1:26" s="6" customFormat="1" ht="5.25" customHeight="1" thickBot="1" x14ac:dyDescent="0.55000000000000004">
      <c r="A58" s="8"/>
      <c r="B58" s="42"/>
      <c r="C58" s="42"/>
      <c r="D58" s="42"/>
      <c r="E58" s="273"/>
      <c r="F58" s="273"/>
      <c r="G58" s="273"/>
      <c r="H58" s="273"/>
      <c r="I58" s="273"/>
      <c r="J58" s="273"/>
      <c r="K58" s="273"/>
      <c r="L58" s="273"/>
      <c r="M58" s="273"/>
      <c r="N58" s="273"/>
      <c r="O58" s="273"/>
      <c r="P58" s="273"/>
      <c r="Q58" s="273"/>
      <c r="R58" s="273"/>
      <c r="S58" s="273"/>
      <c r="T58" s="273"/>
      <c r="U58" s="273"/>
      <c r="V58" s="273"/>
      <c r="W58" s="273"/>
      <c r="X58" s="273"/>
      <c r="Y58" s="273"/>
      <c r="Z58" s="9"/>
    </row>
    <row r="59" spans="1:26" ht="18" thickTop="1" x14ac:dyDescent="0.2"/>
  </sheetData>
  <sheetProtection algorithmName="SHA-512" hashValue="QNgMg9Ek8MHHgzA/J6VDLms71Z6H+wLE69ptmSVmUbykkkg7TtVSf4ng/gnMVTJWxKjCSNb1ZO9RcQtkthg9Yg==" saltValue="eRv3oRJml4EZkbfe++qXmg==" spinCount="100000" sheet="1" formatCells="0" formatColumns="0" formatRows="0" insertColumns="0" insertRows="0" insertHyperlinks="0" deleteColumns="0" deleteRows="0" sort="0" autoFilter="0" pivotTables="0"/>
  <mergeCells count="45">
    <mergeCell ref="K5:M5"/>
    <mergeCell ref="N5:P5"/>
    <mergeCell ref="E58:Y58"/>
    <mergeCell ref="Y10:Y11"/>
    <mergeCell ref="W10:W11"/>
    <mergeCell ref="W56:Y56"/>
    <mergeCell ref="W57:Y57"/>
    <mergeCell ref="X28:X36"/>
    <mergeCell ref="X37:X41"/>
    <mergeCell ref="X42:X44"/>
    <mergeCell ref="W55:Y55"/>
    <mergeCell ref="X45:X51"/>
    <mergeCell ref="X52:X54"/>
    <mergeCell ref="X20:X27"/>
    <mergeCell ref="X14:X19"/>
    <mergeCell ref="J10:K10"/>
    <mergeCell ref="A1:Z1"/>
    <mergeCell ref="AH10:AP12"/>
    <mergeCell ref="V2:Y4"/>
    <mergeCell ref="V5:Y7"/>
    <mergeCell ref="B2:E2"/>
    <mergeCell ref="B3:E3"/>
    <mergeCell ref="B5:E5"/>
    <mergeCell ref="B6:E7"/>
    <mergeCell ref="B9:C9"/>
    <mergeCell ref="B10:C10"/>
    <mergeCell ref="N10:O10"/>
    <mergeCell ref="P10:Q10"/>
    <mergeCell ref="G2:T3"/>
    <mergeCell ref="G7:T7"/>
    <mergeCell ref="H5:J5"/>
    <mergeCell ref="Q5:S5"/>
    <mergeCell ref="AT10:AZ12"/>
    <mergeCell ref="AC11:AF11"/>
    <mergeCell ref="X10:X11"/>
    <mergeCell ref="X12:X13"/>
    <mergeCell ref="E9:H9"/>
    <mergeCell ref="R9:S9"/>
    <mergeCell ref="T9:V9"/>
    <mergeCell ref="E10:H10"/>
    <mergeCell ref="R10:S10"/>
    <mergeCell ref="T10:V10"/>
    <mergeCell ref="J9:K9"/>
    <mergeCell ref="N9:O9"/>
    <mergeCell ref="P9:Q9"/>
  </mergeCells>
  <conditionalFormatting sqref="B3 V5 B6:E7">
    <cfRule type="cellIs" dxfId="10" priority="4" operator="equal">
      <formula>0</formula>
    </cfRule>
  </conditionalFormatting>
  <conditionalFormatting sqref="H5">
    <cfRule type="cellIs" dxfId="9" priority="3" operator="equal">
      <formula>0</formula>
    </cfRule>
  </conditionalFormatting>
  <conditionalFormatting sqref="N5:P5">
    <cfRule type="cellIs" dxfId="8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BK36"/>
  <sheetViews>
    <sheetView showGridLines="0" zoomScaleNormal="100" zoomScaleSheetLayoutView="100" workbookViewId="0">
      <selection activeCell="B3" sqref="B3:E3"/>
    </sheetView>
  </sheetViews>
  <sheetFormatPr defaultColWidth="9.28515625" defaultRowHeight="17.25" x14ac:dyDescent="0.2"/>
  <cols>
    <col min="1" max="1" width="0.85546875" style="83" customWidth="1"/>
    <col min="2" max="2" width="6.28515625" style="83" customWidth="1"/>
    <col min="3" max="5" width="6.28515625" style="104" customWidth="1"/>
    <col min="6" max="8" width="6.28515625" style="83" customWidth="1"/>
    <col min="9" max="11" width="6.28515625" style="104" customWidth="1"/>
    <col min="12" max="14" width="6.28515625" style="83" customWidth="1"/>
    <col min="15" max="16" width="6.28515625" style="104" customWidth="1"/>
    <col min="17" max="17" width="6.28515625" style="83" customWidth="1"/>
    <col min="18" max="19" width="6.28515625" style="104" customWidth="1"/>
    <col min="20" max="22" width="6.28515625" style="83" customWidth="1"/>
    <col min="23" max="23" width="9.85546875" style="83" customWidth="1"/>
    <col min="24" max="24" width="3.5703125" style="83" customWidth="1"/>
    <col min="25" max="25" width="0.7109375" style="83" customWidth="1"/>
    <col min="26" max="28" width="9.28515625" style="83"/>
    <col min="29" max="29" width="9.28515625" style="116"/>
    <col min="30" max="16384" width="9.28515625" style="83"/>
  </cols>
  <sheetData>
    <row r="1" spans="1:63" ht="5.25" customHeight="1" thickTop="1" thickBot="1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3"/>
    </row>
    <row r="2" spans="1:63" ht="24.95" customHeight="1" x14ac:dyDescent="0.2">
      <c r="A2" s="1"/>
      <c r="B2" s="263" t="s">
        <v>66</v>
      </c>
      <c r="C2" s="264"/>
      <c r="D2" s="302"/>
      <c r="E2" s="265"/>
      <c r="F2" s="110"/>
      <c r="G2" s="229" t="s">
        <v>96</v>
      </c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65"/>
      <c r="V2" s="255" t="s">
        <v>18</v>
      </c>
      <c r="W2" s="256"/>
      <c r="X2" s="301"/>
      <c r="Y2" s="2"/>
    </row>
    <row r="3" spans="1:63" ht="24.95" customHeight="1" thickBot="1" x14ac:dyDescent="0.25">
      <c r="A3" s="1"/>
      <c r="B3" s="261">
        <f>'Pakistan, Suba'!B6</f>
        <v>0</v>
      </c>
      <c r="C3" s="262"/>
      <c r="D3" s="325"/>
      <c r="E3" s="266"/>
      <c r="F3" s="111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65"/>
      <c r="V3" s="319" t="str">
        <f>'Pakistan, Suba'!W12</f>
        <v>کراچی</v>
      </c>
      <c r="W3" s="320"/>
      <c r="X3" s="321"/>
      <c r="Y3" s="2"/>
    </row>
    <row r="4" spans="1:63" ht="5.0999999999999996" customHeight="1" thickBot="1" x14ac:dyDescent="0.25">
      <c r="A4" s="1"/>
      <c r="D4" s="116"/>
      <c r="E4" s="83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W4" s="300"/>
      <c r="X4" s="300"/>
      <c r="Y4" s="2"/>
    </row>
    <row r="5" spans="1:63" ht="24.95" customHeight="1" x14ac:dyDescent="0.2">
      <c r="A5" s="1"/>
      <c r="B5" s="263" t="s">
        <v>102</v>
      </c>
      <c r="C5" s="264"/>
      <c r="D5" s="302"/>
      <c r="E5" s="265"/>
      <c r="F5" s="110"/>
      <c r="G5" s="12"/>
      <c r="H5" s="297"/>
      <c r="I5" s="297"/>
      <c r="J5" s="297"/>
      <c r="K5" s="270" t="s">
        <v>0</v>
      </c>
      <c r="L5" s="271"/>
      <c r="M5" s="271"/>
      <c r="N5" s="297"/>
      <c r="O5" s="297"/>
      <c r="P5" s="297"/>
      <c r="Q5" s="298" t="s">
        <v>10</v>
      </c>
      <c r="R5" s="299"/>
      <c r="S5" s="299"/>
      <c r="T5" s="103"/>
      <c r="U5" s="85"/>
      <c r="V5" s="255" t="s">
        <v>63</v>
      </c>
      <c r="W5" s="256"/>
      <c r="X5" s="301"/>
      <c r="Y5" s="2"/>
    </row>
    <row r="6" spans="1:63" ht="5.0999999999999996" customHeight="1" x14ac:dyDescent="0.2">
      <c r="A6" s="1"/>
      <c r="B6" s="303"/>
      <c r="C6" s="304"/>
      <c r="D6" s="304"/>
      <c r="E6" s="305"/>
      <c r="F6" s="1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83"/>
      <c r="T6" s="104"/>
      <c r="U6" s="12"/>
      <c r="V6" s="309"/>
      <c r="W6" s="310"/>
      <c r="X6" s="311"/>
      <c r="Y6" s="2"/>
    </row>
    <row r="7" spans="1:63" ht="22.35" customHeight="1" thickBot="1" x14ac:dyDescent="0.25">
      <c r="A7" s="1"/>
      <c r="B7" s="306"/>
      <c r="C7" s="307"/>
      <c r="D7" s="307"/>
      <c r="E7" s="308"/>
      <c r="F7" s="111"/>
      <c r="G7" s="315" t="s">
        <v>5</v>
      </c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109"/>
      <c r="V7" s="312"/>
      <c r="W7" s="313"/>
      <c r="X7" s="314"/>
      <c r="Y7" s="2"/>
    </row>
    <row r="8" spans="1:6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63" s="6" customFormat="1" ht="14.25" customHeight="1" x14ac:dyDescent="0.2">
      <c r="A9" s="4"/>
      <c r="B9" s="184">
        <v>10</v>
      </c>
      <c r="C9" s="185"/>
      <c r="D9" s="183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331"/>
      <c r="X9" s="332"/>
      <c r="Y9" s="5"/>
    </row>
    <row r="10" spans="1:63" s="6" customFormat="1" ht="79.5" customHeight="1" x14ac:dyDescent="0.2">
      <c r="A10" s="7"/>
      <c r="B10" s="207" t="s">
        <v>67</v>
      </c>
      <c r="C10" s="196"/>
      <c r="D10" s="326" t="s">
        <v>68</v>
      </c>
      <c r="E10" s="192" t="s">
        <v>69</v>
      </c>
      <c r="F10" s="193"/>
      <c r="G10" s="193"/>
      <c r="H10" s="194"/>
      <c r="I10" s="327" t="s">
        <v>70</v>
      </c>
      <c r="J10" s="195" t="s">
        <v>71</v>
      </c>
      <c r="K10" s="196"/>
      <c r="L10" s="328" t="s">
        <v>72</v>
      </c>
      <c r="M10" s="329" t="s">
        <v>73</v>
      </c>
      <c r="N10" s="195" t="s">
        <v>74</v>
      </c>
      <c r="O10" s="330"/>
      <c r="P10" s="192" t="s">
        <v>75</v>
      </c>
      <c r="Q10" s="194"/>
      <c r="R10" s="195" t="s">
        <v>76</v>
      </c>
      <c r="S10" s="196"/>
      <c r="T10" s="238" t="s">
        <v>64</v>
      </c>
      <c r="U10" s="239"/>
      <c r="V10" s="240"/>
      <c r="W10" s="201" t="s">
        <v>61</v>
      </c>
      <c r="X10" s="241" t="s">
        <v>2</v>
      </c>
      <c r="Y10" s="5"/>
    </row>
    <row r="11" spans="1:63" s="6" customFormat="1" ht="87" customHeight="1" thickBot="1" x14ac:dyDescent="0.25">
      <c r="A11" s="7"/>
      <c r="B11" s="129" t="s">
        <v>77</v>
      </c>
      <c r="C11" s="122" t="s">
        <v>78</v>
      </c>
      <c r="D11" s="130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31" t="s">
        <v>64</v>
      </c>
      <c r="J11" s="121" t="s">
        <v>83</v>
      </c>
      <c r="K11" s="122" t="s">
        <v>84</v>
      </c>
      <c r="L11" s="132" t="s">
        <v>77</v>
      </c>
      <c r="M11" s="133" t="s">
        <v>77</v>
      </c>
      <c r="N11" s="134" t="s">
        <v>85</v>
      </c>
      <c r="O11" s="135" t="s">
        <v>86</v>
      </c>
      <c r="P11" s="119" t="s">
        <v>87</v>
      </c>
      <c r="Q11" s="117" t="s">
        <v>88</v>
      </c>
      <c r="R11" s="119" t="s">
        <v>80</v>
      </c>
      <c r="S11" s="117" t="s">
        <v>81</v>
      </c>
      <c r="T11" s="137" t="s">
        <v>89</v>
      </c>
      <c r="U11" s="138" t="s">
        <v>90</v>
      </c>
      <c r="V11" s="139" t="s">
        <v>91</v>
      </c>
      <c r="W11" s="290"/>
      <c r="X11" s="242"/>
      <c r="Y11" s="5"/>
      <c r="AE11" s="287"/>
      <c r="AF11" s="287"/>
      <c r="AG11" s="287"/>
      <c r="AH11" s="287"/>
      <c r="AI11" s="287"/>
      <c r="AJ11" s="287"/>
      <c r="AK11" s="287"/>
      <c r="AL11" s="287"/>
      <c r="AM11" s="48"/>
      <c r="AN11" s="48"/>
      <c r="AO11" s="254"/>
      <c r="AP11" s="254"/>
      <c r="AQ11" s="254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49"/>
      <c r="BC11" s="49"/>
      <c r="BD11" s="49"/>
      <c r="BE11" s="49"/>
      <c r="BF11" s="287"/>
      <c r="BG11" s="287"/>
      <c r="BH11" s="287"/>
      <c r="BI11" s="287"/>
      <c r="BJ11" s="287"/>
      <c r="BK11" s="287"/>
    </row>
    <row r="12" spans="1:63" s="6" customFormat="1" ht="21.95" customHeight="1" x14ac:dyDescent="0.2">
      <c r="A12" s="4"/>
      <c r="B12" s="62"/>
      <c r="C12" s="87"/>
      <c r="D12" s="149"/>
      <c r="E12" s="57"/>
      <c r="F12" s="20"/>
      <c r="G12" s="20"/>
      <c r="H12" s="87"/>
      <c r="I12" s="149"/>
      <c r="J12" s="57"/>
      <c r="K12" s="87"/>
      <c r="L12" s="149"/>
      <c r="M12" s="149"/>
      <c r="N12" s="57"/>
      <c r="O12" s="20"/>
      <c r="P12" s="57"/>
      <c r="Q12" s="87"/>
      <c r="R12" s="57"/>
      <c r="S12" s="87"/>
      <c r="T12" s="57"/>
      <c r="U12" s="20"/>
      <c r="V12" s="87"/>
      <c r="W12" s="43" t="s">
        <v>58</v>
      </c>
      <c r="X12" s="21">
        <v>1</v>
      </c>
      <c r="Y12" s="5"/>
      <c r="AE12" s="285"/>
      <c r="AF12" s="285"/>
      <c r="AG12" s="285"/>
      <c r="AH12" s="285"/>
      <c r="AI12" s="285"/>
      <c r="AJ12" s="285"/>
      <c r="AK12" s="285"/>
      <c r="AL12" s="285"/>
      <c r="AM12" s="48"/>
      <c r="AN12" s="48"/>
      <c r="AO12" s="254"/>
      <c r="AP12" s="254"/>
      <c r="AQ12" s="254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49"/>
      <c r="BC12" s="49"/>
      <c r="BD12" s="49"/>
      <c r="BE12" s="49"/>
      <c r="BF12" s="285"/>
      <c r="BG12" s="285"/>
      <c r="BH12" s="285"/>
      <c r="BI12" s="285"/>
      <c r="BJ12" s="285"/>
      <c r="BK12" s="285"/>
    </row>
    <row r="13" spans="1:63" s="6" customFormat="1" ht="21.95" customHeight="1" x14ac:dyDescent="0.2">
      <c r="A13" s="4"/>
      <c r="B13" s="63"/>
      <c r="C13" s="87"/>
      <c r="D13" s="149"/>
      <c r="E13" s="57"/>
      <c r="F13" s="20"/>
      <c r="G13" s="20"/>
      <c r="H13" s="87"/>
      <c r="I13" s="149"/>
      <c r="J13" s="57"/>
      <c r="K13" s="87"/>
      <c r="L13" s="149"/>
      <c r="M13" s="149"/>
      <c r="N13" s="57"/>
      <c r="O13" s="20"/>
      <c r="P13" s="57"/>
      <c r="Q13" s="87"/>
      <c r="R13" s="57"/>
      <c r="S13" s="87"/>
      <c r="T13" s="57"/>
      <c r="U13" s="20"/>
      <c r="V13" s="87"/>
      <c r="W13" s="43" t="s">
        <v>59</v>
      </c>
      <c r="X13" s="24">
        <f>X12+1</f>
        <v>2</v>
      </c>
      <c r="Y13" s="5"/>
      <c r="AE13" s="49"/>
      <c r="AF13" s="49"/>
      <c r="AG13" s="49"/>
      <c r="AH13" s="49"/>
      <c r="AI13" s="49"/>
      <c r="AJ13" s="49"/>
      <c r="AK13" s="49"/>
      <c r="AL13" s="48"/>
      <c r="AM13" s="48"/>
      <c r="AN13" s="48"/>
      <c r="AO13" s="254"/>
      <c r="AP13" s="254"/>
      <c r="AQ13" s="254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49"/>
      <c r="BC13" s="49"/>
      <c r="BD13" s="49"/>
      <c r="BE13" s="49"/>
      <c r="BF13" s="49"/>
      <c r="BG13" s="49"/>
      <c r="BH13" s="49"/>
      <c r="BI13" s="49"/>
      <c r="BJ13" s="49"/>
      <c r="BK13" s="49"/>
    </row>
    <row r="14" spans="1:63" s="6" customFormat="1" ht="21.95" customHeight="1" x14ac:dyDescent="0.2">
      <c r="A14" s="4"/>
      <c r="B14" s="63"/>
      <c r="C14" s="87"/>
      <c r="D14" s="149"/>
      <c r="E14" s="57"/>
      <c r="F14" s="20"/>
      <c r="G14" s="20"/>
      <c r="H14" s="87"/>
      <c r="I14" s="149"/>
      <c r="J14" s="57"/>
      <c r="K14" s="87"/>
      <c r="L14" s="149"/>
      <c r="M14" s="149"/>
      <c r="N14" s="57"/>
      <c r="O14" s="20"/>
      <c r="P14" s="57"/>
      <c r="Q14" s="87"/>
      <c r="R14" s="57"/>
      <c r="S14" s="87"/>
      <c r="T14" s="57"/>
      <c r="U14" s="20"/>
      <c r="V14" s="87"/>
      <c r="W14" s="127"/>
      <c r="X14" s="25">
        <f t="shared" ref="X14:X26" si="0">X13+1</f>
        <v>3</v>
      </c>
      <c r="Y14" s="5"/>
      <c r="AE14" s="287"/>
      <c r="AF14" s="287"/>
      <c r="AG14" s="287"/>
      <c r="AH14" s="287"/>
      <c r="AI14" s="287"/>
      <c r="AJ14" s="287"/>
      <c r="AK14" s="287"/>
      <c r="AL14" s="287"/>
      <c r="AM14" s="50"/>
      <c r="AN14" s="50"/>
      <c r="AO14" s="288"/>
      <c r="AP14" s="288"/>
      <c r="AQ14" s="288"/>
      <c r="AR14" s="51"/>
      <c r="AS14" s="51"/>
      <c r="AT14" s="51"/>
      <c r="AU14" s="289"/>
      <c r="AV14" s="289"/>
      <c r="AW14" s="289"/>
      <c r="AX14" s="288"/>
      <c r="AY14" s="288"/>
      <c r="AZ14" s="288"/>
      <c r="BA14" s="288"/>
      <c r="BB14" s="50"/>
      <c r="BC14" s="50"/>
      <c r="BD14" s="50"/>
      <c r="BE14" s="50"/>
      <c r="BF14" s="287"/>
      <c r="BG14" s="287"/>
      <c r="BH14" s="287"/>
      <c r="BI14" s="287"/>
      <c r="BJ14" s="287"/>
      <c r="BK14" s="287"/>
    </row>
    <row r="15" spans="1:63" s="6" customFormat="1" ht="21.95" customHeight="1" x14ac:dyDescent="0.2">
      <c r="A15" s="4"/>
      <c r="B15" s="63"/>
      <c r="C15" s="87"/>
      <c r="D15" s="149"/>
      <c r="E15" s="57"/>
      <c r="F15" s="20"/>
      <c r="G15" s="20"/>
      <c r="H15" s="87"/>
      <c r="I15" s="149"/>
      <c r="J15" s="57"/>
      <c r="K15" s="87"/>
      <c r="L15" s="149"/>
      <c r="M15" s="149"/>
      <c r="N15" s="57"/>
      <c r="O15" s="20"/>
      <c r="P15" s="57"/>
      <c r="Q15" s="87"/>
      <c r="R15" s="57"/>
      <c r="S15" s="87"/>
      <c r="T15" s="57"/>
      <c r="U15" s="20"/>
      <c r="V15" s="87"/>
      <c r="W15" s="86"/>
      <c r="X15" s="25">
        <f t="shared" si="0"/>
        <v>4</v>
      </c>
      <c r="Y15" s="5"/>
      <c r="AE15" s="246"/>
      <c r="AF15" s="246"/>
      <c r="AG15" s="246"/>
      <c r="AH15" s="246"/>
      <c r="AI15" s="246"/>
      <c r="AJ15" s="246"/>
      <c r="AK15" s="246"/>
      <c r="AL15" s="246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49"/>
      <c r="BA15" s="49"/>
      <c r="BB15" s="50"/>
      <c r="BC15" s="50"/>
      <c r="BD15" s="50"/>
      <c r="BE15" s="50"/>
      <c r="BF15" s="285"/>
      <c r="BG15" s="285"/>
      <c r="BH15" s="285"/>
      <c r="BI15" s="285"/>
      <c r="BJ15" s="285"/>
      <c r="BK15" s="285"/>
    </row>
    <row r="16" spans="1:63" s="6" customFormat="1" ht="21.95" customHeight="1" x14ac:dyDescent="0.2">
      <c r="A16" s="4"/>
      <c r="B16" s="63"/>
      <c r="C16" s="87"/>
      <c r="D16" s="149"/>
      <c r="E16" s="57"/>
      <c r="F16" s="20"/>
      <c r="G16" s="20"/>
      <c r="H16" s="87"/>
      <c r="I16" s="149"/>
      <c r="J16" s="57"/>
      <c r="K16" s="87"/>
      <c r="L16" s="149"/>
      <c r="M16" s="149"/>
      <c r="N16" s="57"/>
      <c r="O16" s="20"/>
      <c r="P16" s="57"/>
      <c r="Q16" s="87"/>
      <c r="R16" s="57"/>
      <c r="S16" s="87"/>
      <c r="T16" s="57"/>
      <c r="U16" s="20"/>
      <c r="V16" s="87"/>
      <c r="W16" s="86"/>
      <c r="X16" s="25">
        <f t="shared" si="0"/>
        <v>5</v>
      </c>
      <c r="Y16" s="5"/>
      <c r="AE16" s="246"/>
      <c r="AF16" s="246"/>
      <c r="AG16" s="246"/>
      <c r="AH16" s="246"/>
      <c r="AI16" s="246"/>
      <c r="AJ16" s="246"/>
      <c r="AK16" s="246"/>
      <c r="AL16" s="246"/>
      <c r="AM16" s="49"/>
      <c r="AN16" s="49"/>
      <c r="AO16" s="286"/>
      <c r="AP16" s="286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50"/>
      <c r="BD16" s="50"/>
      <c r="BE16" s="50"/>
      <c r="BF16" s="285"/>
      <c r="BG16" s="285"/>
      <c r="BH16" s="285"/>
      <c r="BI16" s="285"/>
      <c r="BJ16" s="285"/>
      <c r="BK16" s="285"/>
    </row>
    <row r="17" spans="1:25" s="6" customFormat="1" ht="21.95" customHeight="1" x14ac:dyDescent="0.2">
      <c r="A17" s="4"/>
      <c r="B17" s="63"/>
      <c r="C17" s="87"/>
      <c r="D17" s="149"/>
      <c r="E17" s="57"/>
      <c r="F17" s="20"/>
      <c r="G17" s="20"/>
      <c r="H17" s="87"/>
      <c r="I17" s="149"/>
      <c r="J17" s="57"/>
      <c r="K17" s="87"/>
      <c r="L17" s="149"/>
      <c r="M17" s="149"/>
      <c r="N17" s="57"/>
      <c r="O17" s="20"/>
      <c r="P17" s="57"/>
      <c r="Q17" s="87"/>
      <c r="R17" s="57"/>
      <c r="S17" s="87"/>
      <c r="T17" s="57"/>
      <c r="U17" s="20"/>
      <c r="V17" s="87"/>
      <c r="W17" s="86"/>
      <c r="X17" s="25">
        <f t="shared" si="0"/>
        <v>6</v>
      </c>
      <c r="Y17" s="5"/>
    </row>
    <row r="18" spans="1:25" s="6" customFormat="1" ht="21.95" customHeight="1" x14ac:dyDescent="0.2">
      <c r="A18" s="4"/>
      <c r="B18" s="63"/>
      <c r="C18" s="87"/>
      <c r="D18" s="149"/>
      <c r="E18" s="57"/>
      <c r="F18" s="20"/>
      <c r="G18" s="20"/>
      <c r="H18" s="87"/>
      <c r="I18" s="149"/>
      <c r="J18" s="57"/>
      <c r="K18" s="87"/>
      <c r="L18" s="149"/>
      <c r="M18" s="149"/>
      <c r="N18" s="57"/>
      <c r="O18" s="20"/>
      <c r="P18" s="57"/>
      <c r="Q18" s="87"/>
      <c r="R18" s="57"/>
      <c r="S18" s="87"/>
      <c r="T18" s="57"/>
      <c r="U18" s="20"/>
      <c r="V18" s="87"/>
      <c r="W18" s="86"/>
      <c r="X18" s="25">
        <f t="shared" si="0"/>
        <v>7</v>
      </c>
      <c r="Y18" s="5"/>
    </row>
    <row r="19" spans="1:25" s="6" customFormat="1" ht="21.95" customHeight="1" x14ac:dyDescent="0.2">
      <c r="A19" s="4"/>
      <c r="B19" s="63"/>
      <c r="C19" s="87"/>
      <c r="D19" s="149"/>
      <c r="E19" s="57"/>
      <c r="F19" s="20"/>
      <c r="G19" s="20"/>
      <c r="H19" s="87"/>
      <c r="I19" s="149"/>
      <c r="J19" s="57"/>
      <c r="K19" s="87"/>
      <c r="L19" s="149"/>
      <c r="M19" s="149"/>
      <c r="N19" s="57"/>
      <c r="O19" s="20"/>
      <c r="P19" s="57"/>
      <c r="Q19" s="87"/>
      <c r="R19" s="57"/>
      <c r="S19" s="87"/>
      <c r="T19" s="57"/>
      <c r="U19" s="20"/>
      <c r="V19" s="87"/>
      <c r="W19" s="86"/>
      <c r="X19" s="25">
        <f t="shared" si="0"/>
        <v>8</v>
      </c>
      <c r="Y19" s="5"/>
    </row>
    <row r="20" spans="1:25" s="6" customFormat="1" ht="21.95" customHeight="1" thickBot="1" x14ac:dyDescent="0.25">
      <c r="A20" s="4"/>
      <c r="B20" s="63"/>
      <c r="C20" s="87"/>
      <c r="D20" s="149"/>
      <c r="E20" s="57"/>
      <c r="F20" s="20"/>
      <c r="G20" s="20"/>
      <c r="H20" s="87"/>
      <c r="I20" s="149"/>
      <c r="J20" s="57"/>
      <c r="K20" s="87"/>
      <c r="L20" s="149"/>
      <c r="M20" s="149"/>
      <c r="N20" s="57"/>
      <c r="O20" s="20"/>
      <c r="P20" s="57"/>
      <c r="Q20" s="87"/>
      <c r="R20" s="57"/>
      <c r="S20" s="87"/>
      <c r="T20" s="57"/>
      <c r="U20" s="20"/>
      <c r="V20" s="87"/>
      <c r="W20" s="86"/>
      <c r="X20" s="25">
        <f t="shared" si="0"/>
        <v>9</v>
      </c>
      <c r="Y20" s="5"/>
    </row>
    <row r="21" spans="1:25" s="6" customFormat="1" ht="21.95" hidden="1" customHeight="1" thickBot="1" x14ac:dyDescent="0.25">
      <c r="A21" s="4"/>
      <c r="B21" s="63"/>
      <c r="C21" s="87"/>
      <c r="D21" s="149"/>
      <c r="E21" s="57"/>
      <c r="F21" s="20"/>
      <c r="G21" s="52"/>
      <c r="H21" s="61"/>
      <c r="I21" s="150"/>
      <c r="J21" s="59"/>
      <c r="K21" s="61"/>
      <c r="L21" s="150"/>
      <c r="M21" s="150"/>
      <c r="N21" s="59"/>
      <c r="O21" s="52"/>
      <c r="P21" s="59"/>
      <c r="Q21" s="61"/>
      <c r="R21" s="59"/>
      <c r="S21" s="61"/>
      <c r="T21" s="59"/>
      <c r="U21" s="52"/>
      <c r="V21" s="87"/>
      <c r="W21" s="86"/>
      <c r="X21" s="25">
        <f t="shared" si="0"/>
        <v>10</v>
      </c>
      <c r="Y21" s="5"/>
    </row>
    <row r="22" spans="1:25" s="6" customFormat="1" ht="21.95" hidden="1" customHeight="1" x14ac:dyDescent="0.2">
      <c r="A22" s="4"/>
      <c r="B22" s="95"/>
      <c r="C22" s="22"/>
      <c r="D22" s="152"/>
      <c r="E22" s="58"/>
      <c r="F22" s="23"/>
      <c r="G22" s="53"/>
      <c r="H22" s="54"/>
      <c r="I22" s="151"/>
      <c r="J22" s="60"/>
      <c r="K22" s="54"/>
      <c r="L22" s="151"/>
      <c r="M22" s="151"/>
      <c r="N22" s="60"/>
      <c r="O22" s="52"/>
      <c r="P22" s="59"/>
      <c r="Q22" s="61"/>
      <c r="R22" s="59"/>
      <c r="S22" s="61"/>
      <c r="T22" s="59"/>
      <c r="U22" s="53"/>
      <c r="V22" s="22"/>
      <c r="W22" s="86"/>
      <c r="X22" s="25">
        <f t="shared" si="0"/>
        <v>11</v>
      </c>
      <c r="Y22" s="5"/>
    </row>
    <row r="23" spans="1:25" s="6" customFormat="1" ht="21.95" hidden="1" customHeight="1" x14ac:dyDescent="0.2">
      <c r="A23" s="4"/>
      <c r="B23" s="95"/>
      <c r="C23" s="22"/>
      <c r="D23" s="152"/>
      <c r="E23" s="58"/>
      <c r="F23" s="23"/>
      <c r="G23" s="53"/>
      <c r="H23" s="54"/>
      <c r="I23" s="151"/>
      <c r="J23" s="60"/>
      <c r="K23" s="54"/>
      <c r="L23" s="151"/>
      <c r="M23" s="151"/>
      <c r="N23" s="60"/>
      <c r="O23" s="52"/>
      <c r="P23" s="59"/>
      <c r="Q23" s="61"/>
      <c r="R23" s="59"/>
      <c r="S23" s="61"/>
      <c r="T23" s="59"/>
      <c r="U23" s="53"/>
      <c r="V23" s="22"/>
      <c r="W23" s="86"/>
      <c r="X23" s="25">
        <f t="shared" si="0"/>
        <v>12</v>
      </c>
      <c r="Y23" s="5"/>
    </row>
    <row r="24" spans="1:25" s="6" customFormat="1" ht="21.95" hidden="1" customHeight="1" x14ac:dyDescent="0.2">
      <c r="A24" s="4"/>
      <c r="B24" s="95"/>
      <c r="C24" s="22"/>
      <c r="D24" s="152"/>
      <c r="E24" s="58"/>
      <c r="F24" s="23"/>
      <c r="G24" s="53"/>
      <c r="H24" s="54"/>
      <c r="I24" s="151"/>
      <c r="J24" s="60"/>
      <c r="K24" s="54"/>
      <c r="L24" s="151"/>
      <c r="M24" s="151"/>
      <c r="N24" s="60"/>
      <c r="O24" s="52"/>
      <c r="P24" s="59"/>
      <c r="Q24" s="61"/>
      <c r="R24" s="59"/>
      <c r="S24" s="61"/>
      <c r="T24" s="59"/>
      <c r="U24" s="53"/>
      <c r="V24" s="22"/>
      <c r="W24" s="86"/>
      <c r="X24" s="25">
        <f t="shared" si="0"/>
        <v>13</v>
      </c>
      <c r="Y24" s="5"/>
    </row>
    <row r="25" spans="1:25" s="6" customFormat="1" ht="21.95" hidden="1" customHeight="1" x14ac:dyDescent="0.2">
      <c r="A25" s="4"/>
      <c r="B25" s="95"/>
      <c r="C25" s="22"/>
      <c r="D25" s="152"/>
      <c r="E25" s="58"/>
      <c r="F25" s="23"/>
      <c r="G25" s="53"/>
      <c r="H25" s="54"/>
      <c r="I25" s="151"/>
      <c r="J25" s="60"/>
      <c r="K25" s="54"/>
      <c r="L25" s="151"/>
      <c r="M25" s="151"/>
      <c r="N25" s="60"/>
      <c r="O25" s="52"/>
      <c r="P25" s="59"/>
      <c r="Q25" s="61"/>
      <c r="R25" s="59"/>
      <c r="S25" s="61"/>
      <c r="T25" s="59"/>
      <c r="U25" s="53"/>
      <c r="V25" s="22"/>
      <c r="W25" s="86"/>
      <c r="X25" s="25">
        <f t="shared" si="0"/>
        <v>14</v>
      </c>
      <c r="Y25" s="5"/>
    </row>
    <row r="26" spans="1:25" s="6" customFormat="1" ht="21.95" hidden="1" customHeight="1" x14ac:dyDescent="0.2">
      <c r="A26" s="4"/>
      <c r="B26" s="95"/>
      <c r="C26" s="22"/>
      <c r="D26" s="152"/>
      <c r="E26" s="58"/>
      <c r="F26" s="23"/>
      <c r="G26" s="53"/>
      <c r="H26" s="54"/>
      <c r="I26" s="151"/>
      <c r="J26" s="60"/>
      <c r="K26" s="54"/>
      <c r="L26" s="151"/>
      <c r="M26" s="151"/>
      <c r="N26" s="60"/>
      <c r="O26" s="52"/>
      <c r="P26" s="59"/>
      <c r="Q26" s="61"/>
      <c r="R26" s="59"/>
      <c r="S26" s="61"/>
      <c r="T26" s="59"/>
      <c r="U26" s="53"/>
      <c r="V26" s="22"/>
      <c r="W26" s="86"/>
      <c r="X26" s="25">
        <f t="shared" si="0"/>
        <v>15</v>
      </c>
      <c r="Y26" s="5"/>
    </row>
    <row r="27" spans="1:25" s="6" customFormat="1" ht="21.95" customHeight="1" x14ac:dyDescent="0.2">
      <c r="A27" s="4"/>
      <c r="B27" s="26">
        <f t="shared" ref="B27:V27" si="1">SUM(B12:B26)</f>
        <v>0</v>
      </c>
      <c r="C27" s="27">
        <f t="shared" si="1"/>
        <v>0</v>
      </c>
      <c r="D27" s="141">
        <f t="shared" si="1"/>
        <v>0</v>
      </c>
      <c r="E27" s="28">
        <f t="shared" si="1"/>
        <v>0</v>
      </c>
      <c r="F27" s="29">
        <f t="shared" si="1"/>
        <v>0</v>
      </c>
      <c r="G27" s="29">
        <f t="shared" si="1"/>
        <v>0</v>
      </c>
      <c r="H27" s="27">
        <f t="shared" si="1"/>
        <v>0</v>
      </c>
      <c r="I27" s="141">
        <f t="shared" si="1"/>
        <v>0</v>
      </c>
      <c r="J27" s="28">
        <f t="shared" si="1"/>
        <v>0</v>
      </c>
      <c r="K27" s="27">
        <f t="shared" si="1"/>
        <v>0</v>
      </c>
      <c r="L27" s="141">
        <f t="shared" si="1"/>
        <v>0</v>
      </c>
      <c r="M27" s="141">
        <f t="shared" si="1"/>
        <v>0</v>
      </c>
      <c r="N27" s="28">
        <f t="shared" si="1"/>
        <v>0</v>
      </c>
      <c r="O27" s="29">
        <f t="shared" si="1"/>
        <v>0</v>
      </c>
      <c r="P27" s="28">
        <f t="shared" si="1"/>
        <v>0</v>
      </c>
      <c r="Q27" s="27">
        <f t="shared" si="1"/>
        <v>0</v>
      </c>
      <c r="R27" s="28">
        <f t="shared" si="1"/>
        <v>0</v>
      </c>
      <c r="S27" s="27">
        <f t="shared" si="1"/>
        <v>0</v>
      </c>
      <c r="T27" s="28">
        <f t="shared" si="1"/>
        <v>0</v>
      </c>
      <c r="U27" s="29">
        <f t="shared" si="1"/>
        <v>0</v>
      </c>
      <c r="V27" s="27">
        <f t="shared" si="1"/>
        <v>0</v>
      </c>
      <c r="W27" s="291" t="s">
        <v>4</v>
      </c>
      <c r="X27" s="292"/>
      <c r="Y27" s="5"/>
    </row>
    <row r="28" spans="1:25" s="6" customFormat="1" ht="21.95" customHeight="1" x14ac:dyDescent="0.2">
      <c r="A28" s="4"/>
      <c r="B28" s="95"/>
      <c r="C28" s="22"/>
      <c r="D28" s="152"/>
      <c r="E28" s="58"/>
      <c r="F28" s="23"/>
      <c r="G28" s="23"/>
      <c r="H28" s="22"/>
      <c r="I28" s="152"/>
      <c r="J28" s="58"/>
      <c r="K28" s="22"/>
      <c r="L28" s="152"/>
      <c r="M28" s="152"/>
      <c r="N28" s="58"/>
      <c r="O28" s="23"/>
      <c r="P28" s="58"/>
      <c r="Q28" s="22"/>
      <c r="R28" s="58"/>
      <c r="S28" s="22"/>
      <c r="T28" s="58"/>
      <c r="U28" s="23"/>
      <c r="V28" s="22"/>
      <c r="W28" s="293" t="s">
        <v>3</v>
      </c>
      <c r="X28" s="294"/>
      <c r="Y28" s="5"/>
    </row>
    <row r="29" spans="1:25" s="6" customFormat="1" ht="21.95" customHeight="1" thickBot="1" x14ac:dyDescent="0.25">
      <c r="A29" s="4"/>
      <c r="B29" s="30">
        <f t="shared" ref="B29:V29" si="2">IF(SUM(B27:B28)=0,0,IF(B28=0,1*100.0001,IF(B27=0,1*-100.0001,(B27/B28*100-100))))</f>
        <v>0</v>
      </c>
      <c r="C29" s="31">
        <f t="shared" si="2"/>
        <v>0</v>
      </c>
      <c r="D29" s="142">
        <f t="shared" si="2"/>
        <v>0</v>
      </c>
      <c r="E29" s="32">
        <f t="shared" si="2"/>
        <v>0</v>
      </c>
      <c r="F29" s="33">
        <f t="shared" si="2"/>
        <v>0</v>
      </c>
      <c r="G29" s="33">
        <f t="shared" si="2"/>
        <v>0</v>
      </c>
      <c r="H29" s="31">
        <f t="shared" si="2"/>
        <v>0</v>
      </c>
      <c r="I29" s="142">
        <f t="shared" si="2"/>
        <v>0</v>
      </c>
      <c r="J29" s="32">
        <f t="shared" si="2"/>
        <v>0</v>
      </c>
      <c r="K29" s="31">
        <f t="shared" si="2"/>
        <v>0</v>
      </c>
      <c r="L29" s="142">
        <f t="shared" si="2"/>
        <v>0</v>
      </c>
      <c r="M29" s="142">
        <f t="shared" si="2"/>
        <v>0</v>
      </c>
      <c r="N29" s="32">
        <f t="shared" si="2"/>
        <v>0</v>
      </c>
      <c r="O29" s="33">
        <f t="shared" si="2"/>
        <v>0</v>
      </c>
      <c r="P29" s="32">
        <f t="shared" si="2"/>
        <v>0</v>
      </c>
      <c r="Q29" s="31">
        <f t="shared" si="2"/>
        <v>0</v>
      </c>
      <c r="R29" s="32">
        <f t="shared" si="2"/>
        <v>0</v>
      </c>
      <c r="S29" s="31">
        <f t="shared" si="2"/>
        <v>0</v>
      </c>
      <c r="T29" s="32">
        <f t="shared" si="2"/>
        <v>0</v>
      </c>
      <c r="U29" s="33">
        <f t="shared" si="2"/>
        <v>0</v>
      </c>
      <c r="V29" s="31">
        <f t="shared" si="2"/>
        <v>0</v>
      </c>
      <c r="W29" s="295" t="s">
        <v>16</v>
      </c>
      <c r="X29" s="296"/>
      <c r="Y29" s="5"/>
    </row>
    <row r="30" spans="1:25" s="6" customFormat="1" ht="4.3499999999999996" customHeight="1" thickBot="1" x14ac:dyDescent="0.55000000000000004">
      <c r="A30" s="8"/>
      <c r="B30" s="42"/>
      <c r="C30" s="42"/>
      <c r="D30" s="42"/>
      <c r="E30" s="4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9"/>
    </row>
    <row r="31" spans="1:25" ht="18" thickTop="1" x14ac:dyDescent="0.2"/>
    <row r="36" spans="13:13" x14ac:dyDescent="0.2">
      <c r="M36" s="94"/>
    </row>
  </sheetData>
  <sheetProtection algorithmName="SHA-512" hashValue="TbOpf39o+bHn9P/iHLoc+06v2+KpudQwpN6w+pY1AwTWWS0ZgC5OgtXisDZZwFqlGmM9rc39LWvMw/q/kSY5cg==" saltValue="CVy6dd8h8b/3UbKpeWZIEw==" spinCount="100000" sheet="1" formatCells="0" formatColumns="0" formatRows="0" insertColumns="0" insertRows="0" insertHyperlinks="0" deleteColumns="0" deleteRows="0" sort="0" autoFilter="0" pivotTables="0"/>
  <mergeCells count="49">
    <mergeCell ref="B6:E7"/>
    <mergeCell ref="T9:V9"/>
    <mergeCell ref="E10:H10"/>
    <mergeCell ref="R10:S10"/>
    <mergeCell ref="T10:V10"/>
    <mergeCell ref="V6:X7"/>
    <mergeCell ref="P9:Q9"/>
    <mergeCell ref="R9:S9"/>
    <mergeCell ref="G7:T7"/>
    <mergeCell ref="B10:C10"/>
    <mergeCell ref="B9:C9"/>
    <mergeCell ref="N9:O9"/>
    <mergeCell ref="J9:K9"/>
    <mergeCell ref="E9:H9"/>
    <mergeCell ref="H5:J5"/>
    <mergeCell ref="K5:M5"/>
    <mergeCell ref="N5:P5"/>
    <mergeCell ref="Q5:S5"/>
    <mergeCell ref="A1:Y1"/>
    <mergeCell ref="W4:X4"/>
    <mergeCell ref="V2:X2"/>
    <mergeCell ref="V3:X3"/>
    <mergeCell ref="V5:X5"/>
    <mergeCell ref="B5:E5"/>
    <mergeCell ref="G2:T3"/>
    <mergeCell ref="B2:E2"/>
    <mergeCell ref="B3:E3"/>
    <mergeCell ref="F30:X30"/>
    <mergeCell ref="AE15:AL16"/>
    <mergeCell ref="N10:O10"/>
    <mergeCell ref="W10:W11"/>
    <mergeCell ref="X10:X11"/>
    <mergeCell ref="AE11:AL11"/>
    <mergeCell ref="AE12:AL12"/>
    <mergeCell ref="AE14:AL14"/>
    <mergeCell ref="W27:X27"/>
    <mergeCell ref="W28:X28"/>
    <mergeCell ref="W29:X29"/>
    <mergeCell ref="P10:Q10"/>
    <mergeCell ref="J10:K10"/>
    <mergeCell ref="BF15:BK16"/>
    <mergeCell ref="AO16:BB16"/>
    <mergeCell ref="BF14:BK14"/>
    <mergeCell ref="AO11:BA13"/>
    <mergeCell ref="BF11:BK11"/>
    <mergeCell ref="BF12:BK12"/>
    <mergeCell ref="AO14:AQ14"/>
    <mergeCell ref="AU14:AW14"/>
    <mergeCell ref="AX14:BA14"/>
  </mergeCells>
  <conditionalFormatting sqref="B3:E3">
    <cfRule type="cellIs" dxfId="7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832A9-4770-43D4-A4DA-68D742BD7EB7}">
  <sheetPr>
    <tabColor indexed="11"/>
  </sheetPr>
  <dimension ref="A1:BU31"/>
  <sheetViews>
    <sheetView showGridLines="0" zoomScaleNormal="100" zoomScaleSheetLayoutView="100" workbookViewId="0">
      <selection activeCell="B3" sqref="B3:E3"/>
    </sheetView>
  </sheetViews>
  <sheetFormatPr defaultColWidth="9.28515625" defaultRowHeight="17.25" x14ac:dyDescent="0.2"/>
  <cols>
    <col min="1" max="1" width="0.85546875" style="104" customWidth="1"/>
    <col min="2" max="22" width="6.28515625" style="104" customWidth="1"/>
    <col min="23" max="23" width="9.85546875" style="104" customWidth="1"/>
    <col min="24" max="24" width="3.5703125" style="104" customWidth="1"/>
    <col min="25" max="25" width="0.7109375" style="104" customWidth="1"/>
    <col min="26" max="16384" width="9.28515625" style="104"/>
  </cols>
  <sheetData>
    <row r="1" spans="1:73" ht="5.25" customHeight="1" thickTop="1" thickBot="1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3"/>
    </row>
    <row r="2" spans="1:73" ht="24.95" customHeight="1" x14ac:dyDescent="0.2">
      <c r="A2" s="1"/>
      <c r="B2" s="263" t="s">
        <v>66</v>
      </c>
      <c r="C2" s="264"/>
      <c r="D2" s="302"/>
      <c r="E2" s="265"/>
      <c r="F2" s="110"/>
      <c r="G2" s="229" t="s">
        <v>96</v>
      </c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65"/>
      <c r="V2" s="255" t="s">
        <v>18</v>
      </c>
      <c r="W2" s="256"/>
      <c r="X2" s="301"/>
      <c r="Y2" s="2"/>
    </row>
    <row r="3" spans="1:73" ht="24.95" customHeight="1" thickBot="1" x14ac:dyDescent="0.25">
      <c r="A3" s="1"/>
      <c r="B3" s="261">
        <f>'Pakistan, Suba'!B6</f>
        <v>0</v>
      </c>
      <c r="C3" s="262"/>
      <c r="D3" s="325"/>
      <c r="E3" s="266"/>
      <c r="F3" s="111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65"/>
      <c r="V3" s="322" t="str">
        <f>'Pakistan, Suba'!W13</f>
        <v>انٹیریئر سندھ</v>
      </c>
      <c r="W3" s="323"/>
      <c r="X3" s="324"/>
      <c r="Y3" s="2"/>
    </row>
    <row r="4" spans="1:73" ht="5.0999999999999996" customHeight="1" thickBot="1" x14ac:dyDescent="0.25">
      <c r="A4" s="1"/>
      <c r="B4" s="116"/>
      <c r="C4" s="116"/>
      <c r="D4" s="116"/>
      <c r="E4" s="116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6"/>
      <c r="W4" s="300"/>
      <c r="X4" s="300"/>
      <c r="Y4" s="2"/>
    </row>
    <row r="5" spans="1:73" ht="24.95" customHeight="1" x14ac:dyDescent="0.2">
      <c r="A5" s="1"/>
      <c r="B5" s="263" t="s">
        <v>102</v>
      </c>
      <c r="C5" s="264"/>
      <c r="D5" s="302"/>
      <c r="E5" s="265"/>
      <c r="F5" s="110"/>
      <c r="G5" s="12"/>
      <c r="H5" s="297"/>
      <c r="I5" s="297"/>
      <c r="J5" s="297"/>
      <c r="K5" s="270" t="s">
        <v>0</v>
      </c>
      <c r="L5" s="271"/>
      <c r="M5" s="271"/>
      <c r="N5" s="297"/>
      <c r="O5" s="297"/>
      <c r="P5" s="297"/>
      <c r="Q5" s="298" t="s">
        <v>10</v>
      </c>
      <c r="R5" s="299"/>
      <c r="S5" s="299"/>
      <c r="T5" s="103"/>
      <c r="U5" s="85"/>
      <c r="V5" s="255" t="s">
        <v>63</v>
      </c>
      <c r="W5" s="256"/>
      <c r="X5" s="301"/>
      <c r="Y5" s="2"/>
    </row>
    <row r="6" spans="1:73" ht="5.0999999999999996" customHeight="1" x14ac:dyDescent="0.2">
      <c r="A6" s="1"/>
      <c r="B6" s="303"/>
      <c r="C6" s="304"/>
      <c r="D6" s="304"/>
      <c r="E6" s="305"/>
      <c r="F6" s="1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6"/>
      <c r="T6" s="116"/>
      <c r="U6" s="12"/>
      <c r="V6" s="309"/>
      <c r="W6" s="310"/>
      <c r="X6" s="311"/>
      <c r="Y6" s="2"/>
    </row>
    <row r="7" spans="1:73" ht="22.35" customHeight="1" thickBot="1" x14ac:dyDescent="0.25">
      <c r="A7" s="1"/>
      <c r="B7" s="306"/>
      <c r="C7" s="307"/>
      <c r="D7" s="307"/>
      <c r="E7" s="308"/>
      <c r="F7" s="111"/>
      <c r="G7" s="315" t="s">
        <v>5</v>
      </c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109"/>
      <c r="V7" s="312"/>
      <c r="W7" s="313"/>
      <c r="X7" s="314"/>
      <c r="Y7" s="2"/>
    </row>
    <row r="8" spans="1:7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3" s="6" customFormat="1" ht="14.25" customHeight="1" x14ac:dyDescent="0.2">
      <c r="A9" s="4"/>
      <c r="B9" s="184">
        <v>10</v>
      </c>
      <c r="C9" s="185"/>
      <c r="D9" s="183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331"/>
      <c r="X9" s="332"/>
      <c r="Y9" s="5"/>
    </row>
    <row r="10" spans="1:73" s="6" customFormat="1" ht="91.5" customHeight="1" x14ac:dyDescent="0.2">
      <c r="A10" s="7"/>
      <c r="B10" s="207" t="s">
        <v>67</v>
      </c>
      <c r="C10" s="196"/>
      <c r="D10" s="326" t="s">
        <v>68</v>
      </c>
      <c r="E10" s="192" t="s">
        <v>69</v>
      </c>
      <c r="F10" s="193"/>
      <c r="G10" s="193"/>
      <c r="H10" s="194"/>
      <c r="I10" s="327" t="s">
        <v>70</v>
      </c>
      <c r="J10" s="195" t="s">
        <v>71</v>
      </c>
      <c r="K10" s="196"/>
      <c r="L10" s="328" t="s">
        <v>72</v>
      </c>
      <c r="M10" s="329" t="s">
        <v>73</v>
      </c>
      <c r="N10" s="195" t="s">
        <v>74</v>
      </c>
      <c r="O10" s="330"/>
      <c r="P10" s="192" t="s">
        <v>75</v>
      </c>
      <c r="Q10" s="194"/>
      <c r="R10" s="195" t="s">
        <v>76</v>
      </c>
      <c r="S10" s="196"/>
      <c r="T10" s="238" t="s">
        <v>64</v>
      </c>
      <c r="U10" s="239"/>
      <c r="V10" s="240"/>
      <c r="W10" s="201" t="s">
        <v>61</v>
      </c>
      <c r="X10" s="241" t="s">
        <v>2</v>
      </c>
      <c r="Y10" s="5"/>
    </row>
    <row r="11" spans="1:73" s="6" customFormat="1" ht="87" customHeight="1" thickBot="1" x14ac:dyDescent="0.25">
      <c r="A11" s="7"/>
      <c r="B11" s="129" t="s">
        <v>77</v>
      </c>
      <c r="C11" s="122" t="s">
        <v>78</v>
      </c>
      <c r="D11" s="130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31" t="s">
        <v>64</v>
      </c>
      <c r="J11" s="121" t="s">
        <v>83</v>
      </c>
      <c r="K11" s="122" t="s">
        <v>84</v>
      </c>
      <c r="L11" s="132" t="s">
        <v>77</v>
      </c>
      <c r="M11" s="133" t="s">
        <v>77</v>
      </c>
      <c r="N11" s="134" t="s">
        <v>85</v>
      </c>
      <c r="O11" s="135" t="s">
        <v>86</v>
      </c>
      <c r="P11" s="119" t="s">
        <v>87</v>
      </c>
      <c r="Q11" s="117" t="s">
        <v>88</v>
      </c>
      <c r="R11" s="119" t="s">
        <v>80</v>
      </c>
      <c r="S11" s="117" t="s">
        <v>81</v>
      </c>
      <c r="T11" s="137" t="s">
        <v>89</v>
      </c>
      <c r="U11" s="138" t="s">
        <v>90</v>
      </c>
      <c r="V11" s="139" t="s">
        <v>91</v>
      </c>
      <c r="W11" s="290"/>
      <c r="X11" s="242"/>
      <c r="Y11" s="5"/>
      <c r="AF11" s="287"/>
      <c r="AG11" s="287"/>
      <c r="AH11" s="287"/>
      <c r="AI11" s="287"/>
      <c r="AJ11" s="287"/>
      <c r="AK11" s="287"/>
      <c r="AL11" s="287"/>
      <c r="AM11" s="287"/>
      <c r="AN11" s="48"/>
      <c r="AO11" s="48"/>
      <c r="AP11" s="48"/>
      <c r="AQ11" s="49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49"/>
      <c r="BM11" s="49"/>
      <c r="BN11" s="49"/>
      <c r="BO11" s="49"/>
      <c r="BP11" s="287"/>
      <c r="BQ11" s="287"/>
      <c r="BR11" s="287"/>
      <c r="BS11" s="287"/>
      <c r="BT11" s="287"/>
      <c r="BU11" s="287"/>
    </row>
    <row r="12" spans="1:73" s="6" customFormat="1" ht="21.95" customHeight="1" x14ac:dyDescent="0.2">
      <c r="A12" s="4"/>
      <c r="B12" s="62"/>
      <c r="C12" s="87"/>
      <c r="D12" s="149"/>
      <c r="E12" s="57"/>
      <c r="F12" s="20"/>
      <c r="G12" s="20"/>
      <c r="H12" s="87"/>
      <c r="I12" s="149"/>
      <c r="J12" s="57"/>
      <c r="K12" s="87"/>
      <c r="L12" s="149"/>
      <c r="M12" s="149"/>
      <c r="N12" s="57"/>
      <c r="O12" s="20"/>
      <c r="P12" s="57"/>
      <c r="Q12" s="87"/>
      <c r="R12" s="57"/>
      <c r="S12" s="87"/>
      <c r="T12" s="57"/>
      <c r="U12" s="20"/>
      <c r="V12" s="87"/>
      <c r="W12" s="124" t="s">
        <v>36</v>
      </c>
      <c r="X12" s="21">
        <v>1</v>
      </c>
      <c r="Y12" s="5"/>
      <c r="AF12" s="285"/>
      <c r="AG12" s="285"/>
      <c r="AH12" s="285"/>
      <c r="AI12" s="285"/>
      <c r="AJ12" s="285"/>
      <c r="AK12" s="285"/>
      <c r="AL12" s="285"/>
      <c r="AM12" s="285"/>
      <c r="AN12" s="48"/>
      <c r="AO12" s="48"/>
      <c r="AP12" s="48"/>
      <c r="AQ12" s="48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49"/>
      <c r="BM12" s="49"/>
      <c r="BN12" s="49"/>
      <c r="BO12" s="49"/>
      <c r="BP12" s="285"/>
      <c r="BQ12" s="285"/>
      <c r="BR12" s="285"/>
      <c r="BS12" s="285"/>
      <c r="BT12" s="285"/>
      <c r="BU12" s="285"/>
    </row>
    <row r="13" spans="1:73" s="6" customFormat="1" ht="21.95" customHeight="1" x14ac:dyDescent="0.2">
      <c r="A13" s="4"/>
      <c r="B13" s="63"/>
      <c r="C13" s="87"/>
      <c r="D13" s="149"/>
      <c r="E13" s="57"/>
      <c r="F13" s="20"/>
      <c r="G13" s="20"/>
      <c r="H13" s="87"/>
      <c r="I13" s="149"/>
      <c r="J13" s="57"/>
      <c r="K13" s="87"/>
      <c r="L13" s="149"/>
      <c r="M13" s="149"/>
      <c r="N13" s="57"/>
      <c r="O13" s="20"/>
      <c r="P13" s="57"/>
      <c r="Q13" s="87"/>
      <c r="R13" s="57"/>
      <c r="S13" s="87"/>
      <c r="T13" s="57"/>
      <c r="U13" s="20"/>
      <c r="V13" s="87"/>
      <c r="W13" s="124" t="s">
        <v>41</v>
      </c>
      <c r="X13" s="24">
        <f>X12+1</f>
        <v>2</v>
      </c>
      <c r="Y13" s="5"/>
      <c r="AF13" s="49"/>
      <c r="AG13" s="49"/>
      <c r="AH13" s="49"/>
      <c r="AI13" s="49"/>
      <c r="AJ13" s="49"/>
      <c r="AK13" s="49"/>
      <c r="AL13" s="49"/>
      <c r="AM13" s="48"/>
      <c r="AN13" s="48"/>
      <c r="AO13" s="48"/>
      <c r="AP13" s="48"/>
      <c r="AQ13" s="48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49"/>
      <c r="BM13" s="49"/>
      <c r="BN13" s="49"/>
      <c r="BO13" s="49"/>
      <c r="BP13" s="49"/>
      <c r="BQ13" s="49"/>
      <c r="BR13" s="49"/>
      <c r="BS13" s="49"/>
      <c r="BT13" s="49"/>
      <c r="BU13" s="49"/>
    </row>
    <row r="14" spans="1:73" s="6" customFormat="1" ht="21.95" customHeight="1" x14ac:dyDescent="0.2">
      <c r="A14" s="4"/>
      <c r="B14" s="63"/>
      <c r="C14" s="87"/>
      <c r="D14" s="149"/>
      <c r="E14" s="57"/>
      <c r="F14" s="20"/>
      <c r="G14" s="20"/>
      <c r="H14" s="87"/>
      <c r="I14" s="149"/>
      <c r="J14" s="57"/>
      <c r="K14" s="87"/>
      <c r="L14" s="149"/>
      <c r="M14" s="149"/>
      <c r="N14" s="57"/>
      <c r="O14" s="20"/>
      <c r="P14" s="57"/>
      <c r="Q14" s="87"/>
      <c r="R14" s="57"/>
      <c r="S14" s="87"/>
      <c r="T14" s="57"/>
      <c r="U14" s="20"/>
      <c r="V14" s="87"/>
      <c r="W14" s="125" t="s">
        <v>38</v>
      </c>
      <c r="X14" s="25">
        <f t="shared" ref="X14:X26" si="0">X13+1</f>
        <v>3</v>
      </c>
      <c r="Y14" s="5"/>
      <c r="AF14" s="287"/>
      <c r="AG14" s="287"/>
      <c r="AH14" s="287"/>
      <c r="AI14" s="287"/>
      <c r="AJ14" s="287"/>
      <c r="AK14" s="287"/>
      <c r="AL14" s="287"/>
      <c r="AM14" s="287"/>
      <c r="AN14" s="50"/>
      <c r="AO14" s="50"/>
      <c r="AP14" s="50"/>
      <c r="AQ14" s="50"/>
      <c r="AR14" s="316"/>
      <c r="AS14" s="316"/>
      <c r="AT14" s="316"/>
      <c r="AU14" s="288"/>
      <c r="AV14" s="288"/>
      <c r="AW14" s="288"/>
      <c r="AX14" s="288"/>
      <c r="AY14" s="288"/>
      <c r="AZ14" s="51"/>
      <c r="BA14" s="51"/>
      <c r="BB14" s="51"/>
      <c r="BC14" s="51"/>
      <c r="BD14" s="289"/>
      <c r="BE14" s="289"/>
      <c r="BF14" s="289"/>
      <c r="BG14" s="289"/>
      <c r="BH14" s="288"/>
      <c r="BI14" s="288"/>
      <c r="BJ14" s="288"/>
      <c r="BK14" s="288"/>
      <c r="BL14" s="50"/>
      <c r="BM14" s="50"/>
      <c r="BN14" s="50"/>
      <c r="BO14" s="50"/>
      <c r="BP14" s="287"/>
      <c r="BQ14" s="287"/>
      <c r="BR14" s="287"/>
      <c r="BS14" s="287"/>
      <c r="BT14" s="287"/>
      <c r="BU14" s="287"/>
    </row>
    <row r="15" spans="1:73" s="6" customFormat="1" ht="21.95" customHeight="1" x14ac:dyDescent="0.2">
      <c r="A15" s="4"/>
      <c r="B15" s="63"/>
      <c r="C15" s="87"/>
      <c r="D15" s="149"/>
      <c r="E15" s="57"/>
      <c r="F15" s="20"/>
      <c r="G15" s="20"/>
      <c r="H15" s="87"/>
      <c r="I15" s="149"/>
      <c r="J15" s="57"/>
      <c r="K15" s="87"/>
      <c r="L15" s="149"/>
      <c r="M15" s="149"/>
      <c r="N15" s="57"/>
      <c r="O15" s="20"/>
      <c r="P15" s="57"/>
      <c r="Q15" s="87"/>
      <c r="R15" s="57"/>
      <c r="S15" s="87"/>
      <c r="T15" s="57"/>
      <c r="U15" s="20"/>
      <c r="V15" s="87"/>
      <c r="W15" s="126" t="s">
        <v>37</v>
      </c>
      <c r="X15" s="25">
        <f t="shared" si="0"/>
        <v>4</v>
      </c>
      <c r="Y15" s="5"/>
      <c r="AF15" s="246"/>
      <c r="AG15" s="246"/>
      <c r="AH15" s="246"/>
      <c r="AI15" s="246"/>
      <c r="AJ15" s="246"/>
      <c r="AK15" s="246"/>
      <c r="AL15" s="246"/>
      <c r="AM15" s="246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49"/>
      <c r="BK15" s="49"/>
      <c r="BL15" s="50"/>
      <c r="BM15" s="50"/>
      <c r="BN15" s="50"/>
      <c r="BO15" s="50"/>
      <c r="BP15" s="285"/>
      <c r="BQ15" s="285"/>
      <c r="BR15" s="285"/>
      <c r="BS15" s="285"/>
      <c r="BT15" s="285"/>
      <c r="BU15" s="285"/>
    </row>
    <row r="16" spans="1:73" s="6" customFormat="1" ht="21.95" customHeight="1" x14ac:dyDescent="0.2">
      <c r="A16" s="4"/>
      <c r="B16" s="63"/>
      <c r="C16" s="87"/>
      <c r="D16" s="149"/>
      <c r="E16" s="57"/>
      <c r="F16" s="20"/>
      <c r="G16" s="20"/>
      <c r="H16" s="87"/>
      <c r="I16" s="149"/>
      <c r="J16" s="57"/>
      <c r="K16" s="87"/>
      <c r="L16" s="149"/>
      <c r="M16" s="149"/>
      <c r="N16" s="57"/>
      <c r="O16" s="20"/>
      <c r="P16" s="57"/>
      <c r="Q16" s="87"/>
      <c r="R16" s="57"/>
      <c r="S16" s="87"/>
      <c r="T16" s="57"/>
      <c r="U16" s="20"/>
      <c r="V16" s="87"/>
      <c r="W16" s="126" t="s">
        <v>39</v>
      </c>
      <c r="X16" s="25">
        <f t="shared" si="0"/>
        <v>5</v>
      </c>
      <c r="Y16" s="5"/>
      <c r="AF16" s="246"/>
      <c r="AG16" s="246"/>
      <c r="AH16" s="246"/>
      <c r="AI16" s="246"/>
      <c r="AJ16" s="246"/>
      <c r="AK16" s="246"/>
      <c r="AL16" s="246"/>
      <c r="AM16" s="246"/>
      <c r="AN16" s="49"/>
      <c r="AO16" s="49"/>
      <c r="AP16" s="49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50"/>
      <c r="BN16" s="50"/>
      <c r="BO16" s="50"/>
      <c r="BP16" s="285"/>
      <c r="BQ16" s="285"/>
      <c r="BR16" s="285"/>
      <c r="BS16" s="285"/>
      <c r="BT16" s="285"/>
      <c r="BU16" s="285"/>
    </row>
    <row r="17" spans="1:25" s="6" customFormat="1" ht="21.95" customHeight="1" x14ac:dyDescent="0.2">
      <c r="A17" s="4"/>
      <c r="B17" s="63"/>
      <c r="C17" s="87"/>
      <c r="D17" s="149"/>
      <c r="E17" s="57"/>
      <c r="F17" s="20"/>
      <c r="G17" s="20"/>
      <c r="H17" s="87"/>
      <c r="I17" s="149"/>
      <c r="J17" s="57"/>
      <c r="K17" s="87"/>
      <c r="L17" s="149"/>
      <c r="M17" s="149"/>
      <c r="N17" s="57"/>
      <c r="O17" s="20"/>
      <c r="P17" s="57"/>
      <c r="Q17" s="87"/>
      <c r="R17" s="57"/>
      <c r="S17" s="87"/>
      <c r="T17" s="57"/>
      <c r="U17" s="20"/>
      <c r="V17" s="87"/>
      <c r="W17" s="126" t="s">
        <v>40</v>
      </c>
      <c r="X17" s="25">
        <f t="shared" si="0"/>
        <v>6</v>
      </c>
      <c r="Y17" s="5"/>
    </row>
    <row r="18" spans="1:25" s="6" customFormat="1" ht="21.95" customHeight="1" x14ac:dyDescent="0.2">
      <c r="A18" s="4"/>
      <c r="B18" s="63"/>
      <c r="C18" s="87"/>
      <c r="D18" s="149"/>
      <c r="E18" s="57"/>
      <c r="F18" s="20"/>
      <c r="G18" s="20"/>
      <c r="H18" s="87"/>
      <c r="I18" s="149"/>
      <c r="J18" s="57"/>
      <c r="K18" s="87"/>
      <c r="L18" s="149"/>
      <c r="M18" s="149"/>
      <c r="N18" s="57"/>
      <c r="O18" s="20"/>
      <c r="P18" s="57"/>
      <c r="Q18" s="87"/>
      <c r="R18" s="57"/>
      <c r="S18" s="87"/>
      <c r="T18" s="57"/>
      <c r="U18" s="20"/>
      <c r="V18" s="87"/>
      <c r="W18" s="86"/>
      <c r="X18" s="25">
        <f t="shared" si="0"/>
        <v>7</v>
      </c>
      <c r="Y18" s="5"/>
    </row>
    <row r="19" spans="1:25" s="6" customFormat="1" ht="21.95" customHeight="1" x14ac:dyDescent="0.2">
      <c r="A19" s="4"/>
      <c r="B19" s="63"/>
      <c r="C19" s="87"/>
      <c r="D19" s="149"/>
      <c r="E19" s="57"/>
      <c r="F19" s="20"/>
      <c r="G19" s="20"/>
      <c r="H19" s="87"/>
      <c r="I19" s="149"/>
      <c r="J19" s="57"/>
      <c r="K19" s="87"/>
      <c r="L19" s="149"/>
      <c r="M19" s="149"/>
      <c r="N19" s="57"/>
      <c r="O19" s="20"/>
      <c r="P19" s="57"/>
      <c r="Q19" s="87"/>
      <c r="R19" s="57"/>
      <c r="S19" s="87"/>
      <c r="T19" s="57"/>
      <c r="U19" s="20"/>
      <c r="V19" s="87"/>
      <c r="W19" s="86"/>
      <c r="X19" s="25">
        <f t="shared" si="0"/>
        <v>8</v>
      </c>
      <c r="Y19" s="5"/>
    </row>
    <row r="20" spans="1:25" s="6" customFormat="1" ht="21.95" customHeight="1" thickBot="1" x14ac:dyDescent="0.25">
      <c r="A20" s="4"/>
      <c r="B20" s="63"/>
      <c r="C20" s="87"/>
      <c r="D20" s="149"/>
      <c r="E20" s="57"/>
      <c r="F20" s="20"/>
      <c r="G20" s="20"/>
      <c r="H20" s="87"/>
      <c r="I20" s="149"/>
      <c r="J20" s="57"/>
      <c r="K20" s="87"/>
      <c r="L20" s="149"/>
      <c r="M20" s="149"/>
      <c r="N20" s="57"/>
      <c r="O20" s="20"/>
      <c r="P20" s="57"/>
      <c r="Q20" s="87"/>
      <c r="R20" s="57"/>
      <c r="S20" s="87"/>
      <c r="T20" s="57"/>
      <c r="U20" s="20"/>
      <c r="V20" s="87"/>
      <c r="W20" s="86"/>
      <c r="X20" s="25">
        <f t="shared" si="0"/>
        <v>9</v>
      </c>
      <c r="Y20" s="5"/>
    </row>
    <row r="21" spans="1:25" s="6" customFormat="1" ht="21.95" hidden="1" customHeight="1" thickBot="1" x14ac:dyDescent="0.25">
      <c r="A21" s="4"/>
      <c r="B21" s="63"/>
      <c r="C21" s="87"/>
      <c r="D21" s="149"/>
      <c r="E21" s="57"/>
      <c r="F21" s="20"/>
      <c r="G21" s="52"/>
      <c r="H21" s="61"/>
      <c r="I21" s="150"/>
      <c r="J21" s="59"/>
      <c r="K21" s="61"/>
      <c r="L21" s="150"/>
      <c r="M21" s="150"/>
      <c r="N21" s="59"/>
      <c r="O21" s="52"/>
      <c r="P21" s="59"/>
      <c r="Q21" s="61"/>
      <c r="R21" s="59"/>
      <c r="S21" s="61"/>
      <c r="T21" s="59"/>
      <c r="U21" s="52"/>
      <c r="V21" s="87"/>
      <c r="W21" s="86"/>
      <c r="X21" s="25">
        <f t="shared" si="0"/>
        <v>10</v>
      </c>
      <c r="Y21" s="5"/>
    </row>
    <row r="22" spans="1:25" s="6" customFormat="1" ht="21.95" hidden="1" customHeight="1" x14ac:dyDescent="0.2">
      <c r="A22" s="4"/>
      <c r="B22" s="95"/>
      <c r="C22" s="22"/>
      <c r="D22" s="152"/>
      <c r="E22" s="58"/>
      <c r="F22" s="23"/>
      <c r="G22" s="53"/>
      <c r="H22" s="54"/>
      <c r="I22" s="151"/>
      <c r="J22" s="60"/>
      <c r="K22" s="54"/>
      <c r="L22" s="151"/>
      <c r="M22" s="151"/>
      <c r="N22" s="60"/>
      <c r="O22" s="52"/>
      <c r="P22" s="59"/>
      <c r="Q22" s="61"/>
      <c r="R22" s="59"/>
      <c r="S22" s="61"/>
      <c r="T22" s="59"/>
      <c r="U22" s="53"/>
      <c r="V22" s="22"/>
      <c r="W22" s="86"/>
      <c r="X22" s="25">
        <f t="shared" si="0"/>
        <v>11</v>
      </c>
      <c r="Y22" s="5"/>
    </row>
    <row r="23" spans="1:25" s="6" customFormat="1" ht="21.95" hidden="1" customHeight="1" x14ac:dyDescent="0.2">
      <c r="A23" s="4"/>
      <c r="B23" s="95"/>
      <c r="C23" s="22"/>
      <c r="D23" s="152"/>
      <c r="E23" s="58"/>
      <c r="F23" s="23"/>
      <c r="G23" s="53"/>
      <c r="H23" s="54"/>
      <c r="I23" s="151"/>
      <c r="J23" s="60"/>
      <c r="K23" s="54"/>
      <c r="L23" s="151"/>
      <c r="M23" s="151"/>
      <c r="N23" s="60"/>
      <c r="O23" s="52"/>
      <c r="P23" s="59"/>
      <c r="Q23" s="61"/>
      <c r="R23" s="59"/>
      <c r="S23" s="61"/>
      <c r="T23" s="59"/>
      <c r="U23" s="53"/>
      <c r="V23" s="22"/>
      <c r="W23" s="86"/>
      <c r="X23" s="25">
        <f t="shared" si="0"/>
        <v>12</v>
      </c>
      <c r="Y23" s="5"/>
    </row>
    <row r="24" spans="1:25" s="6" customFormat="1" ht="21.95" hidden="1" customHeight="1" x14ac:dyDescent="0.2">
      <c r="A24" s="4"/>
      <c r="B24" s="95"/>
      <c r="C24" s="22"/>
      <c r="D24" s="152"/>
      <c r="E24" s="58"/>
      <c r="F24" s="23"/>
      <c r="G24" s="53"/>
      <c r="H24" s="54"/>
      <c r="I24" s="151"/>
      <c r="J24" s="60"/>
      <c r="K24" s="54"/>
      <c r="L24" s="151"/>
      <c r="M24" s="151"/>
      <c r="N24" s="60"/>
      <c r="O24" s="52"/>
      <c r="P24" s="59"/>
      <c r="Q24" s="61"/>
      <c r="R24" s="59"/>
      <c r="S24" s="61"/>
      <c r="T24" s="59"/>
      <c r="U24" s="53"/>
      <c r="V24" s="22"/>
      <c r="W24" s="86"/>
      <c r="X24" s="25">
        <f t="shared" si="0"/>
        <v>13</v>
      </c>
      <c r="Y24" s="5"/>
    </row>
    <row r="25" spans="1:25" s="6" customFormat="1" ht="21.95" hidden="1" customHeight="1" x14ac:dyDescent="0.2">
      <c r="A25" s="4"/>
      <c r="B25" s="95"/>
      <c r="C25" s="22"/>
      <c r="D25" s="152"/>
      <c r="E25" s="58"/>
      <c r="F25" s="23"/>
      <c r="G25" s="53"/>
      <c r="H25" s="54"/>
      <c r="I25" s="151"/>
      <c r="J25" s="60"/>
      <c r="K25" s="54"/>
      <c r="L25" s="151"/>
      <c r="M25" s="151"/>
      <c r="N25" s="60"/>
      <c r="O25" s="52"/>
      <c r="P25" s="59"/>
      <c r="Q25" s="61"/>
      <c r="R25" s="59"/>
      <c r="S25" s="61"/>
      <c r="T25" s="59"/>
      <c r="U25" s="53"/>
      <c r="V25" s="22"/>
      <c r="W25" s="86"/>
      <c r="X25" s="25">
        <f t="shared" si="0"/>
        <v>14</v>
      </c>
      <c r="Y25" s="5"/>
    </row>
    <row r="26" spans="1:25" s="6" customFormat="1" ht="21.95" hidden="1" customHeight="1" x14ac:dyDescent="0.2">
      <c r="A26" s="4"/>
      <c r="B26" s="95"/>
      <c r="C26" s="22"/>
      <c r="D26" s="152"/>
      <c r="E26" s="58"/>
      <c r="F26" s="23"/>
      <c r="G26" s="53"/>
      <c r="H26" s="54"/>
      <c r="I26" s="151"/>
      <c r="J26" s="60"/>
      <c r="K26" s="54"/>
      <c r="L26" s="151"/>
      <c r="M26" s="151"/>
      <c r="N26" s="60"/>
      <c r="O26" s="52"/>
      <c r="P26" s="59"/>
      <c r="Q26" s="61"/>
      <c r="R26" s="59"/>
      <c r="S26" s="61"/>
      <c r="T26" s="59"/>
      <c r="U26" s="53"/>
      <c r="V26" s="22"/>
      <c r="W26" s="86"/>
      <c r="X26" s="25">
        <f t="shared" si="0"/>
        <v>15</v>
      </c>
      <c r="Y26" s="5"/>
    </row>
    <row r="27" spans="1:25" s="6" customFormat="1" ht="21.95" customHeight="1" x14ac:dyDescent="0.2">
      <c r="A27" s="4"/>
      <c r="B27" s="26">
        <f t="shared" ref="B27:V27" si="1">SUM(B12:B26)</f>
        <v>0</v>
      </c>
      <c r="C27" s="27">
        <f t="shared" si="1"/>
        <v>0</v>
      </c>
      <c r="D27" s="141">
        <f t="shared" si="1"/>
        <v>0</v>
      </c>
      <c r="E27" s="28">
        <f t="shared" si="1"/>
        <v>0</v>
      </c>
      <c r="F27" s="29">
        <f t="shared" si="1"/>
        <v>0</v>
      </c>
      <c r="G27" s="29">
        <f t="shared" si="1"/>
        <v>0</v>
      </c>
      <c r="H27" s="27">
        <f t="shared" si="1"/>
        <v>0</v>
      </c>
      <c r="I27" s="141">
        <f t="shared" si="1"/>
        <v>0</v>
      </c>
      <c r="J27" s="28">
        <f t="shared" si="1"/>
        <v>0</v>
      </c>
      <c r="K27" s="27">
        <f t="shared" si="1"/>
        <v>0</v>
      </c>
      <c r="L27" s="141">
        <f t="shared" si="1"/>
        <v>0</v>
      </c>
      <c r="M27" s="141">
        <f t="shared" si="1"/>
        <v>0</v>
      </c>
      <c r="N27" s="28">
        <f t="shared" si="1"/>
        <v>0</v>
      </c>
      <c r="O27" s="29">
        <f t="shared" si="1"/>
        <v>0</v>
      </c>
      <c r="P27" s="28">
        <f t="shared" si="1"/>
        <v>0</v>
      </c>
      <c r="Q27" s="27">
        <f t="shared" si="1"/>
        <v>0</v>
      </c>
      <c r="R27" s="28">
        <f t="shared" si="1"/>
        <v>0</v>
      </c>
      <c r="S27" s="27">
        <f t="shared" si="1"/>
        <v>0</v>
      </c>
      <c r="T27" s="28">
        <f t="shared" si="1"/>
        <v>0</v>
      </c>
      <c r="U27" s="29">
        <f t="shared" si="1"/>
        <v>0</v>
      </c>
      <c r="V27" s="27">
        <f t="shared" si="1"/>
        <v>0</v>
      </c>
      <c r="W27" s="291" t="s">
        <v>4</v>
      </c>
      <c r="X27" s="292"/>
      <c r="Y27" s="5"/>
    </row>
    <row r="28" spans="1:25" s="6" customFormat="1" ht="21.95" customHeight="1" x14ac:dyDescent="0.2">
      <c r="A28" s="4"/>
      <c r="B28" s="95"/>
      <c r="C28" s="22"/>
      <c r="D28" s="152"/>
      <c r="E28" s="58"/>
      <c r="F28" s="23"/>
      <c r="G28" s="23"/>
      <c r="H28" s="22"/>
      <c r="I28" s="152"/>
      <c r="J28" s="58"/>
      <c r="K28" s="22"/>
      <c r="L28" s="152"/>
      <c r="M28" s="152"/>
      <c r="N28" s="58"/>
      <c r="O28" s="23"/>
      <c r="P28" s="58"/>
      <c r="Q28" s="22"/>
      <c r="R28" s="58"/>
      <c r="S28" s="22"/>
      <c r="T28" s="58"/>
      <c r="U28" s="23"/>
      <c r="V28" s="22"/>
      <c r="W28" s="317" t="s">
        <v>3</v>
      </c>
      <c r="X28" s="318"/>
      <c r="Y28" s="5"/>
    </row>
    <row r="29" spans="1:25" s="6" customFormat="1" ht="21.95" customHeight="1" thickBot="1" x14ac:dyDescent="0.25">
      <c r="A29" s="4"/>
      <c r="B29" s="30">
        <f t="shared" ref="B29:V29" si="2">IF(SUM(B27:B28)=0,0,IF(B28=0,1*100.0001,IF(B27=0,1*-100.0001,(B27/B28*100-100))))</f>
        <v>0</v>
      </c>
      <c r="C29" s="31">
        <f t="shared" si="2"/>
        <v>0</v>
      </c>
      <c r="D29" s="142">
        <f t="shared" si="2"/>
        <v>0</v>
      </c>
      <c r="E29" s="32">
        <f t="shared" si="2"/>
        <v>0</v>
      </c>
      <c r="F29" s="33">
        <f t="shared" si="2"/>
        <v>0</v>
      </c>
      <c r="G29" s="33">
        <f t="shared" si="2"/>
        <v>0</v>
      </c>
      <c r="H29" s="31">
        <f t="shared" si="2"/>
        <v>0</v>
      </c>
      <c r="I29" s="142">
        <f t="shared" si="2"/>
        <v>0</v>
      </c>
      <c r="J29" s="32">
        <f t="shared" si="2"/>
        <v>0</v>
      </c>
      <c r="K29" s="31">
        <f t="shared" si="2"/>
        <v>0</v>
      </c>
      <c r="L29" s="142">
        <f t="shared" si="2"/>
        <v>0</v>
      </c>
      <c r="M29" s="142">
        <f t="shared" si="2"/>
        <v>0</v>
      </c>
      <c r="N29" s="32">
        <f t="shared" si="2"/>
        <v>0</v>
      </c>
      <c r="O29" s="33">
        <f t="shared" si="2"/>
        <v>0</v>
      </c>
      <c r="P29" s="32">
        <f t="shared" si="2"/>
        <v>0</v>
      </c>
      <c r="Q29" s="31">
        <f t="shared" si="2"/>
        <v>0</v>
      </c>
      <c r="R29" s="32">
        <f t="shared" si="2"/>
        <v>0</v>
      </c>
      <c r="S29" s="31">
        <f t="shared" si="2"/>
        <v>0</v>
      </c>
      <c r="T29" s="32">
        <f t="shared" si="2"/>
        <v>0</v>
      </c>
      <c r="U29" s="33">
        <f t="shared" si="2"/>
        <v>0</v>
      </c>
      <c r="V29" s="31">
        <f t="shared" si="2"/>
        <v>0</v>
      </c>
      <c r="W29" s="295" t="s">
        <v>16</v>
      </c>
      <c r="X29" s="296"/>
      <c r="Y29" s="5"/>
    </row>
    <row r="30" spans="1:25" s="6" customFormat="1" ht="4.3499999999999996" customHeight="1" thickBot="1" x14ac:dyDescent="0.55000000000000004">
      <c r="A30" s="8"/>
      <c r="B30" s="42"/>
      <c r="C30" s="42"/>
      <c r="D30" s="42"/>
      <c r="E30" s="4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9"/>
    </row>
    <row r="31" spans="1:25" ht="18" thickTop="1" x14ac:dyDescent="0.2"/>
  </sheetData>
  <sheetProtection algorithmName="SHA-512" hashValue="Kn0Ea7X7IvsJpp08qz1pSFZ+7zc4UHSuKOvajbuIR+Gg7bhvbYMVgfl6SRihcLM9ezo2IOkWdPucwYNV4wNwZQ==" saltValue="qq9rXh40d19kCa39fms4Rw==" spinCount="100000" sheet="1" formatCells="0" formatColumns="0" formatRows="0" insertColumns="0" insertRows="0" insertHyperlinks="0" deleteColumns="0" deleteRows="0" sort="0" autoFilter="0" pivotTables="0"/>
  <mergeCells count="50">
    <mergeCell ref="T10:V10"/>
    <mergeCell ref="H5:J5"/>
    <mergeCell ref="B6:E7"/>
    <mergeCell ref="B10:C10"/>
    <mergeCell ref="B5:E5"/>
    <mergeCell ref="B9:C9"/>
    <mergeCell ref="E9:H9"/>
    <mergeCell ref="N9:O9"/>
    <mergeCell ref="N10:O10"/>
    <mergeCell ref="F30:X30"/>
    <mergeCell ref="AF15:AM16"/>
    <mergeCell ref="BP15:BU16"/>
    <mergeCell ref="AQ16:BL16"/>
    <mergeCell ref="W27:X27"/>
    <mergeCell ref="W28:X28"/>
    <mergeCell ref="W29:X29"/>
    <mergeCell ref="BP14:BU14"/>
    <mergeCell ref="X10:X11"/>
    <mergeCell ref="AF11:AM11"/>
    <mergeCell ref="AR11:BK13"/>
    <mergeCell ref="BP11:BU11"/>
    <mergeCell ref="AF12:AM12"/>
    <mergeCell ref="BP12:BU12"/>
    <mergeCell ref="AF14:AM14"/>
    <mergeCell ref="AR14:AT14"/>
    <mergeCell ref="AU14:AY14"/>
    <mergeCell ref="BD14:BG14"/>
    <mergeCell ref="BH14:BK14"/>
    <mergeCell ref="W4:X4"/>
    <mergeCell ref="W10:W11"/>
    <mergeCell ref="J9:K9"/>
    <mergeCell ref="P10:Q10"/>
    <mergeCell ref="J10:K10"/>
    <mergeCell ref="P9:Q9"/>
    <mergeCell ref="R9:S9"/>
    <mergeCell ref="K5:M5"/>
    <mergeCell ref="N5:P5"/>
    <mergeCell ref="Q5:S5"/>
    <mergeCell ref="V5:X5"/>
    <mergeCell ref="V6:X7"/>
    <mergeCell ref="G7:T7"/>
    <mergeCell ref="T9:V9"/>
    <mergeCell ref="E10:H10"/>
    <mergeCell ref="R10:S10"/>
    <mergeCell ref="A1:Y1"/>
    <mergeCell ref="B2:E2"/>
    <mergeCell ref="B3:E3"/>
    <mergeCell ref="G2:T3"/>
    <mergeCell ref="V2:X2"/>
    <mergeCell ref="V3:X3"/>
  </mergeCells>
  <conditionalFormatting sqref="B3:E3">
    <cfRule type="cellIs" dxfId="6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BFD2-DD9A-443D-B44E-6F7F32EA9CAC}">
  <sheetPr>
    <tabColor indexed="11"/>
  </sheetPr>
  <dimension ref="A1:BU31"/>
  <sheetViews>
    <sheetView showGridLines="0" zoomScaleNormal="100" zoomScaleSheetLayoutView="100" workbookViewId="0">
      <selection activeCell="B3" sqref="B3:E3"/>
    </sheetView>
  </sheetViews>
  <sheetFormatPr defaultColWidth="9.28515625" defaultRowHeight="17.25" x14ac:dyDescent="0.2"/>
  <cols>
    <col min="1" max="1" width="0.85546875" style="104" customWidth="1"/>
    <col min="2" max="22" width="6.28515625" style="104" customWidth="1"/>
    <col min="23" max="23" width="9.85546875" style="104" customWidth="1"/>
    <col min="24" max="24" width="3.5703125" style="104" customWidth="1"/>
    <col min="25" max="25" width="0.7109375" style="104" customWidth="1"/>
    <col min="26" max="16384" width="9.28515625" style="104"/>
  </cols>
  <sheetData>
    <row r="1" spans="1:73" ht="5.25" customHeight="1" thickTop="1" thickBot="1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3"/>
    </row>
    <row r="2" spans="1:73" ht="24.95" customHeight="1" x14ac:dyDescent="0.2">
      <c r="A2" s="1"/>
      <c r="B2" s="263" t="s">
        <v>66</v>
      </c>
      <c r="C2" s="264"/>
      <c r="D2" s="302"/>
      <c r="E2" s="265"/>
      <c r="F2" s="110"/>
      <c r="G2" s="229" t="s">
        <v>96</v>
      </c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65"/>
      <c r="V2" s="255" t="s">
        <v>18</v>
      </c>
      <c r="W2" s="256"/>
      <c r="X2" s="301"/>
      <c r="Y2" s="2"/>
    </row>
    <row r="3" spans="1:73" ht="24.95" customHeight="1" thickBot="1" x14ac:dyDescent="0.25">
      <c r="A3" s="1"/>
      <c r="B3" s="261">
        <f>'Pakistan, Suba'!B6</f>
        <v>0</v>
      </c>
      <c r="C3" s="262"/>
      <c r="D3" s="325"/>
      <c r="E3" s="266"/>
      <c r="F3" s="111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65"/>
      <c r="V3" s="319" t="str">
        <f>'Pakistan, Suba'!W14</f>
        <v>بلوچستان</v>
      </c>
      <c r="W3" s="320"/>
      <c r="X3" s="321"/>
      <c r="Y3" s="2"/>
    </row>
    <row r="4" spans="1:73" ht="5.0999999999999996" customHeight="1" thickBot="1" x14ac:dyDescent="0.25">
      <c r="A4" s="1"/>
      <c r="B4" s="116"/>
      <c r="C4" s="116"/>
      <c r="D4" s="116"/>
      <c r="E4" s="116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6"/>
      <c r="W4" s="300"/>
      <c r="X4" s="300"/>
      <c r="Y4" s="2"/>
    </row>
    <row r="5" spans="1:73" ht="24.95" customHeight="1" x14ac:dyDescent="0.2">
      <c r="A5" s="1"/>
      <c r="B5" s="263" t="s">
        <v>102</v>
      </c>
      <c r="C5" s="264"/>
      <c r="D5" s="302"/>
      <c r="E5" s="265"/>
      <c r="F5" s="110"/>
      <c r="G5" s="12"/>
      <c r="H5" s="297"/>
      <c r="I5" s="297"/>
      <c r="J5" s="297"/>
      <c r="K5" s="270" t="s">
        <v>0</v>
      </c>
      <c r="L5" s="271"/>
      <c r="M5" s="271"/>
      <c r="N5" s="297"/>
      <c r="O5" s="297"/>
      <c r="P5" s="297"/>
      <c r="Q5" s="298" t="s">
        <v>10</v>
      </c>
      <c r="R5" s="299"/>
      <c r="S5" s="299"/>
      <c r="T5" s="103"/>
      <c r="U5" s="85"/>
      <c r="V5" s="255" t="s">
        <v>63</v>
      </c>
      <c r="W5" s="256"/>
      <c r="X5" s="301"/>
      <c r="Y5" s="2"/>
    </row>
    <row r="6" spans="1:73" ht="5.0999999999999996" customHeight="1" x14ac:dyDescent="0.2">
      <c r="A6" s="1"/>
      <c r="B6" s="303"/>
      <c r="C6" s="304"/>
      <c r="D6" s="304"/>
      <c r="E6" s="305"/>
      <c r="F6" s="1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6"/>
      <c r="T6" s="116"/>
      <c r="U6" s="12"/>
      <c r="V6" s="309"/>
      <c r="W6" s="310"/>
      <c r="X6" s="311"/>
      <c r="Y6" s="2"/>
    </row>
    <row r="7" spans="1:73" ht="22.35" customHeight="1" thickBot="1" x14ac:dyDescent="0.25">
      <c r="A7" s="1"/>
      <c r="B7" s="306"/>
      <c r="C7" s="307"/>
      <c r="D7" s="307"/>
      <c r="E7" s="308"/>
      <c r="F7" s="111"/>
      <c r="G7" s="315" t="s">
        <v>5</v>
      </c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109"/>
      <c r="V7" s="312"/>
      <c r="W7" s="313"/>
      <c r="X7" s="314"/>
      <c r="Y7" s="2"/>
    </row>
    <row r="8" spans="1:7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3" s="6" customFormat="1" ht="14.25" customHeight="1" x14ac:dyDescent="0.2">
      <c r="A9" s="4"/>
      <c r="B9" s="184">
        <v>10</v>
      </c>
      <c r="C9" s="185"/>
      <c r="D9" s="183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331"/>
      <c r="X9" s="332"/>
      <c r="Y9" s="5"/>
    </row>
    <row r="10" spans="1:73" s="6" customFormat="1" ht="75.75" customHeight="1" x14ac:dyDescent="0.2">
      <c r="A10" s="7"/>
      <c r="B10" s="207" t="s">
        <v>67</v>
      </c>
      <c r="C10" s="196"/>
      <c r="D10" s="326" t="s">
        <v>68</v>
      </c>
      <c r="E10" s="192" t="s">
        <v>69</v>
      </c>
      <c r="F10" s="193"/>
      <c r="G10" s="193"/>
      <c r="H10" s="194"/>
      <c r="I10" s="327" t="s">
        <v>70</v>
      </c>
      <c r="J10" s="195" t="s">
        <v>71</v>
      </c>
      <c r="K10" s="196"/>
      <c r="L10" s="328" t="s">
        <v>72</v>
      </c>
      <c r="M10" s="329" t="s">
        <v>73</v>
      </c>
      <c r="N10" s="195" t="s">
        <v>74</v>
      </c>
      <c r="O10" s="330"/>
      <c r="P10" s="192" t="s">
        <v>75</v>
      </c>
      <c r="Q10" s="194"/>
      <c r="R10" s="195" t="s">
        <v>76</v>
      </c>
      <c r="S10" s="196"/>
      <c r="T10" s="238" t="s">
        <v>64</v>
      </c>
      <c r="U10" s="239"/>
      <c r="V10" s="240"/>
      <c r="W10" s="201" t="s">
        <v>61</v>
      </c>
      <c r="X10" s="241" t="s">
        <v>2</v>
      </c>
      <c r="Y10" s="5"/>
    </row>
    <row r="11" spans="1:73" s="6" customFormat="1" ht="87" customHeight="1" thickBot="1" x14ac:dyDescent="0.25">
      <c r="A11" s="7"/>
      <c r="B11" s="129" t="s">
        <v>77</v>
      </c>
      <c r="C11" s="122" t="s">
        <v>78</v>
      </c>
      <c r="D11" s="130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31" t="s">
        <v>64</v>
      </c>
      <c r="J11" s="121" t="s">
        <v>83</v>
      </c>
      <c r="K11" s="122" t="s">
        <v>84</v>
      </c>
      <c r="L11" s="132" t="s">
        <v>77</v>
      </c>
      <c r="M11" s="133" t="s">
        <v>77</v>
      </c>
      <c r="N11" s="134" t="s">
        <v>85</v>
      </c>
      <c r="O11" s="135" t="s">
        <v>86</v>
      </c>
      <c r="P11" s="119" t="s">
        <v>87</v>
      </c>
      <c r="Q11" s="117" t="s">
        <v>88</v>
      </c>
      <c r="R11" s="119" t="s">
        <v>80</v>
      </c>
      <c r="S11" s="117" t="s">
        <v>81</v>
      </c>
      <c r="T11" s="137" t="s">
        <v>89</v>
      </c>
      <c r="U11" s="138" t="s">
        <v>90</v>
      </c>
      <c r="V11" s="139" t="s">
        <v>91</v>
      </c>
      <c r="W11" s="290"/>
      <c r="X11" s="242"/>
      <c r="Y11" s="5"/>
      <c r="AF11" s="287"/>
      <c r="AG11" s="287"/>
      <c r="AH11" s="287"/>
      <c r="AI11" s="287"/>
      <c r="AJ11" s="287"/>
      <c r="AK11" s="287"/>
      <c r="AL11" s="287"/>
      <c r="AM11" s="287"/>
      <c r="AN11" s="48"/>
      <c r="AO11" s="48"/>
      <c r="AP11" s="48"/>
      <c r="AQ11" s="49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49"/>
      <c r="BM11" s="49"/>
      <c r="BN11" s="49"/>
      <c r="BO11" s="49"/>
      <c r="BP11" s="287"/>
      <c r="BQ11" s="287"/>
      <c r="BR11" s="287"/>
      <c r="BS11" s="287"/>
      <c r="BT11" s="287"/>
      <c r="BU11" s="287"/>
    </row>
    <row r="12" spans="1:73" s="6" customFormat="1" ht="21.95" customHeight="1" x14ac:dyDescent="0.2">
      <c r="A12" s="4"/>
      <c r="B12" s="62"/>
      <c r="C12" s="87"/>
      <c r="D12" s="149"/>
      <c r="E12" s="57"/>
      <c r="F12" s="20"/>
      <c r="G12" s="20"/>
      <c r="H12" s="87"/>
      <c r="I12" s="149"/>
      <c r="J12" s="57"/>
      <c r="K12" s="87"/>
      <c r="L12" s="149"/>
      <c r="M12" s="149"/>
      <c r="N12" s="57"/>
      <c r="O12" s="20"/>
      <c r="P12" s="57"/>
      <c r="Q12" s="87"/>
      <c r="R12" s="57"/>
      <c r="S12" s="87"/>
      <c r="T12" s="57"/>
      <c r="U12" s="20"/>
      <c r="V12" s="87"/>
      <c r="W12" s="124" t="s">
        <v>29</v>
      </c>
      <c r="X12" s="21">
        <v>1</v>
      </c>
      <c r="Y12" s="5"/>
      <c r="AF12" s="285"/>
      <c r="AG12" s="285"/>
      <c r="AH12" s="285"/>
      <c r="AI12" s="285"/>
      <c r="AJ12" s="285"/>
      <c r="AK12" s="285"/>
      <c r="AL12" s="285"/>
      <c r="AM12" s="285"/>
      <c r="AN12" s="48"/>
      <c r="AO12" s="48"/>
      <c r="AP12" s="48"/>
      <c r="AQ12" s="48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49"/>
      <c r="BM12" s="49"/>
      <c r="BN12" s="49"/>
      <c r="BO12" s="49"/>
      <c r="BP12" s="285"/>
      <c r="BQ12" s="285"/>
      <c r="BR12" s="285"/>
      <c r="BS12" s="285"/>
      <c r="BT12" s="285"/>
      <c r="BU12" s="285"/>
    </row>
    <row r="13" spans="1:73" s="6" customFormat="1" ht="21.95" customHeight="1" x14ac:dyDescent="0.2">
      <c r="A13" s="4"/>
      <c r="B13" s="63"/>
      <c r="C13" s="87"/>
      <c r="D13" s="149"/>
      <c r="E13" s="57"/>
      <c r="F13" s="20"/>
      <c r="G13" s="20"/>
      <c r="H13" s="87"/>
      <c r="I13" s="149"/>
      <c r="J13" s="57"/>
      <c r="K13" s="87"/>
      <c r="L13" s="149"/>
      <c r="M13" s="149"/>
      <c r="N13" s="57"/>
      <c r="O13" s="20"/>
      <c r="P13" s="57"/>
      <c r="Q13" s="87"/>
      <c r="R13" s="57"/>
      <c r="S13" s="87"/>
      <c r="T13" s="57"/>
      <c r="U13" s="20"/>
      <c r="V13" s="87"/>
      <c r="W13" s="124" t="s">
        <v>30</v>
      </c>
      <c r="X13" s="24">
        <f>X12+1</f>
        <v>2</v>
      </c>
      <c r="Y13" s="5"/>
      <c r="AF13" s="49"/>
      <c r="AG13" s="49"/>
      <c r="AH13" s="49"/>
      <c r="AI13" s="49"/>
      <c r="AJ13" s="49"/>
      <c r="AK13" s="49"/>
      <c r="AL13" s="49"/>
      <c r="AM13" s="48"/>
      <c r="AN13" s="48"/>
      <c r="AO13" s="48"/>
      <c r="AP13" s="48"/>
      <c r="AQ13" s="48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49"/>
      <c r="BM13" s="49"/>
      <c r="BN13" s="49"/>
      <c r="BO13" s="49"/>
      <c r="BP13" s="49"/>
      <c r="BQ13" s="49"/>
      <c r="BR13" s="49"/>
      <c r="BS13" s="49"/>
      <c r="BT13" s="49"/>
      <c r="BU13" s="49"/>
    </row>
    <row r="14" spans="1:73" s="6" customFormat="1" ht="21.95" customHeight="1" x14ac:dyDescent="0.2">
      <c r="A14" s="4"/>
      <c r="B14" s="63"/>
      <c r="C14" s="87"/>
      <c r="D14" s="149"/>
      <c r="E14" s="57"/>
      <c r="F14" s="20"/>
      <c r="G14" s="20"/>
      <c r="H14" s="87"/>
      <c r="I14" s="149"/>
      <c r="J14" s="57"/>
      <c r="K14" s="87"/>
      <c r="L14" s="149"/>
      <c r="M14" s="149"/>
      <c r="N14" s="57"/>
      <c r="O14" s="20"/>
      <c r="P14" s="57"/>
      <c r="Q14" s="87"/>
      <c r="R14" s="57"/>
      <c r="S14" s="87"/>
      <c r="T14" s="57"/>
      <c r="U14" s="20"/>
      <c r="V14" s="87"/>
      <c r="W14" s="125" t="s">
        <v>31</v>
      </c>
      <c r="X14" s="25">
        <f t="shared" ref="X14:X26" si="0">X13+1</f>
        <v>3</v>
      </c>
      <c r="Y14" s="5"/>
      <c r="AF14" s="287"/>
      <c r="AG14" s="287"/>
      <c r="AH14" s="287"/>
      <c r="AI14" s="287"/>
      <c r="AJ14" s="287"/>
      <c r="AK14" s="287"/>
      <c r="AL14" s="287"/>
      <c r="AM14" s="287"/>
      <c r="AN14" s="50"/>
      <c r="AO14" s="50"/>
      <c r="AP14" s="50"/>
      <c r="AQ14" s="50"/>
      <c r="AR14" s="316"/>
      <c r="AS14" s="316"/>
      <c r="AT14" s="316"/>
      <c r="AU14" s="288"/>
      <c r="AV14" s="288"/>
      <c r="AW14" s="288"/>
      <c r="AX14" s="288"/>
      <c r="AY14" s="288"/>
      <c r="AZ14" s="51"/>
      <c r="BA14" s="51"/>
      <c r="BB14" s="51"/>
      <c r="BC14" s="51"/>
      <c r="BD14" s="289"/>
      <c r="BE14" s="289"/>
      <c r="BF14" s="289"/>
      <c r="BG14" s="289"/>
      <c r="BH14" s="288"/>
      <c r="BI14" s="288"/>
      <c r="BJ14" s="288"/>
      <c r="BK14" s="288"/>
      <c r="BL14" s="50"/>
      <c r="BM14" s="50"/>
      <c r="BN14" s="50"/>
      <c r="BO14" s="50"/>
      <c r="BP14" s="287"/>
      <c r="BQ14" s="287"/>
      <c r="BR14" s="287"/>
      <c r="BS14" s="287"/>
      <c r="BT14" s="287"/>
      <c r="BU14" s="287"/>
    </row>
    <row r="15" spans="1:73" s="6" customFormat="1" ht="21.95" customHeight="1" x14ac:dyDescent="0.2">
      <c r="A15" s="4"/>
      <c r="B15" s="63"/>
      <c r="C15" s="87"/>
      <c r="D15" s="149"/>
      <c r="E15" s="57"/>
      <c r="F15" s="20"/>
      <c r="G15" s="20"/>
      <c r="H15" s="87"/>
      <c r="I15" s="149"/>
      <c r="J15" s="57"/>
      <c r="K15" s="87"/>
      <c r="L15" s="149"/>
      <c r="M15" s="149"/>
      <c r="N15" s="57"/>
      <c r="O15" s="20"/>
      <c r="P15" s="57"/>
      <c r="Q15" s="87"/>
      <c r="R15" s="57"/>
      <c r="S15" s="87"/>
      <c r="T15" s="57"/>
      <c r="U15" s="20"/>
      <c r="V15" s="87"/>
      <c r="W15" s="126" t="s">
        <v>35</v>
      </c>
      <c r="X15" s="25">
        <f t="shared" si="0"/>
        <v>4</v>
      </c>
      <c r="Y15" s="5"/>
      <c r="AF15" s="246"/>
      <c r="AG15" s="246"/>
      <c r="AH15" s="246"/>
      <c r="AI15" s="246"/>
      <c r="AJ15" s="246"/>
      <c r="AK15" s="246"/>
      <c r="AL15" s="246"/>
      <c r="AM15" s="246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49"/>
      <c r="BK15" s="49"/>
      <c r="BL15" s="50"/>
      <c r="BM15" s="50"/>
      <c r="BN15" s="50"/>
      <c r="BO15" s="50"/>
      <c r="BP15" s="285"/>
      <c r="BQ15" s="285"/>
      <c r="BR15" s="285"/>
      <c r="BS15" s="285"/>
      <c r="BT15" s="285"/>
      <c r="BU15" s="285"/>
    </row>
    <row r="16" spans="1:73" s="6" customFormat="1" ht="21.95" customHeight="1" x14ac:dyDescent="0.2">
      <c r="A16" s="4"/>
      <c r="B16" s="63"/>
      <c r="C16" s="87"/>
      <c r="D16" s="149"/>
      <c r="E16" s="57"/>
      <c r="F16" s="20"/>
      <c r="G16" s="20"/>
      <c r="H16" s="87"/>
      <c r="I16" s="149"/>
      <c r="J16" s="57"/>
      <c r="K16" s="87"/>
      <c r="L16" s="149"/>
      <c r="M16" s="149"/>
      <c r="N16" s="57"/>
      <c r="O16" s="20"/>
      <c r="P16" s="57"/>
      <c r="Q16" s="87"/>
      <c r="R16" s="57"/>
      <c r="S16" s="87"/>
      <c r="T16" s="57"/>
      <c r="U16" s="20"/>
      <c r="V16" s="87"/>
      <c r="W16" s="126" t="s">
        <v>32</v>
      </c>
      <c r="X16" s="25">
        <f t="shared" si="0"/>
        <v>5</v>
      </c>
      <c r="Y16" s="5"/>
      <c r="AF16" s="246"/>
      <c r="AG16" s="246"/>
      <c r="AH16" s="246"/>
      <c r="AI16" s="246"/>
      <c r="AJ16" s="246"/>
      <c r="AK16" s="246"/>
      <c r="AL16" s="246"/>
      <c r="AM16" s="246"/>
      <c r="AN16" s="49"/>
      <c r="AO16" s="49"/>
      <c r="AP16" s="49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50"/>
      <c r="BN16" s="50"/>
      <c r="BO16" s="50"/>
      <c r="BP16" s="285"/>
      <c r="BQ16" s="285"/>
      <c r="BR16" s="285"/>
      <c r="BS16" s="285"/>
      <c r="BT16" s="285"/>
      <c r="BU16" s="285"/>
    </row>
    <row r="17" spans="1:25" s="6" customFormat="1" ht="21.95" customHeight="1" x14ac:dyDescent="0.2">
      <c r="A17" s="4"/>
      <c r="B17" s="63"/>
      <c r="C17" s="87"/>
      <c r="D17" s="149"/>
      <c r="E17" s="57"/>
      <c r="F17" s="20"/>
      <c r="G17" s="20"/>
      <c r="H17" s="87"/>
      <c r="I17" s="149"/>
      <c r="J17" s="57"/>
      <c r="K17" s="87"/>
      <c r="L17" s="149"/>
      <c r="M17" s="149"/>
      <c r="N17" s="57"/>
      <c r="O17" s="20"/>
      <c r="P17" s="57"/>
      <c r="Q17" s="87"/>
      <c r="R17" s="57"/>
      <c r="S17" s="87"/>
      <c r="T17" s="57"/>
      <c r="U17" s="20"/>
      <c r="V17" s="87"/>
      <c r="W17" s="126" t="s">
        <v>97</v>
      </c>
      <c r="X17" s="25">
        <f t="shared" si="0"/>
        <v>6</v>
      </c>
      <c r="Y17" s="5"/>
    </row>
    <row r="18" spans="1:25" s="6" customFormat="1" ht="21.95" customHeight="1" x14ac:dyDescent="0.2">
      <c r="A18" s="4"/>
      <c r="B18" s="63"/>
      <c r="C18" s="87"/>
      <c r="D18" s="149"/>
      <c r="E18" s="57"/>
      <c r="F18" s="20"/>
      <c r="G18" s="20"/>
      <c r="H18" s="87"/>
      <c r="I18" s="149"/>
      <c r="J18" s="57"/>
      <c r="K18" s="87"/>
      <c r="L18" s="149"/>
      <c r="M18" s="149"/>
      <c r="N18" s="57"/>
      <c r="O18" s="20"/>
      <c r="P18" s="57"/>
      <c r="Q18" s="87"/>
      <c r="R18" s="57"/>
      <c r="S18" s="87"/>
      <c r="T18" s="57"/>
      <c r="U18" s="20"/>
      <c r="V18" s="87"/>
      <c r="W18" s="126" t="s">
        <v>33</v>
      </c>
      <c r="X18" s="25">
        <f t="shared" si="0"/>
        <v>7</v>
      </c>
      <c r="Y18" s="5"/>
    </row>
    <row r="19" spans="1:25" s="6" customFormat="1" ht="21.95" customHeight="1" x14ac:dyDescent="0.2">
      <c r="A19" s="4"/>
      <c r="B19" s="63"/>
      <c r="C19" s="87"/>
      <c r="D19" s="149"/>
      <c r="E19" s="57"/>
      <c r="F19" s="20"/>
      <c r="G19" s="20"/>
      <c r="H19" s="87"/>
      <c r="I19" s="149"/>
      <c r="J19" s="57"/>
      <c r="K19" s="87"/>
      <c r="L19" s="149"/>
      <c r="M19" s="149"/>
      <c r="N19" s="57"/>
      <c r="O19" s="20"/>
      <c r="P19" s="57"/>
      <c r="Q19" s="87"/>
      <c r="R19" s="57"/>
      <c r="S19" s="87"/>
      <c r="T19" s="57"/>
      <c r="U19" s="20"/>
      <c r="V19" s="87"/>
      <c r="W19" s="126" t="s">
        <v>34</v>
      </c>
      <c r="X19" s="25">
        <f t="shared" si="0"/>
        <v>8</v>
      </c>
      <c r="Y19" s="5"/>
    </row>
    <row r="20" spans="1:25" s="6" customFormat="1" ht="21.95" customHeight="1" thickBot="1" x14ac:dyDescent="0.25">
      <c r="A20" s="4"/>
      <c r="B20" s="63"/>
      <c r="C20" s="87"/>
      <c r="D20" s="149"/>
      <c r="E20" s="57"/>
      <c r="F20" s="20"/>
      <c r="G20" s="20"/>
      <c r="H20" s="87"/>
      <c r="I20" s="149"/>
      <c r="J20" s="57"/>
      <c r="K20" s="87"/>
      <c r="L20" s="149"/>
      <c r="M20" s="149"/>
      <c r="N20" s="57"/>
      <c r="O20" s="20"/>
      <c r="P20" s="57"/>
      <c r="Q20" s="87"/>
      <c r="R20" s="57"/>
      <c r="S20" s="87"/>
      <c r="T20" s="57"/>
      <c r="U20" s="20"/>
      <c r="V20" s="87"/>
      <c r="W20" s="86"/>
      <c r="X20" s="25">
        <f t="shared" si="0"/>
        <v>9</v>
      </c>
      <c r="Y20" s="5"/>
    </row>
    <row r="21" spans="1:25" s="6" customFormat="1" ht="21.95" hidden="1" customHeight="1" thickBot="1" x14ac:dyDescent="0.25">
      <c r="A21" s="4"/>
      <c r="B21" s="63"/>
      <c r="C21" s="87"/>
      <c r="D21" s="149"/>
      <c r="E21" s="57"/>
      <c r="F21" s="20"/>
      <c r="G21" s="52"/>
      <c r="H21" s="61"/>
      <c r="I21" s="150"/>
      <c r="J21" s="59"/>
      <c r="K21" s="61"/>
      <c r="L21" s="150"/>
      <c r="M21" s="150"/>
      <c r="N21" s="59"/>
      <c r="O21" s="52"/>
      <c r="P21" s="59"/>
      <c r="Q21" s="61"/>
      <c r="R21" s="59"/>
      <c r="S21" s="61"/>
      <c r="T21" s="59"/>
      <c r="U21" s="52"/>
      <c r="V21" s="87"/>
      <c r="W21" s="86"/>
      <c r="X21" s="25">
        <f t="shared" si="0"/>
        <v>10</v>
      </c>
      <c r="Y21" s="5"/>
    </row>
    <row r="22" spans="1:25" s="6" customFormat="1" ht="21.95" hidden="1" customHeight="1" x14ac:dyDescent="0.2">
      <c r="A22" s="4"/>
      <c r="B22" s="95"/>
      <c r="C22" s="22"/>
      <c r="D22" s="152"/>
      <c r="E22" s="58"/>
      <c r="F22" s="23"/>
      <c r="G22" s="53"/>
      <c r="H22" s="54"/>
      <c r="I22" s="151"/>
      <c r="J22" s="60"/>
      <c r="K22" s="54"/>
      <c r="L22" s="151"/>
      <c r="M22" s="151"/>
      <c r="N22" s="60"/>
      <c r="O22" s="52"/>
      <c r="P22" s="59"/>
      <c r="Q22" s="61"/>
      <c r="R22" s="59"/>
      <c r="S22" s="61"/>
      <c r="T22" s="59"/>
      <c r="U22" s="53"/>
      <c r="V22" s="22"/>
      <c r="W22" s="86"/>
      <c r="X22" s="25">
        <f t="shared" si="0"/>
        <v>11</v>
      </c>
      <c r="Y22" s="5"/>
    </row>
    <row r="23" spans="1:25" s="6" customFormat="1" ht="21.95" hidden="1" customHeight="1" x14ac:dyDescent="0.2">
      <c r="A23" s="4"/>
      <c r="B23" s="95"/>
      <c r="C23" s="22"/>
      <c r="D23" s="152"/>
      <c r="E23" s="58"/>
      <c r="F23" s="23"/>
      <c r="G23" s="53"/>
      <c r="H23" s="54"/>
      <c r="I23" s="151"/>
      <c r="J23" s="60"/>
      <c r="K23" s="54"/>
      <c r="L23" s="151"/>
      <c r="M23" s="151"/>
      <c r="N23" s="60"/>
      <c r="O23" s="52"/>
      <c r="P23" s="59"/>
      <c r="Q23" s="61"/>
      <c r="R23" s="59"/>
      <c r="S23" s="61"/>
      <c r="T23" s="59"/>
      <c r="U23" s="53"/>
      <c r="V23" s="22"/>
      <c r="W23" s="86"/>
      <c r="X23" s="25">
        <f t="shared" si="0"/>
        <v>12</v>
      </c>
      <c r="Y23" s="5"/>
    </row>
    <row r="24" spans="1:25" s="6" customFormat="1" ht="21.95" hidden="1" customHeight="1" x14ac:dyDescent="0.2">
      <c r="A24" s="4"/>
      <c r="B24" s="95"/>
      <c r="C24" s="22"/>
      <c r="D24" s="152"/>
      <c r="E24" s="58"/>
      <c r="F24" s="23"/>
      <c r="G24" s="53"/>
      <c r="H24" s="54"/>
      <c r="I24" s="151"/>
      <c r="J24" s="60"/>
      <c r="K24" s="54"/>
      <c r="L24" s="151"/>
      <c r="M24" s="151"/>
      <c r="N24" s="60"/>
      <c r="O24" s="52"/>
      <c r="P24" s="59"/>
      <c r="Q24" s="61"/>
      <c r="R24" s="59"/>
      <c r="S24" s="61"/>
      <c r="T24" s="59"/>
      <c r="U24" s="53"/>
      <c r="V24" s="22"/>
      <c r="W24" s="86"/>
      <c r="X24" s="25">
        <f t="shared" si="0"/>
        <v>13</v>
      </c>
      <c r="Y24" s="5"/>
    </row>
    <row r="25" spans="1:25" s="6" customFormat="1" ht="21.95" hidden="1" customHeight="1" x14ac:dyDescent="0.2">
      <c r="A25" s="4"/>
      <c r="B25" s="95"/>
      <c r="C25" s="22"/>
      <c r="D25" s="152"/>
      <c r="E25" s="58"/>
      <c r="F25" s="23"/>
      <c r="G25" s="53"/>
      <c r="H25" s="54"/>
      <c r="I25" s="151"/>
      <c r="J25" s="60"/>
      <c r="K25" s="54"/>
      <c r="L25" s="151"/>
      <c r="M25" s="151"/>
      <c r="N25" s="60"/>
      <c r="O25" s="52"/>
      <c r="P25" s="59"/>
      <c r="Q25" s="61"/>
      <c r="R25" s="59"/>
      <c r="S25" s="61"/>
      <c r="T25" s="59"/>
      <c r="U25" s="53"/>
      <c r="V25" s="22"/>
      <c r="W25" s="86"/>
      <c r="X25" s="25">
        <f t="shared" si="0"/>
        <v>14</v>
      </c>
      <c r="Y25" s="5"/>
    </row>
    <row r="26" spans="1:25" s="6" customFormat="1" ht="21.95" hidden="1" customHeight="1" x14ac:dyDescent="0.2">
      <c r="A26" s="4"/>
      <c r="B26" s="95"/>
      <c r="C26" s="22"/>
      <c r="D26" s="152"/>
      <c r="E26" s="58"/>
      <c r="F26" s="23"/>
      <c r="G26" s="53"/>
      <c r="H26" s="54"/>
      <c r="I26" s="151"/>
      <c r="J26" s="60"/>
      <c r="K26" s="54"/>
      <c r="L26" s="151"/>
      <c r="M26" s="151"/>
      <c r="N26" s="60"/>
      <c r="O26" s="52"/>
      <c r="P26" s="59"/>
      <c r="Q26" s="61"/>
      <c r="R26" s="59"/>
      <c r="S26" s="61"/>
      <c r="T26" s="59"/>
      <c r="U26" s="53"/>
      <c r="V26" s="22"/>
      <c r="W26" s="86"/>
      <c r="X26" s="25">
        <f t="shared" si="0"/>
        <v>15</v>
      </c>
      <c r="Y26" s="5"/>
    </row>
    <row r="27" spans="1:25" s="6" customFormat="1" ht="21.95" customHeight="1" x14ac:dyDescent="0.2">
      <c r="A27" s="4"/>
      <c r="B27" s="26">
        <f t="shared" ref="B27:V27" si="1">SUM(B12:B26)</f>
        <v>0</v>
      </c>
      <c r="C27" s="27">
        <f t="shared" si="1"/>
        <v>0</v>
      </c>
      <c r="D27" s="141">
        <f t="shared" si="1"/>
        <v>0</v>
      </c>
      <c r="E27" s="28">
        <f t="shared" si="1"/>
        <v>0</v>
      </c>
      <c r="F27" s="29">
        <f t="shared" si="1"/>
        <v>0</v>
      </c>
      <c r="G27" s="29">
        <f t="shared" si="1"/>
        <v>0</v>
      </c>
      <c r="H27" s="27">
        <f t="shared" si="1"/>
        <v>0</v>
      </c>
      <c r="I27" s="141">
        <f t="shared" si="1"/>
        <v>0</v>
      </c>
      <c r="J27" s="28">
        <f t="shared" si="1"/>
        <v>0</v>
      </c>
      <c r="K27" s="27">
        <f t="shared" si="1"/>
        <v>0</v>
      </c>
      <c r="L27" s="141">
        <f t="shared" si="1"/>
        <v>0</v>
      </c>
      <c r="M27" s="141">
        <f t="shared" si="1"/>
        <v>0</v>
      </c>
      <c r="N27" s="28">
        <f t="shared" si="1"/>
        <v>0</v>
      </c>
      <c r="O27" s="29">
        <f t="shared" si="1"/>
        <v>0</v>
      </c>
      <c r="P27" s="28">
        <f t="shared" si="1"/>
        <v>0</v>
      </c>
      <c r="Q27" s="27">
        <f t="shared" si="1"/>
        <v>0</v>
      </c>
      <c r="R27" s="28">
        <f t="shared" si="1"/>
        <v>0</v>
      </c>
      <c r="S27" s="27">
        <f t="shared" si="1"/>
        <v>0</v>
      </c>
      <c r="T27" s="28">
        <f t="shared" si="1"/>
        <v>0</v>
      </c>
      <c r="U27" s="29">
        <f t="shared" si="1"/>
        <v>0</v>
      </c>
      <c r="V27" s="27">
        <f t="shared" si="1"/>
        <v>0</v>
      </c>
      <c r="W27" s="291" t="s">
        <v>4</v>
      </c>
      <c r="X27" s="292"/>
      <c r="Y27" s="5"/>
    </row>
    <row r="28" spans="1:25" s="6" customFormat="1" ht="21.95" customHeight="1" x14ac:dyDescent="0.2">
      <c r="A28" s="4"/>
      <c r="B28" s="95"/>
      <c r="C28" s="22"/>
      <c r="D28" s="152"/>
      <c r="E28" s="58"/>
      <c r="F28" s="23"/>
      <c r="G28" s="23"/>
      <c r="H28" s="22"/>
      <c r="I28" s="152"/>
      <c r="J28" s="58"/>
      <c r="K28" s="22"/>
      <c r="L28" s="152"/>
      <c r="M28" s="152"/>
      <c r="N28" s="58"/>
      <c r="O28" s="23"/>
      <c r="P28" s="58"/>
      <c r="Q28" s="22"/>
      <c r="R28" s="58"/>
      <c r="S28" s="22"/>
      <c r="T28" s="58"/>
      <c r="U28" s="23"/>
      <c r="V28" s="22"/>
      <c r="W28" s="317" t="s">
        <v>3</v>
      </c>
      <c r="X28" s="318"/>
      <c r="Y28" s="5"/>
    </row>
    <row r="29" spans="1:25" s="6" customFormat="1" ht="21.95" customHeight="1" thickBot="1" x14ac:dyDescent="0.25">
      <c r="A29" s="4"/>
      <c r="B29" s="30">
        <f t="shared" ref="B29:V29" si="2">IF(SUM(B27:B28)=0,0,IF(B28=0,1*100.0001,IF(B27=0,1*-100.0001,(B27/B28*100-100))))</f>
        <v>0</v>
      </c>
      <c r="C29" s="31">
        <f t="shared" si="2"/>
        <v>0</v>
      </c>
      <c r="D29" s="142">
        <f t="shared" si="2"/>
        <v>0</v>
      </c>
      <c r="E29" s="32">
        <f t="shared" si="2"/>
        <v>0</v>
      </c>
      <c r="F29" s="33">
        <f t="shared" si="2"/>
        <v>0</v>
      </c>
      <c r="G29" s="33">
        <f t="shared" si="2"/>
        <v>0</v>
      </c>
      <c r="H29" s="31">
        <f t="shared" si="2"/>
        <v>0</v>
      </c>
      <c r="I29" s="142">
        <f t="shared" si="2"/>
        <v>0</v>
      </c>
      <c r="J29" s="32">
        <f t="shared" si="2"/>
        <v>0</v>
      </c>
      <c r="K29" s="31">
        <f t="shared" si="2"/>
        <v>0</v>
      </c>
      <c r="L29" s="142">
        <f t="shared" si="2"/>
        <v>0</v>
      </c>
      <c r="M29" s="142">
        <f t="shared" si="2"/>
        <v>0</v>
      </c>
      <c r="N29" s="32">
        <f t="shared" si="2"/>
        <v>0</v>
      </c>
      <c r="O29" s="33">
        <f t="shared" si="2"/>
        <v>0</v>
      </c>
      <c r="P29" s="32">
        <f t="shared" si="2"/>
        <v>0</v>
      </c>
      <c r="Q29" s="31">
        <f t="shared" si="2"/>
        <v>0</v>
      </c>
      <c r="R29" s="32">
        <f t="shared" si="2"/>
        <v>0</v>
      </c>
      <c r="S29" s="31">
        <f t="shared" si="2"/>
        <v>0</v>
      </c>
      <c r="T29" s="32">
        <f t="shared" si="2"/>
        <v>0</v>
      </c>
      <c r="U29" s="33">
        <f t="shared" si="2"/>
        <v>0</v>
      </c>
      <c r="V29" s="31">
        <f t="shared" si="2"/>
        <v>0</v>
      </c>
      <c r="W29" s="295" t="s">
        <v>16</v>
      </c>
      <c r="X29" s="296"/>
      <c r="Y29" s="5"/>
    </row>
    <row r="30" spans="1:25" s="6" customFormat="1" ht="4.3499999999999996" customHeight="1" thickBot="1" x14ac:dyDescent="0.55000000000000004">
      <c r="A30" s="8"/>
      <c r="B30" s="42"/>
      <c r="C30" s="42"/>
      <c r="D30" s="42"/>
      <c r="E30" s="4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9"/>
    </row>
    <row r="31" spans="1:25" ht="18" thickTop="1" x14ac:dyDescent="0.2"/>
  </sheetData>
  <sheetProtection algorithmName="SHA-512" hashValue="/MRblTC5kokr4aJxFpEagRN6M+GP8Zu7B6ycONOYjL2n26JE14gb8XajW9qNaVYl/14A6/6dXIfPPChM4B8OHg==" saltValue="hiIeDt1x5ZicjQKMaRrTqA==" spinCount="100000" sheet="1" formatCells="0" formatColumns="0" formatRows="0" insertColumns="0" insertRows="0" insertHyperlinks="0" deleteColumns="0" deleteRows="0" sort="0" autoFilter="0" pivotTables="0"/>
  <mergeCells count="50">
    <mergeCell ref="R10:S10"/>
    <mergeCell ref="T10:V10"/>
    <mergeCell ref="B6:E7"/>
    <mergeCell ref="E9:H9"/>
    <mergeCell ref="P9:Q9"/>
    <mergeCell ref="R9:S9"/>
    <mergeCell ref="B10:C10"/>
    <mergeCell ref="B9:C9"/>
    <mergeCell ref="V6:X7"/>
    <mergeCell ref="G7:T7"/>
    <mergeCell ref="N9:O9"/>
    <mergeCell ref="N10:O10"/>
    <mergeCell ref="W10:W11"/>
    <mergeCell ref="J9:K9"/>
    <mergeCell ref="P10:Q10"/>
    <mergeCell ref="F30:X30"/>
    <mergeCell ref="AF15:AM16"/>
    <mergeCell ref="BP15:BU16"/>
    <mergeCell ref="AQ16:BL16"/>
    <mergeCell ref="W27:X27"/>
    <mergeCell ref="W28:X28"/>
    <mergeCell ref="W29:X29"/>
    <mergeCell ref="BP14:BU14"/>
    <mergeCell ref="X10:X11"/>
    <mergeCell ref="AF11:AM11"/>
    <mergeCell ref="AR11:BK13"/>
    <mergeCell ref="BP11:BU11"/>
    <mergeCell ref="AF12:AM12"/>
    <mergeCell ref="BP12:BU12"/>
    <mergeCell ref="AF14:AM14"/>
    <mergeCell ref="AR14:AT14"/>
    <mergeCell ref="AU14:AY14"/>
    <mergeCell ref="BD14:BG14"/>
    <mergeCell ref="BH14:BK14"/>
    <mergeCell ref="J10:K10"/>
    <mergeCell ref="T9:V9"/>
    <mergeCell ref="A1:Y1"/>
    <mergeCell ref="B2:E2"/>
    <mergeCell ref="B3:E3"/>
    <mergeCell ref="G2:T3"/>
    <mergeCell ref="V2:X2"/>
    <mergeCell ref="V3:X3"/>
    <mergeCell ref="B5:E5"/>
    <mergeCell ref="H5:J5"/>
    <mergeCell ref="W4:X4"/>
    <mergeCell ref="K5:M5"/>
    <mergeCell ref="N5:P5"/>
    <mergeCell ref="Q5:S5"/>
    <mergeCell ref="V5:X5"/>
    <mergeCell ref="E10:H10"/>
  </mergeCells>
  <conditionalFormatting sqref="B3:E3">
    <cfRule type="cellIs" dxfId="5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D97F7-0380-43BB-AACC-504C36F7994A}">
  <sheetPr>
    <tabColor indexed="11"/>
  </sheetPr>
  <dimension ref="A1:BU31"/>
  <sheetViews>
    <sheetView showGridLines="0" zoomScaleNormal="100" zoomScaleSheetLayoutView="100" workbookViewId="0">
      <selection activeCell="B3" sqref="B3:E3"/>
    </sheetView>
  </sheetViews>
  <sheetFormatPr defaultColWidth="9.28515625" defaultRowHeight="17.25" x14ac:dyDescent="0.2"/>
  <cols>
    <col min="1" max="1" width="0.85546875" style="104" customWidth="1"/>
    <col min="2" max="22" width="6.28515625" style="104" customWidth="1"/>
    <col min="23" max="23" width="9.85546875" style="104" customWidth="1"/>
    <col min="24" max="24" width="3.5703125" style="104" customWidth="1"/>
    <col min="25" max="25" width="0.7109375" style="104" customWidth="1"/>
    <col min="26" max="16384" width="9.28515625" style="104"/>
  </cols>
  <sheetData>
    <row r="1" spans="1:73" ht="5.25" customHeight="1" thickTop="1" thickBot="1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3"/>
    </row>
    <row r="2" spans="1:73" ht="24.95" customHeight="1" x14ac:dyDescent="0.2">
      <c r="A2" s="1"/>
      <c r="B2" s="263" t="s">
        <v>66</v>
      </c>
      <c r="C2" s="264"/>
      <c r="D2" s="302"/>
      <c r="E2" s="265"/>
      <c r="F2" s="110"/>
      <c r="G2" s="229" t="s">
        <v>96</v>
      </c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65"/>
      <c r="V2" s="255" t="s">
        <v>18</v>
      </c>
      <c r="W2" s="256"/>
      <c r="X2" s="301"/>
      <c r="Y2" s="2"/>
    </row>
    <row r="3" spans="1:73" ht="24.95" customHeight="1" thickBot="1" x14ac:dyDescent="0.25">
      <c r="A3" s="1"/>
      <c r="B3" s="261">
        <f>'Pakistan, Suba'!B6</f>
        <v>0</v>
      </c>
      <c r="C3" s="262"/>
      <c r="D3" s="325"/>
      <c r="E3" s="266"/>
      <c r="F3" s="111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65"/>
      <c r="V3" s="319" t="str">
        <f>'Pakistan, Suba'!W15</f>
        <v>پنجاب</v>
      </c>
      <c r="W3" s="320"/>
      <c r="X3" s="321"/>
      <c r="Y3" s="2"/>
    </row>
    <row r="4" spans="1:73" ht="5.0999999999999996" customHeight="1" thickBot="1" x14ac:dyDescent="0.25">
      <c r="A4" s="1"/>
      <c r="B4" s="116"/>
      <c r="C4" s="116"/>
      <c r="D4" s="116"/>
      <c r="E4" s="116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6"/>
      <c r="W4" s="300"/>
      <c r="X4" s="300"/>
      <c r="Y4" s="2"/>
    </row>
    <row r="5" spans="1:73" ht="24.95" customHeight="1" x14ac:dyDescent="0.2">
      <c r="A5" s="1"/>
      <c r="B5" s="263" t="s">
        <v>102</v>
      </c>
      <c r="C5" s="264"/>
      <c r="D5" s="302"/>
      <c r="E5" s="265"/>
      <c r="F5" s="110"/>
      <c r="G5" s="12"/>
      <c r="H5" s="297"/>
      <c r="I5" s="297"/>
      <c r="J5" s="297"/>
      <c r="K5" s="270" t="s">
        <v>0</v>
      </c>
      <c r="L5" s="271"/>
      <c r="M5" s="271"/>
      <c r="N5" s="297"/>
      <c r="O5" s="297"/>
      <c r="P5" s="297"/>
      <c r="Q5" s="298" t="s">
        <v>10</v>
      </c>
      <c r="R5" s="299"/>
      <c r="S5" s="299"/>
      <c r="T5" s="103"/>
      <c r="U5" s="85"/>
      <c r="V5" s="255" t="s">
        <v>63</v>
      </c>
      <c r="W5" s="256"/>
      <c r="X5" s="301"/>
      <c r="Y5" s="2"/>
    </row>
    <row r="6" spans="1:73" ht="5.0999999999999996" customHeight="1" x14ac:dyDescent="0.2">
      <c r="A6" s="1"/>
      <c r="B6" s="303"/>
      <c r="C6" s="304"/>
      <c r="D6" s="304"/>
      <c r="E6" s="305"/>
      <c r="F6" s="1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6"/>
      <c r="T6" s="116"/>
      <c r="U6" s="12"/>
      <c r="V6" s="309"/>
      <c r="W6" s="310"/>
      <c r="X6" s="311"/>
      <c r="Y6" s="2"/>
    </row>
    <row r="7" spans="1:73" ht="22.35" customHeight="1" thickBot="1" x14ac:dyDescent="0.25">
      <c r="A7" s="1"/>
      <c r="B7" s="306"/>
      <c r="C7" s="307"/>
      <c r="D7" s="307"/>
      <c r="E7" s="308"/>
      <c r="F7" s="111"/>
      <c r="G7" s="315" t="s">
        <v>5</v>
      </c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109"/>
      <c r="V7" s="312"/>
      <c r="W7" s="313"/>
      <c r="X7" s="314"/>
      <c r="Y7" s="2"/>
    </row>
    <row r="8" spans="1:7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3" s="6" customFormat="1" ht="14.25" customHeight="1" x14ac:dyDescent="0.2">
      <c r="A9" s="4"/>
      <c r="B9" s="184">
        <v>10</v>
      </c>
      <c r="C9" s="185"/>
      <c r="D9" s="183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331"/>
      <c r="X9" s="332"/>
      <c r="Y9" s="5"/>
    </row>
    <row r="10" spans="1:73" s="6" customFormat="1" ht="75.75" customHeight="1" x14ac:dyDescent="0.2">
      <c r="A10" s="7"/>
      <c r="B10" s="207" t="s">
        <v>67</v>
      </c>
      <c r="C10" s="196"/>
      <c r="D10" s="326" t="s">
        <v>68</v>
      </c>
      <c r="E10" s="192" t="s">
        <v>69</v>
      </c>
      <c r="F10" s="193"/>
      <c r="G10" s="193"/>
      <c r="H10" s="194"/>
      <c r="I10" s="327" t="s">
        <v>70</v>
      </c>
      <c r="J10" s="195" t="s">
        <v>71</v>
      </c>
      <c r="K10" s="196"/>
      <c r="L10" s="328" t="s">
        <v>72</v>
      </c>
      <c r="M10" s="329" t="s">
        <v>73</v>
      </c>
      <c r="N10" s="195" t="s">
        <v>74</v>
      </c>
      <c r="O10" s="330"/>
      <c r="P10" s="192" t="s">
        <v>75</v>
      </c>
      <c r="Q10" s="194"/>
      <c r="R10" s="195" t="s">
        <v>76</v>
      </c>
      <c r="S10" s="196"/>
      <c r="T10" s="238" t="s">
        <v>64</v>
      </c>
      <c r="U10" s="239"/>
      <c r="V10" s="240"/>
      <c r="W10" s="201" t="s">
        <v>61</v>
      </c>
      <c r="X10" s="241" t="s">
        <v>2</v>
      </c>
      <c r="Y10" s="5"/>
    </row>
    <row r="11" spans="1:73" s="6" customFormat="1" ht="87" customHeight="1" thickBot="1" x14ac:dyDescent="0.25">
      <c r="A11" s="7"/>
      <c r="B11" s="129" t="s">
        <v>77</v>
      </c>
      <c r="C11" s="122" t="s">
        <v>78</v>
      </c>
      <c r="D11" s="130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31" t="s">
        <v>64</v>
      </c>
      <c r="J11" s="121" t="s">
        <v>83</v>
      </c>
      <c r="K11" s="122" t="s">
        <v>84</v>
      </c>
      <c r="L11" s="132" t="s">
        <v>77</v>
      </c>
      <c r="M11" s="133" t="s">
        <v>77</v>
      </c>
      <c r="N11" s="134" t="s">
        <v>85</v>
      </c>
      <c r="O11" s="135" t="s">
        <v>86</v>
      </c>
      <c r="P11" s="119" t="s">
        <v>87</v>
      </c>
      <c r="Q11" s="117" t="s">
        <v>88</v>
      </c>
      <c r="R11" s="119" t="s">
        <v>80</v>
      </c>
      <c r="S11" s="117" t="s">
        <v>81</v>
      </c>
      <c r="T11" s="137" t="s">
        <v>89</v>
      </c>
      <c r="U11" s="138" t="s">
        <v>90</v>
      </c>
      <c r="V11" s="139" t="s">
        <v>91</v>
      </c>
      <c r="W11" s="290"/>
      <c r="X11" s="242"/>
      <c r="Y11" s="5"/>
      <c r="AF11" s="287"/>
      <c r="AG11" s="287"/>
      <c r="AH11" s="287"/>
      <c r="AI11" s="287"/>
      <c r="AJ11" s="287"/>
      <c r="AK11" s="287"/>
      <c r="AL11" s="287"/>
      <c r="AM11" s="287"/>
      <c r="AN11" s="48"/>
      <c r="AO11" s="48"/>
      <c r="AP11" s="48"/>
      <c r="AQ11" s="49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49"/>
      <c r="BM11" s="49"/>
      <c r="BN11" s="49"/>
      <c r="BO11" s="49"/>
      <c r="BP11" s="287"/>
      <c r="BQ11" s="287"/>
      <c r="BR11" s="287"/>
      <c r="BS11" s="287"/>
      <c r="BT11" s="287"/>
      <c r="BU11" s="287"/>
    </row>
    <row r="12" spans="1:73" s="6" customFormat="1" ht="21.95" customHeight="1" x14ac:dyDescent="0.2">
      <c r="A12" s="4"/>
      <c r="B12" s="62"/>
      <c r="C12" s="87"/>
      <c r="D12" s="149"/>
      <c r="E12" s="57"/>
      <c r="F12" s="20"/>
      <c r="G12" s="20"/>
      <c r="H12" s="87"/>
      <c r="I12" s="149"/>
      <c r="J12" s="57"/>
      <c r="K12" s="87"/>
      <c r="L12" s="149"/>
      <c r="M12" s="149"/>
      <c r="N12" s="57"/>
      <c r="O12" s="20"/>
      <c r="P12" s="57"/>
      <c r="Q12" s="87"/>
      <c r="R12" s="57"/>
      <c r="S12" s="87"/>
      <c r="T12" s="57"/>
      <c r="U12" s="20"/>
      <c r="V12" s="87"/>
      <c r="W12" s="124" t="s">
        <v>23</v>
      </c>
      <c r="X12" s="21">
        <v>1</v>
      </c>
      <c r="Y12" s="5"/>
      <c r="AF12" s="285"/>
      <c r="AG12" s="285"/>
      <c r="AH12" s="285"/>
      <c r="AI12" s="285"/>
      <c r="AJ12" s="285"/>
      <c r="AK12" s="285"/>
      <c r="AL12" s="285"/>
      <c r="AM12" s="285"/>
      <c r="AN12" s="48"/>
      <c r="AO12" s="48"/>
      <c r="AP12" s="48"/>
      <c r="AQ12" s="48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49"/>
      <c r="BM12" s="49"/>
      <c r="BN12" s="49"/>
      <c r="BO12" s="49"/>
      <c r="BP12" s="285"/>
      <c r="BQ12" s="285"/>
      <c r="BR12" s="285"/>
      <c r="BS12" s="285"/>
      <c r="BT12" s="285"/>
      <c r="BU12" s="285"/>
    </row>
    <row r="13" spans="1:73" s="6" customFormat="1" ht="21.95" customHeight="1" x14ac:dyDescent="0.2">
      <c r="A13" s="4"/>
      <c r="B13" s="63"/>
      <c r="C13" s="87"/>
      <c r="D13" s="149"/>
      <c r="E13" s="57"/>
      <c r="F13" s="20"/>
      <c r="G13" s="20"/>
      <c r="H13" s="87"/>
      <c r="I13" s="149"/>
      <c r="J13" s="57"/>
      <c r="K13" s="87"/>
      <c r="L13" s="149"/>
      <c r="M13" s="149"/>
      <c r="N13" s="57"/>
      <c r="O13" s="20"/>
      <c r="P13" s="57"/>
      <c r="Q13" s="87"/>
      <c r="R13" s="57"/>
      <c r="S13" s="87"/>
      <c r="T13" s="57"/>
      <c r="U13" s="20"/>
      <c r="V13" s="87"/>
      <c r="W13" s="124" t="s">
        <v>101</v>
      </c>
      <c r="X13" s="24">
        <f>X12+1</f>
        <v>2</v>
      </c>
      <c r="Y13" s="5"/>
      <c r="AF13" s="49"/>
      <c r="AG13" s="49"/>
      <c r="AH13" s="49"/>
      <c r="AI13" s="49"/>
      <c r="AJ13" s="49"/>
      <c r="AK13" s="49"/>
      <c r="AL13" s="49"/>
      <c r="AM13" s="48"/>
      <c r="AN13" s="48"/>
      <c r="AO13" s="48"/>
      <c r="AP13" s="48"/>
      <c r="AQ13" s="48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49"/>
      <c r="BM13" s="49"/>
      <c r="BN13" s="49"/>
      <c r="BO13" s="49"/>
      <c r="BP13" s="49"/>
      <c r="BQ13" s="49"/>
      <c r="BR13" s="49"/>
      <c r="BS13" s="49"/>
      <c r="BT13" s="49"/>
      <c r="BU13" s="49"/>
    </row>
    <row r="14" spans="1:73" s="6" customFormat="1" ht="21.95" customHeight="1" x14ac:dyDescent="0.2">
      <c r="A14" s="4"/>
      <c r="B14" s="63"/>
      <c r="C14" s="87"/>
      <c r="D14" s="149"/>
      <c r="E14" s="57"/>
      <c r="F14" s="20"/>
      <c r="G14" s="20"/>
      <c r="H14" s="87"/>
      <c r="I14" s="149"/>
      <c r="J14" s="57"/>
      <c r="K14" s="87"/>
      <c r="L14" s="149"/>
      <c r="M14" s="149"/>
      <c r="N14" s="57"/>
      <c r="O14" s="20"/>
      <c r="P14" s="57"/>
      <c r="Q14" s="87"/>
      <c r="R14" s="57"/>
      <c r="S14" s="87"/>
      <c r="T14" s="57"/>
      <c r="U14" s="20"/>
      <c r="V14" s="87"/>
      <c r="W14" s="125" t="s">
        <v>26</v>
      </c>
      <c r="X14" s="25">
        <f t="shared" ref="X14:X26" si="0">X13+1</f>
        <v>3</v>
      </c>
      <c r="Y14" s="5"/>
      <c r="AF14" s="287"/>
      <c r="AG14" s="287"/>
      <c r="AH14" s="287"/>
      <c r="AI14" s="287"/>
      <c r="AJ14" s="287"/>
      <c r="AK14" s="287"/>
      <c r="AL14" s="287"/>
      <c r="AM14" s="287"/>
      <c r="AN14" s="50"/>
      <c r="AO14" s="50"/>
      <c r="AP14" s="50"/>
      <c r="AQ14" s="50"/>
      <c r="AR14" s="316"/>
      <c r="AS14" s="316"/>
      <c r="AT14" s="316"/>
      <c r="AU14" s="288"/>
      <c r="AV14" s="288"/>
      <c r="AW14" s="288"/>
      <c r="AX14" s="288"/>
      <c r="AY14" s="288"/>
      <c r="AZ14" s="51"/>
      <c r="BA14" s="51"/>
      <c r="BB14" s="51"/>
      <c r="BC14" s="51"/>
      <c r="BD14" s="289"/>
      <c r="BE14" s="289"/>
      <c r="BF14" s="289"/>
      <c r="BG14" s="289"/>
      <c r="BH14" s="288"/>
      <c r="BI14" s="288"/>
      <c r="BJ14" s="288"/>
      <c r="BK14" s="288"/>
      <c r="BL14" s="50"/>
      <c r="BM14" s="50"/>
      <c r="BN14" s="50"/>
      <c r="BO14" s="50"/>
      <c r="BP14" s="287"/>
      <c r="BQ14" s="287"/>
      <c r="BR14" s="287"/>
      <c r="BS14" s="287"/>
      <c r="BT14" s="287"/>
      <c r="BU14" s="287"/>
    </row>
    <row r="15" spans="1:73" s="6" customFormat="1" ht="21.95" customHeight="1" x14ac:dyDescent="0.2">
      <c r="A15" s="4"/>
      <c r="B15" s="63"/>
      <c r="C15" s="87"/>
      <c r="D15" s="149"/>
      <c r="E15" s="57"/>
      <c r="F15" s="20"/>
      <c r="G15" s="20"/>
      <c r="H15" s="87"/>
      <c r="I15" s="149"/>
      <c r="J15" s="57"/>
      <c r="K15" s="87"/>
      <c r="L15" s="149"/>
      <c r="M15" s="149"/>
      <c r="N15" s="57"/>
      <c r="O15" s="20"/>
      <c r="P15" s="57"/>
      <c r="Q15" s="87"/>
      <c r="R15" s="57"/>
      <c r="S15" s="87"/>
      <c r="T15" s="57"/>
      <c r="U15" s="20"/>
      <c r="V15" s="87"/>
      <c r="W15" s="126" t="s">
        <v>28</v>
      </c>
      <c r="X15" s="25">
        <f t="shared" si="0"/>
        <v>4</v>
      </c>
      <c r="Y15" s="5"/>
      <c r="AF15" s="246"/>
      <c r="AG15" s="246"/>
      <c r="AH15" s="246"/>
      <c r="AI15" s="246"/>
      <c r="AJ15" s="246"/>
      <c r="AK15" s="246"/>
      <c r="AL15" s="246"/>
      <c r="AM15" s="246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49"/>
      <c r="BK15" s="49"/>
      <c r="BL15" s="50"/>
      <c r="BM15" s="50"/>
      <c r="BN15" s="50"/>
      <c r="BO15" s="50"/>
      <c r="BP15" s="285"/>
      <c r="BQ15" s="285"/>
      <c r="BR15" s="285"/>
      <c r="BS15" s="285"/>
      <c r="BT15" s="285"/>
      <c r="BU15" s="285"/>
    </row>
    <row r="16" spans="1:73" s="6" customFormat="1" ht="21.95" customHeight="1" x14ac:dyDescent="0.2">
      <c r="A16" s="4"/>
      <c r="B16" s="63"/>
      <c r="C16" s="87"/>
      <c r="D16" s="149"/>
      <c r="E16" s="57"/>
      <c r="F16" s="20"/>
      <c r="G16" s="20"/>
      <c r="H16" s="87"/>
      <c r="I16" s="149"/>
      <c r="J16" s="57"/>
      <c r="K16" s="87"/>
      <c r="L16" s="149"/>
      <c r="M16" s="149"/>
      <c r="N16" s="57"/>
      <c r="O16" s="20"/>
      <c r="P16" s="57"/>
      <c r="Q16" s="87"/>
      <c r="R16" s="57"/>
      <c r="S16" s="87"/>
      <c r="T16" s="57"/>
      <c r="U16" s="20"/>
      <c r="V16" s="87"/>
      <c r="W16" s="126" t="s">
        <v>24</v>
      </c>
      <c r="X16" s="25">
        <f t="shared" si="0"/>
        <v>5</v>
      </c>
      <c r="Y16" s="5"/>
      <c r="AF16" s="246"/>
      <c r="AG16" s="246"/>
      <c r="AH16" s="246"/>
      <c r="AI16" s="246"/>
      <c r="AJ16" s="246"/>
      <c r="AK16" s="246"/>
      <c r="AL16" s="246"/>
      <c r="AM16" s="246"/>
      <c r="AN16" s="49"/>
      <c r="AO16" s="49"/>
      <c r="AP16" s="49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50"/>
      <c r="BN16" s="50"/>
      <c r="BO16" s="50"/>
      <c r="BP16" s="285"/>
      <c r="BQ16" s="285"/>
      <c r="BR16" s="285"/>
      <c r="BS16" s="285"/>
      <c r="BT16" s="285"/>
      <c r="BU16" s="285"/>
    </row>
    <row r="17" spans="1:25" s="6" customFormat="1" ht="21.95" customHeight="1" x14ac:dyDescent="0.2">
      <c r="A17" s="4"/>
      <c r="B17" s="63"/>
      <c r="C17" s="87"/>
      <c r="D17" s="149"/>
      <c r="E17" s="57"/>
      <c r="F17" s="20"/>
      <c r="G17" s="20"/>
      <c r="H17" s="87"/>
      <c r="I17" s="149"/>
      <c r="J17" s="57"/>
      <c r="K17" s="87"/>
      <c r="L17" s="149"/>
      <c r="M17" s="149"/>
      <c r="N17" s="57"/>
      <c r="O17" s="20"/>
      <c r="P17" s="57"/>
      <c r="Q17" s="87"/>
      <c r="R17" s="57"/>
      <c r="S17" s="87"/>
      <c r="T17" s="57"/>
      <c r="U17" s="20"/>
      <c r="V17" s="87"/>
      <c r="W17" s="126" t="s">
        <v>27</v>
      </c>
      <c r="X17" s="25">
        <f t="shared" si="0"/>
        <v>6</v>
      </c>
      <c r="Y17" s="5"/>
    </row>
    <row r="18" spans="1:25" s="6" customFormat="1" ht="21.95" customHeight="1" x14ac:dyDescent="0.2">
      <c r="A18" s="4"/>
      <c r="B18" s="63"/>
      <c r="C18" s="87"/>
      <c r="D18" s="149"/>
      <c r="E18" s="57"/>
      <c r="F18" s="20"/>
      <c r="G18" s="20"/>
      <c r="H18" s="87"/>
      <c r="I18" s="149"/>
      <c r="J18" s="57"/>
      <c r="K18" s="87"/>
      <c r="L18" s="149"/>
      <c r="M18" s="149"/>
      <c r="N18" s="57"/>
      <c r="O18" s="20"/>
      <c r="P18" s="57"/>
      <c r="Q18" s="87"/>
      <c r="R18" s="57"/>
      <c r="S18" s="87"/>
      <c r="T18" s="57"/>
      <c r="U18" s="20"/>
      <c r="V18" s="87"/>
      <c r="W18" s="126" t="s">
        <v>62</v>
      </c>
      <c r="X18" s="25">
        <f t="shared" si="0"/>
        <v>7</v>
      </c>
      <c r="Y18" s="5"/>
    </row>
    <row r="19" spans="1:25" s="6" customFormat="1" ht="21.95" customHeight="1" x14ac:dyDescent="0.2">
      <c r="A19" s="4"/>
      <c r="B19" s="63"/>
      <c r="C19" s="87"/>
      <c r="D19" s="149"/>
      <c r="E19" s="57"/>
      <c r="F19" s="20"/>
      <c r="G19" s="20"/>
      <c r="H19" s="87"/>
      <c r="I19" s="149"/>
      <c r="J19" s="57"/>
      <c r="K19" s="87"/>
      <c r="L19" s="149"/>
      <c r="M19" s="149"/>
      <c r="N19" s="57"/>
      <c r="O19" s="20"/>
      <c r="P19" s="57"/>
      <c r="Q19" s="87"/>
      <c r="R19" s="57"/>
      <c r="S19" s="87"/>
      <c r="T19" s="57"/>
      <c r="U19" s="20"/>
      <c r="V19" s="87"/>
      <c r="W19" s="126" t="s">
        <v>25</v>
      </c>
      <c r="X19" s="25">
        <f t="shared" si="0"/>
        <v>8</v>
      </c>
      <c r="Y19" s="5"/>
    </row>
    <row r="20" spans="1:25" s="6" customFormat="1" ht="21.95" customHeight="1" thickBot="1" x14ac:dyDescent="0.25">
      <c r="A20" s="4"/>
      <c r="B20" s="63"/>
      <c r="C20" s="87"/>
      <c r="D20" s="149"/>
      <c r="E20" s="57"/>
      <c r="F20" s="20"/>
      <c r="G20" s="20"/>
      <c r="H20" s="87"/>
      <c r="I20" s="149"/>
      <c r="J20" s="57"/>
      <c r="K20" s="87"/>
      <c r="L20" s="149"/>
      <c r="M20" s="149"/>
      <c r="N20" s="57"/>
      <c r="O20" s="20"/>
      <c r="P20" s="57"/>
      <c r="Q20" s="87"/>
      <c r="R20" s="57"/>
      <c r="S20" s="87"/>
      <c r="T20" s="57"/>
      <c r="U20" s="20"/>
      <c r="V20" s="87"/>
      <c r="W20" s="126" t="s">
        <v>42</v>
      </c>
      <c r="X20" s="25">
        <f t="shared" si="0"/>
        <v>9</v>
      </c>
      <c r="Y20" s="5"/>
    </row>
    <row r="21" spans="1:25" s="6" customFormat="1" ht="21.95" hidden="1" customHeight="1" thickBot="1" x14ac:dyDescent="0.25">
      <c r="A21" s="4"/>
      <c r="B21" s="63"/>
      <c r="C21" s="87"/>
      <c r="D21" s="149"/>
      <c r="E21" s="57"/>
      <c r="F21" s="20"/>
      <c r="G21" s="52"/>
      <c r="H21" s="61"/>
      <c r="I21" s="150"/>
      <c r="J21" s="59"/>
      <c r="K21" s="61"/>
      <c r="L21" s="150"/>
      <c r="M21" s="150"/>
      <c r="N21" s="59"/>
      <c r="O21" s="52"/>
      <c r="P21" s="59"/>
      <c r="Q21" s="61"/>
      <c r="R21" s="59"/>
      <c r="S21" s="61"/>
      <c r="T21" s="59"/>
      <c r="U21" s="52"/>
      <c r="V21" s="87"/>
      <c r="W21" s="86"/>
      <c r="X21" s="25">
        <f t="shared" si="0"/>
        <v>10</v>
      </c>
      <c r="Y21" s="5"/>
    </row>
    <row r="22" spans="1:25" s="6" customFormat="1" ht="21.95" hidden="1" customHeight="1" x14ac:dyDescent="0.2">
      <c r="A22" s="4"/>
      <c r="B22" s="95"/>
      <c r="C22" s="22"/>
      <c r="D22" s="152"/>
      <c r="E22" s="58"/>
      <c r="F22" s="23"/>
      <c r="G22" s="53"/>
      <c r="H22" s="54"/>
      <c r="I22" s="151"/>
      <c r="J22" s="60"/>
      <c r="K22" s="54"/>
      <c r="L22" s="151"/>
      <c r="M22" s="151"/>
      <c r="N22" s="60"/>
      <c r="O22" s="52"/>
      <c r="P22" s="59"/>
      <c r="Q22" s="61"/>
      <c r="R22" s="59"/>
      <c r="S22" s="61"/>
      <c r="T22" s="59"/>
      <c r="U22" s="53"/>
      <c r="V22" s="22"/>
      <c r="W22" s="86"/>
      <c r="X22" s="25">
        <f t="shared" si="0"/>
        <v>11</v>
      </c>
      <c r="Y22" s="5"/>
    </row>
    <row r="23" spans="1:25" s="6" customFormat="1" ht="21.95" hidden="1" customHeight="1" x14ac:dyDescent="0.2">
      <c r="A23" s="4"/>
      <c r="B23" s="95"/>
      <c r="C23" s="22"/>
      <c r="D23" s="152"/>
      <c r="E23" s="58"/>
      <c r="F23" s="23"/>
      <c r="G23" s="53"/>
      <c r="H23" s="54"/>
      <c r="I23" s="151"/>
      <c r="J23" s="60"/>
      <c r="K23" s="54"/>
      <c r="L23" s="151"/>
      <c r="M23" s="151"/>
      <c r="N23" s="60"/>
      <c r="O23" s="52"/>
      <c r="P23" s="59"/>
      <c r="Q23" s="61"/>
      <c r="R23" s="59"/>
      <c r="S23" s="61"/>
      <c r="T23" s="59"/>
      <c r="U23" s="53"/>
      <c r="V23" s="22"/>
      <c r="W23" s="86"/>
      <c r="X23" s="25">
        <f t="shared" si="0"/>
        <v>12</v>
      </c>
      <c r="Y23" s="5"/>
    </row>
    <row r="24" spans="1:25" s="6" customFormat="1" ht="21.95" hidden="1" customHeight="1" x14ac:dyDescent="0.2">
      <c r="A24" s="4"/>
      <c r="B24" s="95"/>
      <c r="C24" s="22"/>
      <c r="D24" s="152"/>
      <c r="E24" s="58"/>
      <c r="F24" s="23"/>
      <c r="G24" s="53"/>
      <c r="H24" s="54"/>
      <c r="I24" s="151"/>
      <c r="J24" s="60"/>
      <c r="K24" s="54"/>
      <c r="L24" s="151"/>
      <c r="M24" s="151"/>
      <c r="N24" s="60"/>
      <c r="O24" s="52"/>
      <c r="P24" s="59"/>
      <c r="Q24" s="61"/>
      <c r="R24" s="59"/>
      <c r="S24" s="61"/>
      <c r="T24" s="59"/>
      <c r="U24" s="53"/>
      <c r="V24" s="22"/>
      <c r="W24" s="86"/>
      <c r="X24" s="25">
        <f t="shared" si="0"/>
        <v>13</v>
      </c>
      <c r="Y24" s="5"/>
    </row>
    <row r="25" spans="1:25" s="6" customFormat="1" ht="21.95" hidden="1" customHeight="1" x14ac:dyDescent="0.2">
      <c r="A25" s="4"/>
      <c r="B25" s="95"/>
      <c r="C25" s="22"/>
      <c r="D25" s="152"/>
      <c r="E25" s="58"/>
      <c r="F25" s="23"/>
      <c r="G25" s="53"/>
      <c r="H25" s="54"/>
      <c r="I25" s="151"/>
      <c r="J25" s="60"/>
      <c r="K25" s="54"/>
      <c r="L25" s="151"/>
      <c r="M25" s="151"/>
      <c r="N25" s="60"/>
      <c r="O25" s="52"/>
      <c r="P25" s="59"/>
      <c r="Q25" s="61"/>
      <c r="R25" s="59"/>
      <c r="S25" s="61"/>
      <c r="T25" s="59"/>
      <c r="U25" s="53"/>
      <c r="V25" s="22"/>
      <c r="W25" s="86"/>
      <c r="X25" s="25">
        <f t="shared" si="0"/>
        <v>14</v>
      </c>
      <c r="Y25" s="5"/>
    </row>
    <row r="26" spans="1:25" s="6" customFormat="1" ht="21.95" hidden="1" customHeight="1" x14ac:dyDescent="0.2">
      <c r="A26" s="4"/>
      <c r="B26" s="95"/>
      <c r="C26" s="22"/>
      <c r="D26" s="152"/>
      <c r="E26" s="58"/>
      <c r="F26" s="23"/>
      <c r="G26" s="53"/>
      <c r="H26" s="54"/>
      <c r="I26" s="151"/>
      <c r="J26" s="60"/>
      <c r="K26" s="54"/>
      <c r="L26" s="151"/>
      <c r="M26" s="151"/>
      <c r="N26" s="60"/>
      <c r="O26" s="52"/>
      <c r="P26" s="59"/>
      <c r="Q26" s="61"/>
      <c r="R26" s="59"/>
      <c r="S26" s="61"/>
      <c r="T26" s="59"/>
      <c r="U26" s="53"/>
      <c r="V26" s="22"/>
      <c r="W26" s="86"/>
      <c r="X26" s="25">
        <f t="shared" si="0"/>
        <v>15</v>
      </c>
      <c r="Y26" s="5"/>
    </row>
    <row r="27" spans="1:25" s="6" customFormat="1" ht="21.95" customHeight="1" x14ac:dyDescent="0.2">
      <c r="A27" s="4"/>
      <c r="B27" s="26">
        <f t="shared" ref="B27:V27" si="1">SUM(B12:B26)</f>
        <v>0</v>
      </c>
      <c r="C27" s="27">
        <f t="shared" si="1"/>
        <v>0</v>
      </c>
      <c r="D27" s="141">
        <f t="shared" si="1"/>
        <v>0</v>
      </c>
      <c r="E27" s="28">
        <f t="shared" si="1"/>
        <v>0</v>
      </c>
      <c r="F27" s="29">
        <f t="shared" si="1"/>
        <v>0</v>
      </c>
      <c r="G27" s="29">
        <f t="shared" si="1"/>
        <v>0</v>
      </c>
      <c r="H27" s="27">
        <f t="shared" si="1"/>
        <v>0</v>
      </c>
      <c r="I27" s="141">
        <f t="shared" si="1"/>
        <v>0</v>
      </c>
      <c r="J27" s="28">
        <f t="shared" si="1"/>
        <v>0</v>
      </c>
      <c r="K27" s="27">
        <f t="shared" si="1"/>
        <v>0</v>
      </c>
      <c r="L27" s="141">
        <f t="shared" si="1"/>
        <v>0</v>
      </c>
      <c r="M27" s="141">
        <f t="shared" si="1"/>
        <v>0</v>
      </c>
      <c r="N27" s="28">
        <f t="shared" si="1"/>
        <v>0</v>
      </c>
      <c r="O27" s="29">
        <f t="shared" si="1"/>
        <v>0</v>
      </c>
      <c r="P27" s="28">
        <f t="shared" si="1"/>
        <v>0</v>
      </c>
      <c r="Q27" s="27">
        <f t="shared" si="1"/>
        <v>0</v>
      </c>
      <c r="R27" s="28">
        <f t="shared" si="1"/>
        <v>0</v>
      </c>
      <c r="S27" s="27">
        <f t="shared" si="1"/>
        <v>0</v>
      </c>
      <c r="T27" s="28">
        <f t="shared" si="1"/>
        <v>0</v>
      </c>
      <c r="U27" s="29">
        <f t="shared" si="1"/>
        <v>0</v>
      </c>
      <c r="V27" s="27">
        <f t="shared" si="1"/>
        <v>0</v>
      </c>
      <c r="W27" s="291" t="s">
        <v>4</v>
      </c>
      <c r="X27" s="292"/>
      <c r="Y27" s="5"/>
    </row>
    <row r="28" spans="1:25" s="6" customFormat="1" ht="21.95" customHeight="1" x14ac:dyDescent="0.2">
      <c r="A28" s="4"/>
      <c r="B28" s="95"/>
      <c r="C28" s="22"/>
      <c r="D28" s="152"/>
      <c r="E28" s="58"/>
      <c r="F28" s="23"/>
      <c r="G28" s="23"/>
      <c r="H28" s="22"/>
      <c r="I28" s="152"/>
      <c r="J28" s="58"/>
      <c r="K28" s="22"/>
      <c r="L28" s="152"/>
      <c r="M28" s="152"/>
      <c r="N28" s="58"/>
      <c r="O28" s="23"/>
      <c r="P28" s="58"/>
      <c r="Q28" s="22"/>
      <c r="R28" s="58"/>
      <c r="S28" s="22"/>
      <c r="T28" s="58"/>
      <c r="U28" s="23"/>
      <c r="V28" s="22"/>
      <c r="W28" s="317" t="s">
        <v>3</v>
      </c>
      <c r="X28" s="318"/>
      <c r="Y28" s="5"/>
    </row>
    <row r="29" spans="1:25" s="6" customFormat="1" ht="21.95" customHeight="1" thickBot="1" x14ac:dyDescent="0.25">
      <c r="A29" s="4"/>
      <c r="B29" s="30">
        <f t="shared" ref="B29:V29" si="2">IF(SUM(B27:B28)=0,0,IF(B28=0,1*100.0001,IF(B27=0,1*-100.0001,(B27/B28*100-100))))</f>
        <v>0</v>
      </c>
      <c r="C29" s="31">
        <f t="shared" si="2"/>
        <v>0</v>
      </c>
      <c r="D29" s="142">
        <f t="shared" si="2"/>
        <v>0</v>
      </c>
      <c r="E29" s="32">
        <f t="shared" si="2"/>
        <v>0</v>
      </c>
      <c r="F29" s="33">
        <f t="shared" si="2"/>
        <v>0</v>
      </c>
      <c r="G29" s="33">
        <f t="shared" si="2"/>
        <v>0</v>
      </c>
      <c r="H29" s="31">
        <f t="shared" si="2"/>
        <v>0</v>
      </c>
      <c r="I29" s="142">
        <f t="shared" si="2"/>
        <v>0</v>
      </c>
      <c r="J29" s="32">
        <f t="shared" si="2"/>
        <v>0</v>
      </c>
      <c r="K29" s="31">
        <f t="shared" si="2"/>
        <v>0</v>
      </c>
      <c r="L29" s="142">
        <f t="shared" si="2"/>
        <v>0</v>
      </c>
      <c r="M29" s="142">
        <f t="shared" si="2"/>
        <v>0</v>
      </c>
      <c r="N29" s="32">
        <f t="shared" si="2"/>
        <v>0</v>
      </c>
      <c r="O29" s="33">
        <f t="shared" si="2"/>
        <v>0</v>
      </c>
      <c r="P29" s="32">
        <f t="shared" si="2"/>
        <v>0</v>
      </c>
      <c r="Q29" s="31">
        <f t="shared" si="2"/>
        <v>0</v>
      </c>
      <c r="R29" s="32">
        <f t="shared" si="2"/>
        <v>0</v>
      </c>
      <c r="S29" s="31">
        <f t="shared" si="2"/>
        <v>0</v>
      </c>
      <c r="T29" s="32">
        <f t="shared" si="2"/>
        <v>0</v>
      </c>
      <c r="U29" s="33">
        <f t="shared" si="2"/>
        <v>0</v>
      </c>
      <c r="V29" s="31">
        <f t="shared" si="2"/>
        <v>0</v>
      </c>
      <c r="W29" s="295" t="s">
        <v>16</v>
      </c>
      <c r="X29" s="296"/>
      <c r="Y29" s="5"/>
    </row>
    <row r="30" spans="1:25" s="6" customFormat="1" ht="4.3499999999999996" customHeight="1" thickBot="1" x14ac:dyDescent="0.55000000000000004">
      <c r="A30" s="8"/>
      <c r="B30" s="42"/>
      <c r="C30" s="42"/>
      <c r="D30" s="42"/>
      <c r="E30" s="4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9"/>
    </row>
    <row r="31" spans="1:25" ht="18" thickTop="1" x14ac:dyDescent="0.2"/>
  </sheetData>
  <sheetProtection algorithmName="SHA-512" hashValue="6qgppzJVPODzMOSDLoLAxpiuZ+9xBGh59y/tff54YjEM/9HanShgVaXk/ayZ3wznd4NoLroJtCArf5vq9uEomw==" saltValue="RCrYyA2kbbTElRmW48lswA==" spinCount="100000" sheet="1" formatCells="0" formatColumns="0" formatRows="0" insertColumns="0" insertRows="0" insertHyperlinks="0" deleteColumns="0" deleteRows="0" sort="0" autoFilter="0" pivotTables="0"/>
  <mergeCells count="50">
    <mergeCell ref="F30:X30"/>
    <mergeCell ref="AF15:AM16"/>
    <mergeCell ref="W10:W11"/>
    <mergeCell ref="BP15:BU16"/>
    <mergeCell ref="AQ16:BL16"/>
    <mergeCell ref="W27:X27"/>
    <mergeCell ref="W28:X28"/>
    <mergeCell ref="W29:X29"/>
    <mergeCell ref="BP14:BU14"/>
    <mergeCell ref="X10:X11"/>
    <mergeCell ref="AF11:AM11"/>
    <mergeCell ref="AR11:BK13"/>
    <mergeCell ref="BP11:BU11"/>
    <mergeCell ref="AF12:AM12"/>
    <mergeCell ref="BP12:BU12"/>
    <mergeCell ref="AF14:AM14"/>
    <mergeCell ref="AR14:AT14"/>
    <mergeCell ref="AU14:AY14"/>
    <mergeCell ref="BD14:BG14"/>
    <mergeCell ref="BH14:BK14"/>
    <mergeCell ref="B10:C10"/>
    <mergeCell ref="A1:Y1"/>
    <mergeCell ref="B2:E2"/>
    <mergeCell ref="B3:E3"/>
    <mergeCell ref="B5:E5"/>
    <mergeCell ref="H5:J5"/>
    <mergeCell ref="G2:T3"/>
    <mergeCell ref="V2:X2"/>
    <mergeCell ref="V3:X3"/>
    <mergeCell ref="W4:X4"/>
    <mergeCell ref="K5:M5"/>
    <mergeCell ref="N5:P5"/>
    <mergeCell ref="Q5:S5"/>
    <mergeCell ref="V5:X5"/>
    <mergeCell ref="V6:X7"/>
    <mergeCell ref="N10:O10"/>
    <mergeCell ref="E10:H10"/>
    <mergeCell ref="R10:S10"/>
    <mergeCell ref="T10:V10"/>
    <mergeCell ref="B6:E7"/>
    <mergeCell ref="E9:H9"/>
    <mergeCell ref="P9:Q9"/>
    <mergeCell ref="R9:S9"/>
    <mergeCell ref="G7:T7"/>
    <mergeCell ref="N9:O9"/>
    <mergeCell ref="B9:C9"/>
    <mergeCell ref="J9:K9"/>
    <mergeCell ref="P10:Q10"/>
    <mergeCell ref="J10:K10"/>
    <mergeCell ref="T9:V9"/>
  </mergeCells>
  <conditionalFormatting sqref="B3:E3">
    <cfRule type="cellIs" dxfId="4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DF3C4-7648-4960-83CC-FFA262A7F180}">
  <sheetPr>
    <tabColor indexed="11"/>
  </sheetPr>
  <dimension ref="A1:BU31"/>
  <sheetViews>
    <sheetView showGridLines="0" zoomScaleNormal="100" zoomScaleSheetLayoutView="100" workbookViewId="0">
      <selection activeCell="B3" sqref="B3:E3"/>
    </sheetView>
  </sheetViews>
  <sheetFormatPr defaultColWidth="9.28515625" defaultRowHeight="17.25" x14ac:dyDescent="0.2"/>
  <cols>
    <col min="1" max="1" width="0.85546875" style="104" customWidth="1"/>
    <col min="2" max="22" width="6.28515625" style="104" customWidth="1"/>
    <col min="23" max="23" width="9.85546875" style="104" customWidth="1"/>
    <col min="24" max="24" width="3.5703125" style="104" customWidth="1"/>
    <col min="25" max="25" width="0.7109375" style="104" customWidth="1"/>
    <col min="26" max="16384" width="9.28515625" style="104"/>
  </cols>
  <sheetData>
    <row r="1" spans="1:73" ht="5.25" customHeight="1" thickTop="1" thickBot="1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3"/>
    </row>
    <row r="2" spans="1:73" ht="24.95" customHeight="1" x14ac:dyDescent="0.2">
      <c r="A2" s="1"/>
      <c r="B2" s="263" t="s">
        <v>66</v>
      </c>
      <c r="C2" s="264"/>
      <c r="D2" s="302"/>
      <c r="E2" s="265"/>
      <c r="F2" s="110"/>
      <c r="G2" s="229" t="s">
        <v>96</v>
      </c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65"/>
      <c r="V2" s="255" t="s">
        <v>18</v>
      </c>
      <c r="W2" s="256"/>
      <c r="X2" s="301"/>
      <c r="Y2" s="2"/>
    </row>
    <row r="3" spans="1:73" ht="24.95" customHeight="1" thickBot="1" x14ac:dyDescent="0.25">
      <c r="A3" s="1"/>
      <c r="B3" s="261">
        <f>'Pakistan, Suba'!B6</f>
        <v>0</v>
      </c>
      <c r="C3" s="262"/>
      <c r="D3" s="325"/>
      <c r="E3" s="266"/>
      <c r="F3" s="111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65"/>
      <c r="V3" s="319" t="str">
        <f>'Pakistan, Suba'!W16</f>
        <v>اسلام آباد</v>
      </c>
      <c r="W3" s="320"/>
      <c r="X3" s="321"/>
      <c r="Y3" s="2"/>
    </row>
    <row r="4" spans="1:73" ht="5.0999999999999996" customHeight="1" thickBot="1" x14ac:dyDescent="0.25">
      <c r="A4" s="1"/>
      <c r="B4" s="116"/>
      <c r="C4" s="116"/>
      <c r="D4" s="116"/>
      <c r="E4" s="116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6"/>
      <c r="W4" s="300"/>
      <c r="X4" s="300"/>
      <c r="Y4" s="2"/>
    </row>
    <row r="5" spans="1:73" ht="24.95" customHeight="1" x14ac:dyDescent="0.2">
      <c r="A5" s="1"/>
      <c r="B5" s="263" t="s">
        <v>102</v>
      </c>
      <c r="C5" s="264"/>
      <c r="D5" s="302"/>
      <c r="E5" s="265"/>
      <c r="F5" s="110"/>
      <c r="G5" s="12"/>
      <c r="H5" s="297"/>
      <c r="I5" s="297"/>
      <c r="J5" s="297"/>
      <c r="K5" s="270" t="s">
        <v>0</v>
      </c>
      <c r="L5" s="271"/>
      <c r="M5" s="271"/>
      <c r="N5" s="297"/>
      <c r="O5" s="297"/>
      <c r="P5" s="297"/>
      <c r="Q5" s="298" t="s">
        <v>10</v>
      </c>
      <c r="R5" s="299"/>
      <c r="S5" s="299"/>
      <c r="T5" s="103"/>
      <c r="U5" s="85"/>
      <c r="V5" s="255" t="s">
        <v>63</v>
      </c>
      <c r="W5" s="256"/>
      <c r="X5" s="301"/>
      <c r="Y5" s="2"/>
    </row>
    <row r="6" spans="1:73" ht="5.0999999999999996" customHeight="1" x14ac:dyDescent="0.2">
      <c r="A6" s="1"/>
      <c r="B6" s="303"/>
      <c r="C6" s="304"/>
      <c r="D6" s="304"/>
      <c r="E6" s="305"/>
      <c r="F6" s="1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6"/>
      <c r="T6" s="116"/>
      <c r="U6" s="12"/>
      <c r="V6" s="309"/>
      <c r="W6" s="310"/>
      <c r="X6" s="311"/>
      <c r="Y6" s="2"/>
    </row>
    <row r="7" spans="1:73" ht="22.35" customHeight="1" thickBot="1" x14ac:dyDescent="0.25">
      <c r="A7" s="1"/>
      <c r="B7" s="306"/>
      <c r="C7" s="307"/>
      <c r="D7" s="307"/>
      <c r="E7" s="308"/>
      <c r="F7" s="111"/>
      <c r="G7" s="315" t="s">
        <v>5</v>
      </c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109"/>
      <c r="V7" s="312"/>
      <c r="W7" s="313"/>
      <c r="X7" s="314"/>
      <c r="Y7" s="2"/>
    </row>
    <row r="8" spans="1:7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3" s="6" customFormat="1" ht="14.25" customHeight="1" x14ac:dyDescent="0.2">
      <c r="A9" s="4"/>
      <c r="B9" s="184">
        <v>10</v>
      </c>
      <c r="C9" s="185"/>
      <c r="D9" s="183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331"/>
      <c r="X9" s="332"/>
      <c r="Y9" s="5"/>
    </row>
    <row r="10" spans="1:73" s="6" customFormat="1" ht="75" customHeight="1" x14ac:dyDescent="0.2">
      <c r="A10" s="7"/>
      <c r="B10" s="207" t="s">
        <v>67</v>
      </c>
      <c r="C10" s="196"/>
      <c r="D10" s="326" t="s">
        <v>68</v>
      </c>
      <c r="E10" s="192" t="s">
        <v>69</v>
      </c>
      <c r="F10" s="193"/>
      <c r="G10" s="193"/>
      <c r="H10" s="194"/>
      <c r="I10" s="327" t="s">
        <v>70</v>
      </c>
      <c r="J10" s="195" t="s">
        <v>71</v>
      </c>
      <c r="K10" s="196"/>
      <c r="L10" s="328" t="s">
        <v>72</v>
      </c>
      <c r="M10" s="329" t="s">
        <v>73</v>
      </c>
      <c r="N10" s="195" t="s">
        <v>74</v>
      </c>
      <c r="O10" s="330"/>
      <c r="P10" s="192" t="s">
        <v>75</v>
      </c>
      <c r="Q10" s="194"/>
      <c r="R10" s="195" t="s">
        <v>76</v>
      </c>
      <c r="S10" s="196"/>
      <c r="T10" s="238" t="s">
        <v>64</v>
      </c>
      <c r="U10" s="239"/>
      <c r="V10" s="240"/>
      <c r="W10" s="201" t="s">
        <v>61</v>
      </c>
      <c r="X10" s="241" t="s">
        <v>2</v>
      </c>
      <c r="Y10" s="5"/>
    </row>
    <row r="11" spans="1:73" s="6" customFormat="1" ht="87" customHeight="1" thickBot="1" x14ac:dyDescent="0.25">
      <c r="A11" s="7"/>
      <c r="B11" s="129" t="s">
        <v>77</v>
      </c>
      <c r="C11" s="122" t="s">
        <v>78</v>
      </c>
      <c r="D11" s="130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31" t="s">
        <v>64</v>
      </c>
      <c r="J11" s="121" t="s">
        <v>83</v>
      </c>
      <c r="K11" s="122" t="s">
        <v>84</v>
      </c>
      <c r="L11" s="132" t="s">
        <v>77</v>
      </c>
      <c r="M11" s="133" t="s">
        <v>77</v>
      </c>
      <c r="N11" s="134" t="s">
        <v>85</v>
      </c>
      <c r="O11" s="135" t="s">
        <v>86</v>
      </c>
      <c r="P11" s="119" t="s">
        <v>87</v>
      </c>
      <c r="Q11" s="117" t="s">
        <v>88</v>
      </c>
      <c r="R11" s="119" t="s">
        <v>80</v>
      </c>
      <c r="S11" s="117" t="s">
        <v>81</v>
      </c>
      <c r="T11" s="137" t="s">
        <v>89</v>
      </c>
      <c r="U11" s="138" t="s">
        <v>90</v>
      </c>
      <c r="V11" s="139" t="s">
        <v>91</v>
      </c>
      <c r="W11" s="290"/>
      <c r="X11" s="242"/>
      <c r="Y11" s="5"/>
      <c r="AF11" s="287"/>
      <c r="AG11" s="287"/>
      <c r="AH11" s="287"/>
      <c r="AI11" s="287"/>
      <c r="AJ11" s="287"/>
      <c r="AK11" s="287"/>
      <c r="AL11" s="287"/>
      <c r="AM11" s="287"/>
      <c r="AN11" s="48"/>
      <c r="AO11" s="48"/>
      <c r="AP11" s="48"/>
      <c r="AQ11" s="49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49"/>
      <c r="BM11" s="49"/>
      <c r="BN11" s="49"/>
      <c r="BO11" s="49"/>
      <c r="BP11" s="287"/>
      <c r="BQ11" s="287"/>
      <c r="BR11" s="287"/>
      <c r="BS11" s="287"/>
      <c r="BT11" s="287"/>
      <c r="BU11" s="287"/>
    </row>
    <row r="12" spans="1:73" s="6" customFormat="1" ht="21.95" customHeight="1" x14ac:dyDescent="0.2">
      <c r="A12" s="4"/>
      <c r="B12" s="62"/>
      <c r="C12" s="87"/>
      <c r="D12" s="149"/>
      <c r="E12" s="57"/>
      <c r="F12" s="20"/>
      <c r="G12" s="20"/>
      <c r="H12" s="87"/>
      <c r="I12" s="149"/>
      <c r="J12" s="57"/>
      <c r="K12" s="87"/>
      <c r="L12" s="149"/>
      <c r="M12" s="149"/>
      <c r="N12" s="57"/>
      <c r="O12" s="20"/>
      <c r="P12" s="57"/>
      <c r="Q12" s="87"/>
      <c r="R12" s="57"/>
      <c r="S12" s="87"/>
      <c r="T12" s="57"/>
      <c r="U12" s="20"/>
      <c r="V12" s="87"/>
      <c r="W12" s="124" t="s">
        <v>43</v>
      </c>
      <c r="X12" s="21">
        <v>1</v>
      </c>
      <c r="Y12" s="5"/>
      <c r="AF12" s="285"/>
      <c r="AG12" s="285"/>
      <c r="AH12" s="285"/>
      <c r="AI12" s="285"/>
      <c r="AJ12" s="285"/>
      <c r="AK12" s="285"/>
      <c r="AL12" s="285"/>
      <c r="AM12" s="285"/>
      <c r="AN12" s="48"/>
      <c r="AO12" s="48"/>
      <c r="AP12" s="48"/>
      <c r="AQ12" s="48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49"/>
      <c r="BM12" s="49"/>
      <c r="BN12" s="49"/>
      <c r="BO12" s="49"/>
      <c r="BP12" s="285"/>
      <c r="BQ12" s="285"/>
      <c r="BR12" s="285"/>
      <c r="BS12" s="285"/>
      <c r="BT12" s="285"/>
      <c r="BU12" s="285"/>
    </row>
    <row r="13" spans="1:73" s="6" customFormat="1" ht="21.95" customHeight="1" x14ac:dyDescent="0.2">
      <c r="A13" s="4"/>
      <c r="B13" s="63"/>
      <c r="C13" s="87"/>
      <c r="D13" s="149"/>
      <c r="E13" s="57"/>
      <c r="F13" s="20"/>
      <c r="G13" s="20"/>
      <c r="H13" s="87"/>
      <c r="I13" s="149"/>
      <c r="J13" s="57"/>
      <c r="K13" s="87"/>
      <c r="L13" s="149"/>
      <c r="M13" s="149"/>
      <c r="N13" s="57"/>
      <c r="O13" s="20"/>
      <c r="P13" s="57"/>
      <c r="Q13" s="87"/>
      <c r="R13" s="57"/>
      <c r="S13" s="87"/>
      <c r="T13" s="57"/>
      <c r="U13" s="20"/>
      <c r="V13" s="87"/>
      <c r="W13" s="124" t="s">
        <v>44</v>
      </c>
      <c r="X13" s="24">
        <f>X12+1</f>
        <v>2</v>
      </c>
      <c r="Y13" s="5"/>
      <c r="AF13" s="49"/>
      <c r="AG13" s="49"/>
      <c r="AH13" s="49"/>
      <c r="AI13" s="49"/>
      <c r="AJ13" s="49"/>
      <c r="AK13" s="49"/>
      <c r="AL13" s="49"/>
      <c r="AM13" s="48"/>
      <c r="AN13" s="48"/>
      <c r="AO13" s="48"/>
      <c r="AP13" s="48"/>
      <c r="AQ13" s="48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49"/>
      <c r="BM13" s="49"/>
      <c r="BN13" s="49"/>
      <c r="BO13" s="49"/>
      <c r="BP13" s="49"/>
      <c r="BQ13" s="49"/>
      <c r="BR13" s="49"/>
      <c r="BS13" s="49"/>
      <c r="BT13" s="49"/>
      <c r="BU13" s="49"/>
    </row>
    <row r="14" spans="1:73" s="6" customFormat="1" ht="21.95" customHeight="1" x14ac:dyDescent="0.2">
      <c r="A14" s="4"/>
      <c r="B14" s="63"/>
      <c r="C14" s="87"/>
      <c r="D14" s="149"/>
      <c r="E14" s="57"/>
      <c r="F14" s="20"/>
      <c r="G14" s="20"/>
      <c r="H14" s="87"/>
      <c r="I14" s="149"/>
      <c r="J14" s="57"/>
      <c r="K14" s="87"/>
      <c r="L14" s="149"/>
      <c r="M14" s="149"/>
      <c r="N14" s="57"/>
      <c r="O14" s="20"/>
      <c r="P14" s="57"/>
      <c r="Q14" s="87"/>
      <c r="R14" s="57"/>
      <c r="S14" s="87"/>
      <c r="T14" s="57"/>
      <c r="U14" s="20"/>
      <c r="V14" s="87"/>
      <c r="W14" s="125" t="s">
        <v>45</v>
      </c>
      <c r="X14" s="25">
        <f t="shared" ref="X14:X26" si="0">X13+1</f>
        <v>3</v>
      </c>
      <c r="Y14" s="5"/>
      <c r="AF14" s="287"/>
      <c r="AG14" s="287"/>
      <c r="AH14" s="287"/>
      <c r="AI14" s="287"/>
      <c r="AJ14" s="287"/>
      <c r="AK14" s="287"/>
      <c r="AL14" s="287"/>
      <c r="AM14" s="287"/>
      <c r="AN14" s="50"/>
      <c r="AO14" s="50"/>
      <c r="AP14" s="50"/>
      <c r="AQ14" s="50"/>
      <c r="AR14" s="316"/>
      <c r="AS14" s="316"/>
      <c r="AT14" s="316"/>
      <c r="AU14" s="288"/>
      <c r="AV14" s="288"/>
      <c r="AW14" s="288"/>
      <c r="AX14" s="288"/>
      <c r="AY14" s="288"/>
      <c r="AZ14" s="51"/>
      <c r="BA14" s="51"/>
      <c r="BB14" s="51"/>
      <c r="BC14" s="51"/>
      <c r="BD14" s="289"/>
      <c r="BE14" s="289"/>
      <c r="BF14" s="289"/>
      <c r="BG14" s="289"/>
      <c r="BH14" s="288"/>
      <c r="BI14" s="288"/>
      <c r="BJ14" s="288"/>
      <c r="BK14" s="288"/>
      <c r="BL14" s="50"/>
      <c r="BM14" s="50"/>
      <c r="BN14" s="50"/>
      <c r="BO14" s="50"/>
      <c r="BP14" s="287"/>
      <c r="BQ14" s="287"/>
      <c r="BR14" s="287"/>
      <c r="BS14" s="287"/>
      <c r="BT14" s="287"/>
      <c r="BU14" s="287"/>
    </row>
    <row r="15" spans="1:73" s="6" customFormat="1" ht="21.95" customHeight="1" x14ac:dyDescent="0.2">
      <c r="A15" s="4"/>
      <c r="B15" s="63"/>
      <c r="C15" s="87"/>
      <c r="D15" s="149"/>
      <c r="E15" s="57"/>
      <c r="F15" s="20"/>
      <c r="G15" s="20"/>
      <c r="H15" s="87"/>
      <c r="I15" s="149"/>
      <c r="J15" s="57"/>
      <c r="K15" s="87"/>
      <c r="L15" s="149"/>
      <c r="M15" s="149"/>
      <c r="N15" s="57"/>
      <c r="O15" s="20"/>
      <c r="P15" s="57"/>
      <c r="Q15" s="87"/>
      <c r="R15" s="57"/>
      <c r="S15" s="87"/>
      <c r="T15" s="57"/>
      <c r="U15" s="20"/>
      <c r="V15" s="87"/>
      <c r="W15" s="126" t="s">
        <v>46</v>
      </c>
      <c r="X15" s="25">
        <f t="shared" si="0"/>
        <v>4</v>
      </c>
      <c r="Y15" s="5"/>
      <c r="AF15" s="246"/>
      <c r="AG15" s="246"/>
      <c r="AH15" s="246"/>
      <c r="AI15" s="246"/>
      <c r="AJ15" s="246"/>
      <c r="AK15" s="246"/>
      <c r="AL15" s="246"/>
      <c r="AM15" s="246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49"/>
      <c r="BK15" s="49"/>
      <c r="BL15" s="50"/>
      <c r="BM15" s="50"/>
      <c r="BN15" s="50"/>
      <c r="BO15" s="50"/>
      <c r="BP15" s="285"/>
      <c r="BQ15" s="285"/>
      <c r="BR15" s="285"/>
      <c r="BS15" s="285"/>
      <c r="BT15" s="285"/>
      <c r="BU15" s="285"/>
    </row>
    <row r="16" spans="1:73" s="6" customFormat="1" ht="21.95" customHeight="1" x14ac:dyDescent="0.2">
      <c r="A16" s="4"/>
      <c r="B16" s="63"/>
      <c r="C16" s="87"/>
      <c r="D16" s="149"/>
      <c r="E16" s="57"/>
      <c r="F16" s="20"/>
      <c r="G16" s="20"/>
      <c r="H16" s="87"/>
      <c r="I16" s="149"/>
      <c r="J16" s="57"/>
      <c r="K16" s="87"/>
      <c r="L16" s="149"/>
      <c r="M16" s="149"/>
      <c r="N16" s="57"/>
      <c r="O16" s="20"/>
      <c r="P16" s="57"/>
      <c r="Q16" s="87"/>
      <c r="R16" s="57"/>
      <c r="S16" s="87"/>
      <c r="T16" s="57"/>
      <c r="U16" s="20"/>
      <c r="V16" s="87"/>
      <c r="W16" s="126" t="s">
        <v>47</v>
      </c>
      <c r="X16" s="25">
        <f t="shared" si="0"/>
        <v>5</v>
      </c>
      <c r="Y16" s="5"/>
      <c r="AF16" s="246"/>
      <c r="AG16" s="246"/>
      <c r="AH16" s="246"/>
      <c r="AI16" s="246"/>
      <c r="AJ16" s="246"/>
      <c r="AK16" s="246"/>
      <c r="AL16" s="246"/>
      <c r="AM16" s="246"/>
      <c r="AN16" s="49"/>
      <c r="AO16" s="49"/>
      <c r="AP16" s="49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50"/>
      <c r="BN16" s="50"/>
      <c r="BO16" s="50"/>
      <c r="BP16" s="285"/>
      <c r="BQ16" s="285"/>
      <c r="BR16" s="285"/>
      <c r="BS16" s="285"/>
      <c r="BT16" s="285"/>
      <c r="BU16" s="285"/>
    </row>
    <row r="17" spans="1:25" s="6" customFormat="1" ht="21.95" customHeight="1" x14ac:dyDescent="0.2">
      <c r="A17" s="4"/>
      <c r="B17" s="63"/>
      <c r="C17" s="87"/>
      <c r="D17" s="149"/>
      <c r="E17" s="57"/>
      <c r="F17" s="20"/>
      <c r="G17" s="20"/>
      <c r="H17" s="87"/>
      <c r="I17" s="149"/>
      <c r="J17" s="57"/>
      <c r="K17" s="87"/>
      <c r="L17" s="149"/>
      <c r="M17" s="149"/>
      <c r="N17" s="57"/>
      <c r="O17" s="20"/>
      <c r="P17" s="57"/>
      <c r="Q17" s="87"/>
      <c r="R17" s="57"/>
      <c r="S17" s="87"/>
      <c r="T17" s="57"/>
      <c r="U17" s="20"/>
      <c r="V17" s="87"/>
      <c r="W17" s="128"/>
      <c r="X17" s="25">
        <f t="shared" si="0"/>
        <v>6</v>
      </c>
      <c r="Y17" s="5"/>
    </row>
    <row r="18" spans="1:25" s="6" customFormat="1" ht="21.95" customHeight="1" x14ac:dyDescent="0.2">
      <c r="A18" s="4"/>
      <c r="B18" s="63"/>
      <c r="C18" s="87"/>
      <c r="D18" s="149"/>
      <c r="E18" s="57"/>
      <c r="F18" s="20"/>
      <c r="G18" s="20"/>
      <c r="H18" s="87"/>
      <c r="I18" s="149"/>
      <c r="J18" s="57"/>
      <c r="K18" s="87"/>
      <c r="L18" s="149"/>
      <c r="M18" s="149"/>
      <c r="N18" s="57"/>
      <c r="O18" s="20"/>
      <c r="P18" s="57"/>
      <c r="Q18" s="87"/>
      <c r="R18" s="57"/>
      <c r="S18" s="87"/>
      <c r="T18" s="57"/>
      <c r="U18" s="20"/>
      <c r="V18" s="87"/>
      <c r="W18" s="128"/>
      <c r="X18" s="25">
        <f t="shared" si="0"/>
        <v>7</v>
      </c>
      <c r="Y18" s="5"/>
    </row>
    <row r="19" spans="1:25" s="6" customFormat="1" ht="21.95" customHeight="1" x14ac:dyDescent="0.2">
      <c r="A19" s="4"/>
      <c r="B19" s="63"/>
      <c r="C19" s="87"/>
      <c r="D19" s="149"/>
      <c r="E19" s="57"/>
      <c r="F19" s="20"/>
      <c r="G19" s="20"/>
      <c r="H19" s="87"/>
      <c r="I19" s="149"/>
      <c r="J19" s="57"/>
      <c r="K19" s="87"/>
      <c r="L19" s="149"/>
      <c r="M19" s="149"/>
      <c r="N19" s="57"/>
      <c r="O19" s="20"/>
      <c r="P19" s="57"/>
      <c r="Q19" s="87"/>
      <c r="R19" s="57"/>
      <c r="S19" s="87"/>
      <c r="T19" s="57"/>
      <c r="U19" s="20"/>
      <c r="V19" s="87"/>
      <c r="W19" s="128"/>
      <c r="X19" s="25">
        <f t="shared" si="0"/>
        <v>8</v>
      </c>
      <c r="Y19" s="5"/>
    </row>
    <row r="20" spans="1:25" s="6" customFormat="1" ht="21.95" customHeight="1" thickBot="1" x14ac:dyDescent="0.25">
      <c r="A20" s="4"/>
      <c r="B20" s="63"/>
      <c r="C20" s="87"/>
      <c r="D20" s="149"/>
      <c r="E20" s="57"/>
      <c r="F20" s="20"/>
      <c r="G20" s="20"/>
      <c r="H20" s="87"/>
      <c r="I20" s="149"/>
      <c r="J20" s="57"/>
      <c r="K20" s="87"/>
      <c r="L20" s="149"/>
      <c r="M20" s="149"/>
      <c r="N20" s="57"/>
      <c r="O20" s="20"/>
      <c r="P20" s="57"/>
      <c r="Q20" s="87"/>
      <c r="R20" s="57"/>
      <c r="S20" s="87"/>
      <c r="T20" s="57"/>
      <c r="U20" s="20"/>
      <c r="V20" s="87"/>
      <c r="W20" s="128"/>
      <c r="X20" s="25">
        <f t="shared" si="0"/>
        <v>9</v>
      </c>
      <c r="Y20" s="5"/>
    </row>
    <row r="21" spans="1:25" s="6" customFormat="1" ht="21.95" hidden="1" customHeight="1" thickBot="1" x14ac:dyDescent="0.25">
      <c r="A21" s="4"/>
      <c r="B21" s="63"/>
      <c r="C21" s="87"/>
      <c r="D21" s="149"/>
      <c r="E21" s="57"/>
      <c r="F21" s="20"/>
      <c r="G21" s="52"/>
      <c r="H21" s="61"/>
      <c r="I21" s="150"/>
      <c r="J21" s="59"/>
      <c r="K21" s="61"/>
      <c r="L21" s="150"/>
      <c r="M21" s="150"/>
      <c r="N21" s="59"/>
      <c r="O21" s="52"/>
      <c r="P21" s="59"/>
      <c r="Q21" s="61"/>
      <c r="R21" s="59"/>
      <c r="S21" s="61"/>
      <c r="T21" s="59"/>
      <c r="U21" s="52"/>
      <c r="V21" s="87"/>
      <c r="W21" s="86"/>
      <c r="X21" s="25">
        <f t="shared" si="0"/>
        <v>10</v>
      </c>
      <c r="Y21" s="5"/>
    </row>
    <row r="22" spans="1:25" s="6" customFormat="1" ht="21.95" hidden="1" customHeight="1" x14ac:dyDescent="0.2">
      <c r="A22" s="4"/>
      <c r="B22" s="95"/>
      <c r="C22" s="22"/>
      <c r="D22" s="152"/>
      <c r="E22" s="58"/>
      <c r="F22" s="23"/>
      <c r="G22" s="53"/>
      <c r="H22" s="54"/>
      <c r="I22" s="151"/>
      <c r="J22" s="60"/>
      <c r="K22" s="54"/>
      <c r="L22" s="151"/>
      <c r="M22" s="151"/>
      <c r="N22" s="60"/>
      <c r="O22" s="52"/>
      <c r="P22" s="59"/>
      <c r="Q22" s="61"/>
      <c r="R22" s="59"/>
      <c r="S22" s="61"/>
      <c r="T22" s="59"/>
      <c r="U22" s="53"/>
      <c r="V22" s="22"/>
      <c r="W22" s="86"/>
      <c r="X22" s="25">
        <f t="shared" si="0"/>
        <v>11</v>
      </c>
      <c r="Y22" s="5"/>
    </row>
    <row r="23" spans="1:25" s="6" customFormat="1" ht="21.95" hidden="1" customHeight="1" x14ac:dyDescent="0.2">
      <c r="A23" s="4"/>
      <c r="B23" s="95"/>
      <c r="C23" s="22"/>
      <c r="D23" s="152"/>
      <c r="E23" s="58"/>
      <c r="F23" s="23"/>
      <c r="G23" s="53"/>
      <c r="H23" s="54"/>
      <c r="I23" s="151"/>
      <c r="J23" s="60"/>
      <c r="K23" s="54"/>
      <c r="L23" s="151"/>
      <c r="M23" s="151"/>
      <c r="N23" s="60"/>
      <c r="O23" s="52"/>
      <c r="P23" s="59"/>
      <c r="Q23" s="61"/>
      <c r="R23" s="59"/>
      <c r="S23" s="61"/>
      <c r="T23" s="59"/>
      <c r="U23" s="53"/>
      <c r="V23" s="22"/>
      <c r="W23" s="86"/>
      <c r="X23" s="25">
        <f t="shared" si="0"/>
        <v>12</v>
      </c>
      <c r="Y23" s="5"/>
    </row>
    <row r="24" spans="1:25" s="6" customFormat="1" ht="21.95" hidden="1" customHeight="1" x14ac:dyDescent="0.2">
      <c r="A24" s="4"/>
      <c r="B24" s="95"/>
      <c r="C24" s="22"/>
      <c r="D24" s="152"/>
      <c r="E24" s="58"/>
      <c r="F24" s="23"/>
      <c r="G24" s="53"/>
      <c r="H24" s="54"/>
      <c r="I24" s="151"/>
      <c r="J24" s="60"/>
      <c r="K24" s="54"/>
      <c r="L24" s="151"/>
      <c r="M24" s="151"/>
      <c r="N24" s="60"/>
      <c r="O24" s="52"/>
      <c r="P24" s="59"/>
      <c r="Q24" s="61"/>
      <c r="R24" s="59"/>
      <c r="S24" s="61"/>
      <c r="T24" s="59"/>
      <c r="U24" s="53"/>
      <c r="V24" s="22"/>
      <c r="W24" s="86"/>
      <c r="X24" s="25">
        <f t="shared" si="0"/>
        <v>13</v>
      </c>
      <c r="Y24" s="5"/>
    </row>
    <row r="25" spans="1:25" s="6" customFormat="1" ht="21.95" hidden="1" customHeight="1" x14ac:dyDescent="0.2">
      <c r="A25" s="4"/>
      <c r="B25" s="95"/>
      <c r="C25" s="22"/>
      <c r="D25" s="152"/>
      <c r="E25" s="58"/>
      <c r="F25" s="23"/>
      <c r="G25" s="53"/>
      <c r="H25" s="54"/>
      <c r="I25" s="151"/>
      <c r="J25" s="60"/>
      <c r="K25" s="54"/>
      <c r="L25" s="151"/>
      <c r="M25" s="151"/>
      <c r="N25" s="60"/>
      <c r="O25" s="52"/>
      <c r="P25" s="59"/>
      <c r="Q25" s="61"/>
      <c r="R25" s="59"/>
      <c r="S25" s="61"/>
      <c r="T25" s="59"/>
      <c r="U25" s="53"/>
      <c r="V25" s="22"/>
      <c r="W25" s="86"/>
      <c r="X25" s="25">
        <f t="shared" si="0"/>
        <v>14</v>
      </c>
      <c r="Y25" s="5"/>
    </row>
    <row r="26" spans="1:25" s="6" customFormat="1" ht="21.95" hidden="1" customHeight="1" x14ac:dyDescent="0.2">
      <c r="A26" s="4"/>
      <c r="B26" s="95"/>
      <c r="C26" s="22"/>
      <c r="D26" s="152"/>
      <c r="E26" s="58"/>
      <c r="F26" s="23"/>
      <c r="G26" s="53"/>
      <c r="H26" s="54"/>
      <c r="I26" s="151"/>
      <c r="J26" s="60"/>
      <c r="K26" s="54"/>
      <c r="L26" s="151"/>
      <c r="M26" s="151"/>
      <c r="N26" s="60"/>
      <c r="O26" s="52"/>
      <c r="P26" s="59"/>
      <c r="Q26" s="61"/>
      <c r="R26" s="59"/>
      <c r="S26" s="61"/>
      <c r="T26" s="59"/>
      <c r="U26" s="53"/>
      <c r="V26" s="22"/>
      <c r="W26" s="86"/>
      <c r="X26" s="25">
        <f t="shared" si="0"/>
        <v>15</v>
      </c>
      <c r="Y26" s="5"/>
    </row>
    <row r="27" spans="1:25" s="6" customFormat="1" ht="21.95" customHeight="1" x14ac:dyDescent="0.2">
      <c r="A27" s="4"/>
      <c r="B27" s="26">
        <f t="shared" ref="B27:V27" si="1">SUM(B12:B26)</f>
        <v>0</v>
      </c>
      <c r="C27" s="27">
        <f t="shared" si="1"/>
        <v>0</v>
      </c>
      <c r="D27" s="141">
        <f t="shared" si="1"/>
        <v>0</v>
      </c>
      <c r="E27" s="28">
        <f t="shared" si="1"/>
        <v>0</v>
      </c>
      <c r="F27" s="29">
        <f t="shared" si="1"/>
        <v>0</v>
      </c>
      <c r="G27" s="29">
        <f t="shared" si="1"/>
        <v>0</v>
      </c>
      <c r="H27" s="27">
        <f t="shared" si="1"/>
        <v>0</v>
      </c>
      <c r="I27" s="141">
        <f t="shared" si="1"/>
        <v>0</v>
      </c>
      <c r="J27" s="28">
        <f t="shared" si="1"/>
        <v>0</v>
      </c>
      <c r="K27" s="27">
        <f t="shared" si="1"/>
        <v>0</v>
      </c>
      <c r="L27" s="141">
        <f t="shared" si="1"/>
        <v>0</v>
      </c>
      <c r="M27" s="141">
        <f t="shared" si="1"/>
        <v>0</v>
      </c>
      <c r="N27" s="28">
        <f t="shared" si="1"/>
        <v>0</v>
      </c>
      <c r="O27" s="29">
        <f t="shared" si="1"/>
        <v>0</v>
      </c>
      <c r="P27" s="28">
        <f t="shared" si="1"/>
        <v>0</v>
      </c>
      <c r="Q27" s="27">
        <f t="shared" si="1"/>
        <v>0</v>
      </c>
      <c r="R27" s="28">
        <f t="shared" si="1"/>
        <v>0</v>
      </c>
      <c r="S27" s="27">
        <f t="shared" si="1"/>
        <v>0</v>
      </c>
      <c r="T27" s="28">
        <f t="shared" si="1"/>
        <v>0</v>
      </c>
      <c r="U27" s="29">
        <f t="shared" si="1"/>
        <v>0</v>
      </c>
      <c r="V27" s="27">
        <f t="shared" si="1"/>
        <v>0</v>
      </c>
      <c r="W27" s="291" t="s">
        <v>4</v>
      </c>
      <c r="X27" s="292"/>
      <c r="Y27" s="5"/>
    </row>
    <row r="28" spans="1:25" s="6" customFormat="1" ht="21.95" customHeight="1" x14ac:dyDescent="0.2">
      <c r="A28" s="4"/>
      <c r="B28" s="95"/>
      <c r="C28" s="22"/>
      <c r="D28" s="152"/>
      <c r="E28" s="58"/>
      <c r="F28" s="23"/>
      <c r="G28" s="23"/>
      <c r="H28" s="22"/>
      <c r="I28" s="152"/>
      <c r="J28" s="58"/>
      <c r="K28" s="22"/>
      <c r="L28" s="152"/>
      <c r="M28" s="152"/>
      <c r="N28" s="58"/>
      <c r="O28" s="23"/>
      <c r="P28" s="58"/>
      <c r="Q28" s="22"/>
      <c r="R28" s="58"/>
      <c r="S28" s="22"/>
      <c r="T28" s="58"/>
      <c r="U28" s="23"/>
      <c r="V28" s="22"/>
      <c r="W28" s="317" t="s">
        <v>3</v>
      </c>
      <c r="X28" s="318"/>
      <c r="Y28" s="5"/>
    </row>
    <row r="29" spans="1:25" s="6" customFormat="1" ht="21.95" customHeight="1" thickBot="1" x14ac:dyDescent="0.25">
      <c r="A29" s="4"/>
      <c r="B29" s="30">
        <f t="shared" ref="B29:V29" si="2">IF(SUM(B27:B28)=0,0,IF(B28=0,1*100.0001,IF(B27=0,1*-100.0001,(B27/B28*100-100))))</f>
        <v>0</v>
      </c>
      <c r="C29" s="31">
        <f t="shared" si="2"/>
        <v>0</v>
      </c>
      <c r="D29" s="142">
        <f t="shared" si="2"/>
        <v>0</v>
      </c>
      <c r="E29" s="32">
        <f t="shared" si="2"/>
        <v>0</v>
      </c>
      <c r="F29" s="33">
        <f t="shared" si="2"/>
        <v>0</v>
      </c>
      <c r="G29" s="33">
        <f t="shared" si="2"/>
        <v>0</v>
      </c>
      <c r="H29" s="31">
        <f t="shared" si="2"/>
        <v>0</v>
      </c>
      <c r="I29" s="142">
        <f t="shared" si="2"/>
        <v>0</v>
      </c>
      <c r="J29" s="32">
        <f t="shared" si="2"/>
        <v>0</v>
      </c>
      <c r="K29" s="31">
        <f t="shared" si="2"/>
        <v>0</v>
      </c>
      <c r="L29" s="142">
        <f t="shared" si="2"/>
        <v>0</v>
      </c>
      <c r="M29" s="142">
        <f t="shared" si="2"/>
        <v>0</v>
      </c>
      <c r="N29" s="32">
        <f t="shared" si="2"/>
        <v>0</v>
      </c>
      <c r="O29" s="33">
        <f t="shared" si="2"/>
        <v>0</v>
      </c>
      <c r="P29" s="32">
        <f t="shared" si="2"/>
        <v>0</v>
      </c>
      <c r="Q29" s="31">
        <f t="shared" si="2"/>
        <v>0</v>
      </c>
      <c r="R29" s="32">
        <f t="shared" si="2"/>
        <v>0</v>
      </c>
      <c r="S29" s="31">
        <f t="shared" si="2"/>
        <v>0</v>
      </c>
      <c r="T29" s="32">
        <f t="shared" si="2"/>
        <v>0</v>
      </c>
      <c r="U29" s="33">
        <f t="shared" si="2"/>
        <v>0</v>
      </c>
      <c r="V29" s="31">
        <f t="shared" si="2"/>
        <v>0</v>
      </c>
      <c r="W29" s="295" t="s">
        <v>16</v>
      </c>
      <c r="X29" s="296"/>
      <c r="Y29" s="5"/>
    </row>
    <row r="30" spans="1:25" s="6" customFormat="1" ht="4.3499999999999996" customHeight="1" thickBot="1" x14ac:dyDescent="0.55000000000000004">
      <c r="A30" s="8"/>
      <c r="B30" s="42"/>
      <c r="C30" s="42"/>
      <c r="D30" s="42"/>
      <c r="E30" s="4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9"/>
    </row>
    <row r="31" spans="1:25" ht="18" thickTop="1" x14ac:dyDescent="0.2"/>
  </sheetData>
  <sheetProtection algorithmName="SHA-512" hashValue="mYucL37EEfqbYqYY8aZRTrsrRs1CpOkhc7UgFp896EsZXc+9avqmqnh83oplyFGUsLQOPwk/3lXt4AfxvCyP5g==" saltValue="aF5Q/7ZYTrRD+iOFQes2VQ==" spinCount="100000" sheet="1" formatCells="0" formatColumns="0" formatRows="0" insertColumns="0" insertRows="0" insertHyperlinks="0" deleteColumns="0" deleteRows="0" sort="0" autoFilter="0" pivotTables="0"/>
  <mergeCells count="50">
    <mergeCell ref="R10:S10"/>
    <mergeCell ref="T10:V10"/>
    <mergeCell ref="B6:E7"/>
    <mergeCell ref="E9:H9"/>
    <mergeCell ref="P9:Q9"/>
    <mergeCell ref="R9:S9"/>
    <mergeCell ref="B10:C10"/>
    <mergeCell ref="B9:C9"/>
    <mergeCell ref="V6:X7"/>
    <mergeCell ref="G7:T7"/>
    <mergeCell ref="N9:O9"/>
    <mergeCell ref="N10:O10"/>
    <mergeCell ref="W10:W11"/>
    <mergeCell ref="J9:K9"/>
    <mergeCell ref="P10:Q10"/>
    <mergeCell ref="F30:X30"/>
    <mergeCell ref="AF15:AM16"/>
    <mergeCell ref="BP15:BU16"/>
    <mergeCell ref="AQ16:BL16"/>
    <mergeCell ref="W27:X27"/>
    <mergeCell ref="W28:X28"/>
    <mergeCell ref="W29:X29"/>
    <mergeCell ref="BP14:BU14"/>
    <mergeCell ref="X10:X11"/>
    <mergeCell ref="AF11:AM11"/>
    <mergeCell ref="AR11:BK13"/>
    <mergeCell ref="BP11:BU11"/>
    <mergeCell ref="AF12:AM12"/>
    <mergeCell ref="BP12:BU12"/>
    <mergeCell ref="AF14:AM14"/>
    <mergeCell ref="AR14:AT14"/>
    <mergeCell ref="AU14:AY14"/>
    <mergeCell ref="BD14:BG14"/>
    <mergeCell ref="BH14:BK14"/>
    <mergeCell ref="J10:K10"/>
    <mergeCell ref="T9:V9"/>
    <mergeCell ref="A1:Y1"/>
    <mergeCell ref="B2:E2"/>
    <mergeCell ref="B3:E3"/>
    <mergeCell ref="G2:T3"/>
    <mergeCell ref="V2:X2"/>
    <mergeCell ref="V3:X3"/>
    <mergeCell ref="B5:E5"/>
    <mergeCell ref="H5:J5"/>
    <mergeCell ref="W4:X4"/>
    <mergeCell ref="K5:M5"/>
    <mergeCell ref="N5:P5"/>
    <mergeCell ref="Q5:S5"/>
    <mergeCell ref="V5:X5"/>
    <mergeCell ref="E10:H10"/>
  </mergeCells>
  <conditionalFormatting sqref="B3:E3">
    <cfRule type="cellIs" dxfId="3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DDBBA-9021-488C-BFDE-5DD51F99C114}">
  <sheetPr>
    <tabColor indexed="11"/>
  </sheetPr>
  <dimension ref="A1:BU31"/>
  <sheetViews>
    <sheetView showGridLines="0" zoomScaleNormal="100" zoomScaleSheetLayoutView="100" workbookViewId="0">
      <selection activeCell="B3" sqref="B3:E3"/>
    </sheetView>
  </sheetViews>
  <sheetFormatPr defaultColWidth="9.28515625" defaultRowHeight="17.25" x14ac:dyDescent="0.2"/>
  <cols>
    <col min="1" max="1" width="0.85546875" style="104" customWidth="1"/>
    <col min="2" max="22" width="6.28515625" style="104" customWidth="1"/>
    <col min="23" max="23" width="9.85546875" style="104" customWidth="1"/>
    <col min="24" max="24" width="3.5703125" style="104" customWidth="1"/>
    <col min="25" max="25" width="0.7109375" style="104" customWidth="1"/>
    <col min="26" max="16384" width="9.28515625" style="104"/>
  </cols>
  <sheetData>
    <row r="1" spans="1:73" ht="5.25" customHeight="1" thickTop="1" thickBot="1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3"/>
    </row>
    <row r="2" spans="1:73" ht="24.95" customHeight="1" x14ac:dyDescent="0.2">
      <c r="A2" s="1"/>
      <c r="B2" s="263" t="s">
        <v>66</v>
      </c>
      <c r="C2" s="264"/>
      <c r="D2" s="302"/>
      <c r="E2" s="265"/>
      <c r="F2" s="110"/>
      <c r="G2" s="229" t="s">
        <v>96</v>
      </c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65"/>
      <c r="V2" s="255" t="s">
        <v>18</v>
      </c>
      <c r="W2" s="256"/>
      <c r="X2" s="301"/>
      <c r="Y2" s="2"/>
    </row>
    <row r="3" spans="1:73" ht="24.95" customHeight="1" thickBot="1" x14ac:dyDescent="0.25">
      <c r="A3" s="1"/>
      <c r="B3" s="261">
        <f>'Pakistan, Suba'!B6</f>
        <v>0</v>
      </c>
      <c r="C3" s="262"/>
      <c r="D3" s="325"/>
      <c r="E3" s="266"/>
      <c r="F3" s="111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65"/>
      <c r="V3" s="319" t="str">
        <f>'Pakistan, Suba'!W17</f>
        <v>گلگت بلتستان</v>
      </c>
      <c r="W3" s="320"/>
      <c r="X3" s="321"/>
      <c r="Y3" s="2"/>
    </row>
    <row r="4" spans="1:73" ht="5.0999999999999996" customHeight="1" thickBot="1" x14ac:dyDescent="0.25">
      <c r="A4" s="1"/>
      <c r="B4" s="116"/>
      <c r="C4" s="116"/>
      <c r="D4" s="116"/>
      <c r="E4" s="116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6"/>
      <c r="W4" s="300"/>
      <c r="X4" s="300"/>
      <c r="Y4" s="2"/>
    </row>
    <row r="5" spans="1:73" ht="24.95" customHeight="1" x14ac:dyDescent="0.2">
      <c r="A5" s="1"/>
      <c r="B5" s="263" t="s">
        <v>102</v>
      </c>
      <c r="C5" s="264"/>
      <c r="D5" s="302"/>
      <c r="E5" s="265"/>
      <c r="F5" s="110"/>
      <c r="G5" s="12"/>
      <c r="H5" s="297"/>
      <c r="I5" s="297"/>
      <c r="J5" s="297"/>
      <c r="K5" s="270" t="s">
        <v>0</v>
      </c>
      <c r="L5" s="271"/>
      <c r="M5" s="271"/>
      <c r="N5" s="297"/>
      <c r="O5" s="297"/>
      <c r="P5" s="297"/>
      <c r="Q5" s="298" t="s">
        <v>10</v>
      </c>
      <c r="R5" s="299"/>
      <c r="S5" s="299"/>
      <c r="T5" s="103"/>
      <c r="U5" s="85"/>
      <c r="V5" s="255" t="s">
        <v>63</v>
      </c>
      <c r="W5" s="256"/>
      <c r="X5" s="301"/>
      <c r="Y5" s="2"/>
    </row>
    <row r="6" spans="1:73" ht="5.0999999999999996" customHeight="1" x14ac:dyDescent="0.2">
      <c r="A6" s="1"/>
      <c r="B6" s="303"/>
      <c r="C6" s="304"/>
      <c r="D6" s="304"/>
      <c r="E6" s="305"/>
      <c r="F6" s="1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6"/>
      <c r="T6" s="116"/>
      <c r="U6" s="12"/>
      <c r="V6" s="309"/>
      <c r="W6" s="310"/>
      <c r="X6" s="311"/>
      <c r="Y6" s="2"/>
    </row>
    <row r="7" spans="1:73" ht="22.35" customHeight="1" thickBot="1" x14ac:dyDescent="0.25">
      <c r="A7" s="1"/>
      <c r="B7" s="306"/>
      <c r="C7" s="307"/>
      <c r="D7" s="307"/>
      <c r="E7" s="308"/>
      <c r="F7" s="111"/>
      <c r="G7" s="315" t="s">
        <v>5</v>
      </c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109"/>
      <c r="V7" s="312"/>
      <c r="W7" s="313"/>
      <c r="X7" s="314"/>
      <c r="Y7" s="2"/>
    </row>
    <row r="8" spans="1:7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3" s="6" customFormat="1" ht="14.25" customHeight="1" x14ac:dyDescent="0.2">
      <c r="A9" s="4"/>
      <c r="B9" s="184">
        <v>10</v>
      </c>
      <c r="C9" s="185"/>
      <c r="D9" s="183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331"/>
      <c r="X9" s="332"/>
      <c r="Y9" s="5"/>
    </row>
    <row r="10" spans="1:73" s="6" customFormat="1" ht="76.5" customHeight="1" x14ac:dyDescent="0.2">
      <c r="A10" s="7"/>
      <c r="B10" s="207" t="s">
        <v>67</v>
      </c>
      <c r="C10" s="196"/>
      <c r="D10" s="326" t="s">
        <v>68</v>
      </c>
      <c r="E10" s="192" t="s">
        <v>69</v>
      </c>
      <c r="F10" s="193"/>
      <c r="G10" s="193"/>
      <c r="H10" s="194"/>
      <c r="I10" s="327" t="s">
        <v>70</v>
      </c>
      <c r="J10" s="195" t="s">
        <v>71</v>
      </c>
      <c r="K10" s="196"/>
      <c r="L10" s="328" t="s">
        <v>72</v>
      </c>
      <c r="M10" s="329" t="s">
        <v>73</v>
      </c>
      <c r="N10" s="195" t="s">
        <v>74</v>
      </c>
      <c r="O10" s="330"/>
      <c r="P10" s="192" t="s">
        <v>75</v>
      </c>
      <c r="Q10" s="194"/>
      <c r="R10" s="195" t="s">
        <v>76</v>
      </c>
      <c r="S10" s="196"/>
      <c r="T10" s="238" t="s">
        <v>64</v>
      </c>
      <c r="U10" s="239"/>
      <c r="V10" s="240"/>
      <c r="W10" s="201" t="s">
        <v>61</v>
      </c>
      <c r="X10" s="241" t="s">
        <v>2</v>
      </c>
      <c r="Y10" s="5"/>
    </row>
    <row r="11" spans="1:73" s="6" customFormat="1" ht="87" customHeight="1" thickBot="1" x14ac:dyDescent="0.25">
      <c r="A11" s="7"/>
      <c r="B11" s="129" t="s">
        <v>77</v>
      </c>
      <c r="C11" s="122" t="s">
        <v>78</v>
      </c>
      <c r="D11" s="130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31" t="s">
        <v>64</v>
      </c>
      <c r="J11" s="121" t="s">
        <v>83</v>
      </c>
      <c r="K11" s="122" t="s">
        <v>84</v>
      </c>
      <c r="L11" s="132" t="s">
        <v>77</v>
      </c>
      <c r="M11" s="133" t="s">
        <v>77</v>
      </c>
      <c r="N11" s="134" t="s">
        <v>85</v>
      </c>
      <c r="O11" s="135" t="s">
        <v>86</v>
      </c>
      <c r="P11" s="119" t="s">
        <v>87</v>
      </c>
      <c r="Q11" s="117" t="s">
        <v>88</v>
      </c>
      <c r="R11" s="119" t="s">
        <v>80</v>
      </c>
      <c r="S11" s="117" t="s">
        <v>81</v>
      </c>
      <c r="T11" s="137" t="s">
        <v>89</v>
      </c>
      <c r="U11" s="138" t="s">
        <v>90</v>
      </c>
      <c r="V11" s="139" t="s">
        <v>91</v>
      </c>
      <c r="W11" s="290"/>
      <c r="X11" s="242"/>
      <c r="Y11" s="5"/>
      <c r="AF11" s="287"/>
      <c r="AG11" s="287"/>
      <c r="AH11" s="287"/>
      <c r="AI11" s="287"/>
      <c r="AJ11" s="287"/>
      <c r="AK11" s="287"/>
      <c r="AL11" s="287"/>
      <c r="AM11" s="287"/>
      <c r="AN11" s="48"/>
      <c r="AO11" s="48"/>
      <c r="AP11" s="48"/>
      <c r="AQ11" s="49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49"/>
      <c r="BM11" s="49"/>
      <c r="BN11" s="49"/>
      <c r="BO11" s="49"/>
      <c r="BP11" s="287"/>
      <c r="BQ11" s="287"/>
      <c r="BR11" s="287"/>
      <c r="BS11" s="287"/>
      <c r="BT11" s="287"/>
      <c r="BU11" s="287"/>
    </row>
    <row r="12" spans="1:73" s="6" customFormat="1" ht="21.95" customHeight="1" x14ac:dyDescent="0.2">
      <c r="A12" s="4"/>
      <c r="B12" s="62"/>
      <c r="C12" s="87"/>
      <c r="D12" s="149"/>
      <c r="E12" s="57"/>
      <c r="F12" s="20"/>
      <c r="G12" s="20"/>
      <c r="H12" s="87"/>
      <c r="I12" s="149"/>
      <c r="J12" s="57"/>
      <c r="K12" s="87"/>
      <c r="L12" s="149"/>
      <c r="M12" s="149"/>
      <c r="N12" s="57"/>
      <c r="O12" s="20"/>
      <c r="P12" s="57"/>
      <c r="Q12" s="87"/>
      <c r="R12" s="57"/>
      <c r="S12" s="87"/>
      <c r="T12" s="57"/>
      <c r="U12" s="20"/>
      <c r="V12" s="87"/>
      <c r="W12" s="124" t="s">
        <v>48</v>
      </c>
      <c r="X12" s="21">
        <v>1</v>
      </c>
      <c r="Y12" s="5"/>
      <c r="AF12" s="285"/>
      <c r="AG12" s="285"/>
      <c r="AH12" s="285"/>
      <c r="AI12" s="285"/>
      <c r="AJ12" s="285"/>
      <c r="AK12" s="285"/>
      <c r="AL12" s="285"/>
      <c r="AM12" s="285"/>
      <c r="AN12" s="48"/>
      <c r="AO12" s="48"/>
      <c r="AP12" s="48"/>
      <c r="AQ12" s="48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49"/>
      <c r="BM12" s="49"/>
      <c r="BN12" s="49"/>
      <c r="BO12" s="49"/>
      <c r="BP12" s="285"/>
      <c r="BQ12" s="285"/>
      <c r="BR12" s="285"/>
      <c r="BS12" s="285"/>
      <c r="BT12" s="285"/>
      <c r="BU12" s="285"/>
    </row>
    <row r="13" spans="1:73" s="6" customFormat="1" ht="21.95" customHeight="1" x14ac:dyDescent="0.2">
      <c r="A13" s="4"/>
      <c r="B13" s="63"/>
      <c r="C13" s="87"/>
      <c r="D13" s="149"/>
      <c r="E13" s="57"/>
      <c r="F13" s="20"/>
      <c r="G13" s="20"/>
      <c r="H13" s="87"/>
      <c r="I13" s="149"/>
      <c r="J13" s="57"/>
      <c r="K13" s="87"/>
      <c r="L13" s="149"/>
      <c r="M13" s="149"/>
      <c r="N13" s="57"/>
      <c r="O13" s="20"/>
      <c r="P13" s="57"/>
      <c r="Q13" s="87"/>
      <c r="R13" s="57"/>
      <c r="S13" s="87"/>
      <c r="T13" s="57"/>
      <c r="U13" s="20"/>
      <c r="V13" s="87"/>
      <c r="W13" s="124" t="s">
        <v>98</v>
      </c>
      <c r="X13" s="24">
        <f>X12+1</f>
        <v>2</v>
      </c>
      <c r="Y13" s="5"/>
      <c r="AF13" s="49"/>
      <c r="AG13" s="49"/>
      <c r="AH13" s="49"/>
      <c r="AI13" s="49"/>
      <c r="AJ13" s="49"/>
      <c r="AK13" s="49"/>
      <c r="AL13" s="49"/>
      <c r="AM13" s="48"/>
      <c r="AN13" s="48"/>
      <c r="AO13" s="48"/>
      <c r="AP13" s="48"/>
      <c r="AQ13" s="48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49"/>
      <c r="BM13" s="49"/>
      <c r="BN13" s="49"/>
      <c r="BO13" s="49"/>
      <c r="BP13" s="49"/>
      <c r="BQ13" s="49"/>
      <c r="BR13" s="49"/>
      <c r="BS13" s="49"/>
      <c r="BT13" s="49"/>
      <c r="BU13" s="49"/>
    </row>
    <row r="14" spans="1:73" s="6" customFormat="1" ht="21.95" customHeight="1" x14ac:dyDescent="0.2">
      <c r="A14" s="4"/>
      <c r="B14" s="63"/>
      <c r="C14" s="87"/>
      <c r="D14" s="149"/>
      <c r="E14" s="57"/>
      <c r="F14" s="20"/>
      <c r="G14" s="20"/>
      <c r="H14" s="87"/>
      <c r="I14" s="149"/>
      <c r="J14" s="57"/>
      <c r="K14" s="87"/>
      <c r="L14" s="149"/>
      <c r="M14" s="149"/>
      <c r="N14" s="57"/>
      <c r="O14" s="20"/>
      <c r="P14" s="57"/>
      <c r="Q14" s="87"/>
      <c r="R14" s="57"/>
      <c r="S14" s="87"/>
      <c r="T14" s="57"/>
      <c r="U14" s="20"/>
      <c r="V14" s="87"/>
      <c r="W14" s="125" t="s">
        <v>99</v>
      </c>
      <c r="X14" s="25">
        <f t="shared" ref="X14:X26" si="0">X13+1</f>
        <v>3</v>
      </c>
      <c r="Y14" s="5"/>
      <c r="AF14" s="287"/>
      <c r="AG14" s="287"/>
      <c r="AH14" s="287"/>
      <c r="AI14" s="287"/>
      <c r="AJ14" s="287"/>
      <c r="AK14" s="287"/>
      <c r="AL14" s="287"/>
      <c r="AM14" s="287"/>
      <c r="AN14" s="50"/>
      <c r="AO14" s="50"/>
      <c r="AP14" s="50"/>
      <c r="AQ14" s="50"/>
      <c r="AR14" s="316"/>
      <c r="AS14" s="316"/>
      <c r="AT14" s="316"/>
      <c r="AU14" s="288"/>
      <c r="AV14" s="288"/>
      <c r="AW14" s="288"/>
      <c r="AX14" s="288"/>
      <c r="AY14" s="288"/>
      <c r="AZ14" s="51"/>
      <c r="BA14" s="51"/>
      <c r="BB14" s="51"/>
      <c r="BC14" s="51"/>
      <c r="BD14" s="289"/>
      <c r="BE14" s="289"/>
      <c r="BF14" s="289"/>
      <c r="BG14" s="289"/>
      <c r="BH14" s="288"/>
      <c r="BI14" s="288"/>
      <c r="BJ14" s="288"/>
      <c r="BK14" s="288"/>
      <c r="BL14" s="50"/>
      <c r="BM14" s="50"/>
      <c r="BN14" s="50"/>
      <c r="BO14" s="50"/>
      <c r="BP14" s="287"/>
      <c r="BQ14" s="287"/>
      <c r="BR14" s="287"/>
      <c r="BS14" s="287"/>
      <c r="BT14" s="287"/>
      <c r="BU14" s="287"/>
    </row>
    <row r="15" spans="1:73" s="6" customFormat="1" ht="21.95" customHeight="1" x14ac:dyDescent="0.2">
      <c r="A15" s="4"/>
      <c r="B15" s="63"/>
      <c r="C15" s="87"/>
      <c r="D15" s="149"/>
      <c r="E15" s="57"/>
      <c r="F15" s="20"/>
      <c r="G15" s="20"/>
      <c r="H15" s="87"/>
      <c r="I15" s="149"/>
      <c r="J15" s="57"/>
      <c r="K15" s="87"/>
      <c r="L15" s="149"/>
      <c r="M15" s="149"/>
      <c r="N15" s="57"/>
      <c r="O15" s="20"/>
      <c r="P15" s="57"/>
      <c r="Q15" s="87"/>
      <c r="R15" s="57"/>
      <c r="S15" s="87"/>
      <c r="T15" s="57"/>
      <c r="U15" s="20"/>
      <c r="V15" s="87"/>
      <c r="W15" s="128"/>
      <c r="X15" s="25">
        <f t="shared" si="0"/>
        <v>4</v>
      </c>
      <c r="Y15" s="5"/>
      <c r="AF15" s="246"/>
      <c r="AG15" s="246"/>
      <c r="AH15" s="246"/>
      <c r="AI15" s="246"/>
      <c r="AJ15" s="246"/>
      <c r="AK15" s="246"/>
      <c r="AL15" s="246"/>
      <c r="AM15" s="246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49"/>
      <c r="BK15" s="49"/>
      <c r="BL15" s="50"/>
      <c r="BM15" s="50"/>
      <c r="BN15" s="50"/>
      <c r="BO15" s="50"/>
      <c r="BP15" s="285"/>
      <c r="BQ15" s="285"/>
      <c r="BR15" s="285"/>
      <c r="BS15" s="285"/>
      <c r="BT15" s="285"/>
      <c r="BU15" s="285"/>
    </row>
    <row r="16" spans="1:73" s="6" customFormat="1" ht="21.95" customHeight="1" x14ac:dyDescent="0.2">
      <c r="A16" s="4"/>
      <c r="B16" s="63"/>
      <c r="C16" s="87"/>
      <c r="D16" s="149"/>
      <c r="E16" s="57"/>
      <c r="F16" s="20"/>
      <c r="G16" s="20"/>
      <c r="H16" s="87"/>
      <c r="I16" s="149"/>
      <c r="J16" s="57"/>
      <c r="K16" s="87"/>
      <c r="L16" s="149"/>
      <c r="M16" s="149"/>
      <c r="N16" s="57"/>
      <c r="O16" s="20"/>
      <c r="P16" s="57"/>
      <c r="Q16" s="87"/>
      <c r="R16" s="57"/>
      <c r="S16" s="87"/>
      <c r="T16" s="57"/>
      <c r="U16" s="20"/>
      <c r="V16" s="87"/>
      <c r="W16" s="128"/>
      <c r="X16" s="25">
        <f t="shared" si="0"/>
        <v>5</v>
      </c>
      <c r="Y16" s="5"/>
      <c r="AF16" s="246"/>
      <c r="AG16" s="246"/>
      <c r="AH16" s="246"/>
      <c r="AI16" s="246"/>
      <c r="AJ16" s="246"/>
      <c r="AK16" s="246"/>
      <c r="AL16" s="246"/>
      <c r="AM16" s="246"/>
      <c r="AN16" s="49"/>
      <c r="AO16" s="49"/>
      <c r="AP16" s="49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50"/>
      <c r="BN16" s="50"/>
      <c r="BO16" s="50"/>
      <c r="BP16" s="285"/>
      <c r="BQ16" s="285"/>
      <c r="BR16" s="285"/>
      <c r="BS16" s="285"/>
      <c r="BT16" s="285"/>
      <c r="BU16" s="285"/>
    </row>
    <row r="17" spans="1:25" s="6" customFormat="1" ht="21.95" customHeight="1" x14ac:dyDescent="0.2">
      <c r="A17" s="4"/>
      <c r="B17" s="63"/>
      <c r="C17" s="87"/>
      <c r="D17" s="149"/>
      <c r="E17" s="57"/>
      <c r="F17" s="20"/>
      <c r="G17" s="20"/>
      <c r="H17" s="87"/>
      <c r="I17" s="149"/>
      <c r="J17" s="57"/>
      <c r="K17" s="87"/>
      <c r="L17" s="149"/>
      <c r="M17" s="149"/>
      <c r="N17" s="57"/>
      <c r="O17" s="20"/>
      <c r="P17" s="57"/>
      <c r="Q17" s="87"/>
      <c r="R17" s="57"/>
      <c r="S17" s="87"/>
      <c r="T17" s="57"/>
      <c r="U17" s="20"/>
      <c r="V17" s="87"/>
      <c r="W17" s="128"/>
      <c r="X17" s="25">
        <f t="shared" si="0"/>
        <v>6</v>
      </c>
      <c r="Y17" s="5"/>
    </row>
    <row r="18" spans="1:25" s="6" customFormat="1" ht="21.95" customHeight="1" x14ac:dyDescent="0.2">
      <c r="A18" s="4"/>
      <c r="B18" s="63"/>
      <c r="C18" s="87"/>
      <c r="D18" s="149"/>
      <c r="E18" s="57"/>
      <c r="F18" s="20"/>
      <c r="G18" s="20"/>
      <c r="H18" s="87"/>
      <c r="I18" s="149"/>
      <c r="J18" s="57"/>
      <c r="K18" s="87"/>
      <c r="L18" s="149"/>
      <c r="M18" s="149"/>
      <c r="N18" s="57"/>
      <c r="O18" s="20"/>
      <c r="P18" s="57"/>
      <c r="Q18" s="87"/>
      <c r="R18" s="57"/>
      <c r="S18" s="87"/>
      <c r="T18" s="57"/>
      <c r="U18" s="20"/>
      <c r="V18" s="87"/>
      <c r="W18" s="128"/>
      <c r="X18" s="25">
        <f t="shared" si="0"/>
        <v>7</v>
      </c>
      <c r="Y18" s="5"/>
    </row>
    <row r="19" spans="1:25" s="6" customFormat="1" ht="21.95" customHeight="1" x14ac:dyDescent="0.2">
      <c r="A19" s="4"/>
      <c r="B19" s="63"/>
      <c r="C19" s="87"/>
      <c r="D19" s="149"/>
      <c r="E19" s="57"/>
      <c r="F19" s="20"/>
      <c r="G19" s="20"/>
      <c r="H19" s="87"/>
      <c r="I19" s="149"/>
      <c r="J19" s="57"/>
      <c r="K19" s="87"/>
      <c r="L19" s="149"/>
      <c r="M19" s="149"/>
      <c r="N19" s="57"/>
      <c r="O19" s="20"/>
      <c r="P19" s="57"/>
      <c r="Q19" s="87"/>
      <c r="R19" s="57"/>
      <c r="S19" s="87"/>
      <c r="T19" s="57"/>
      <c r="U19" s="20"/>
      <c r="V19" s="87"/>
      <c r="W19" s="128"/>
      <c r="X19" s="25">
        <f t="shared" si="0"/>
        <v>8</v>
      </c>
      <c r="Y19" s="5"/>
    </row>
    <row r="20" spans="1:25" s="6" customFormat="1" ht="21.95" customHeight="1" thickBot="1" x14ac:dyDescent="0.25">
      <c r="A20" s="4"/>
      <c r="B20" s="63"/>
      <c r="C20" s="87"/>
      <c r="D20" s="149"/>
      <c r="E20" s="57"/>
      <c r="F20" s="20"/>
      <c r="G20" s="20"/>
      <c r="H20" s="87"/>
      <c r="I20" s="149"/>
      <c r="J20" s="57"/>
      <c r="K20" s="87"/>
      <c r="L20" s="149"/>
      <c r="M20" s="149"/>
      <c r="N20" s="57"/>
      <c r="O20" s="20"/>
      <c r="P20" s="57"/>
      <c r="Q20" s="87"/>
      <c r="R20" s="57"/>
      <c r="S20" s="87"/>
      <c r="T20" s="57"/>
      <c r="U20" s="20"/>
      <c r="V20" s="87"/>
      <c r="W20" s="128"/>
      <c r="X20" s="25">
        <f t="shared" si="0"/>
        <v>9</v>
      </c>
      <c r="Y20" s="5"/>
    </row>
    <row r="21" spans="1:25" s="6" customFormat="1" ht="21.95" hidden="1" customHeight="1" thickBot="1" x14ac:dyDescent="0.25">
      <c r="A21" s="4"/>
      <c r="B21" s="63"/>
      <c r="C21" s="87"/>
      <c r="D21" s="149"/>
      <c r="E21" s="57"/>
      <c r="F21" s="20"/>
      <c r="G21" s="52"/>
      <c r="H21" s="61"/>
      <c r="I21" s="150"/>
      <c r="J21" s="59"/>
      <c r="K21" s="61"/>
      <c r="L21" s="150"/>
      <c r="M21" s="150"/>
      <c r="N21" s="59"/>
      <c r="O21" s="52"/>
      <c r="P21" s="59"/>
      <c r="Q21" s="61"/>
      <c r="R21" s="59"/>
      <c r="S21" s="61"/>
      <c r="T21" s="59"/>
      <c r="U21" s="52"/>
      <c r="V21" s="87"/>
      <c r="W21" s="86"/>
      <c r="X21" s="25">
        <f t="shared" si="0"/>
        <v>10</v>
      </c>
      <c r="Y21" s="5"/>
    </row>
    <row r="22" spans="1:25" s="6" customFormat="1" ht="21.95" hidden="1" customHeight="1" x14ac:dyDescent="0.2">
      <c r="A22" s="4"/>
      <c r="B22" s="95"/>
      <c r="C22" s="22"/>
      <c r="D22" s="152"/>
      <c r="E22" s="58"/>
      <c r="F22" s="23"/>
      <c r="G22" s="53"/>
      <c r="H22" s="54"/>
      <c r="I22" s="151"/>
      <c r="J22" s="60"/>
      <c r="K22" s="54"/>
      <c r="L22" s="151"/>
      <c r="M22" s="151"/>
      <c r="N22" s="60"/>
      <c r="O22" s="52"/>
      <c r="P22" s="59"/>
      <c r="Q22" s="61"/>
      <c r="R22" s="59"/>
      <c r="S22" s="61"/>
      <c r="T22" s="59"/>
      <c r="U22" s="53"/>
      <c r="V22" s="22"/>
      <c r="W22" s="86"/>
      <c r="X22" s="25">
        <f t="shared" si="0"/>
        <v>11</v>
      </c>
      <c r="Y22" s="5"/>
    </row>
    <row r="23" spans="1:25" s="6" customFormat="1" ht="21.95" hidden="1" customHeight="1" x14ac:dyDescent="0.2">
      <c r="A23" s="4"/>
      <c r="B23" s="95"/>
      <c r="C23" s="22"/>
      <c r="D23" s="152"/>
      <c r="E23" s="58"/>
      <c r="F23" s="23"/>
      <c r="G23" s="53"/>
      <c r="H23" s="54"/>
      <c r="I23" s="151"/>
      <c r="J23" s="60"/>
      <c r="K23" s="54"/>
      <c r="L23" s="151"/>
      <c r="M23" s="151"/>
      <c r="N23" s="60"/>
      <c r="O23" s="52"/>
      <c r="P23" s="59"/>
      <c r="Q23" s="61"/>
      <c r="R23" s="59"/>
      <c r="S23" s="61"/>
      <c r="T23" s="59"/>
      <c r="U23" s="53"/>
      <c r="V23" s="22"/>
      <c r="W23" s="86"/>
      <c r="X23" s="25">
        <f t="shared" si="0"/>
        <v>12</v>
      </c>
      <c r="Y23" s="5"/>
    </row>
    <row r="24" spans="1:25" s="6" customFormat="1" ht="21.95" hidden="1" customHeight="1" x14ac:dyDescent="0.2">
      <c r="A24" s="4"/>
      <c r="B24" s="95"/>
      <c r="C24" s="22"/>
      <c r="D24" s="152"/>
      <c r="E24" s="58"/>
      <c r="F24" s="23"/>
      <c r="G24" s="53"/>
      <c r="H24" s="54"/>
      <c r="I24" s="151"/>
      <c r="J24" s="60"/>
      <c r="K24" s="54"/>
      <c r="L24" s="151"/>
      <c r="M24" s="151"/>
      <c r="N24" s="60"/>
      <c r="O24" s="52"/>
      <c r="P24" s="59"/>
      <c r="Q24" s="61"/>
      <c r="R24" s="59"/>
      <c r="S24" s="61"/>
      <c r="T24" s="59"/>
      <c r="U24" s="53"/>
      <c r="V24" s="22"/>
      <c r="W24" s="86"/>
      <c r="X24" s="25">
        <f t="shared" si="0"/>
        <v>13</v>
      </c>
      <c r="Y24" s="5"/>
    </row>
    <row r="25" spans="1:25" s="6" customFormat="1" ht="21.95" hidden="1" customHeight="1" x14ac:dyDescent="0.2">
      <c r="A25" s="4"/>
      <c r="B25" s="95"/>
      <c r="C25" s="22"/>
      <c r="D25" s="152"/>
      <c r="E25" s="58"/>
      <c r="F25" s="23"/>
      <c r="G25" s="53"/>
      <c r="H25" s="54"/>
      <c r="I25" s="151"/>
      <c r="J25" s="60"/>
      <c r="K25" s="54"/>
      <c r="L25" s="151"/>
      <c r="M25" s="151"/>
      <c r="N25" s="60"/>
      <c r="O25" s="52"/>
      <c r="P25" s="59"/>
      <c r="Q25" s="61"/>
      <c r="R25" s="59"/>
      <c r="S25" s="61"/>
      <c r="T25" s="59"/>
      <c r="U25" s="53"/>
      <c r="V25" s="22"/>
      <c r="W25" s="86"/>
      <c r="X25" s="25">
        <f t="shared" si="0"/>
        <v>14</v>
      </c>
      <c r="Y25" s="5"/>
    </row>
    <row r="26" spans="1:25" s="6" customFormat="1" ht="21.95" hidden="1" customHeight="1" x14ac:dyDescent="0.2">
      <c r="A26" s="4"/>
      <c r="B26" s="95"/>
      <c r="C26" s="22"/>
      <c r="D26" s="152"/>
      <c r="E26" s="58"/>
      <c r="F26" s="23"/>
      <c r="G26" s="53"/>
      <c r="H26" s="54"/>
      <c r="I26" s="151"/>
      <c r="J26" s="60"/>
      <c r="K26" s="54"/>
      <c r="L26" s="151"/>
      <c r="M26" s="151"/>
      <c r="N26" s="60"/>
      <c r="O26" s="52"/>
      <c r="P26" s="59"/>
      <c r="Q26" s="61"/>
      <c r="R26" s="59"/>
      <c r="S26" s="61"/>
      <c r="T26" s="59"/>
      <c r="U26" s="53"/>
      <c r="V26" s="22"/>
      <c r="W26" s="86"/>
      <c r="X26" s="25">
        <f t="shared" si="0"/>
        <v>15</v>
      </c>
      <c r="Y26" s="5"/>
    </row>
    <row r="27" spans="1:25" s="6" customFormat="1" ht="21.95" customHeight="1" x14ac:dyDescent="0.2">
      <c r="A27" s="4"/>
      <c r="B27" s="26">
        <f t="shared" ref="B27:V27" si="1">SUM(B12:B26)</f>
        <v>0</v>
      </c>
      <c r="C27" s="27">
        <f t="shared" si="1"/>
        <v>0</v>
      </c>
      <c r="D27" s="141">
        <f t="shared" si="1"/>
        <v>0</v>
      </c>
      <c r="E27" s="28">
        <f t="shared" si="1"/>
        <v>0</v>
      </c>
      <c r="F27" s="29">
        <f t="shared" si="1"/>
        <v>0</v>
      </c>
      <c r="G27" s="29">
        <f t="shared" si="1"/>
        <v>0</v>
      </c>
      <c r="H27" s="27">
        <f t="shared" si="1"/>
        <v>0</v>
      </c>
      <c r="I27" s="141">
        <f t="shared" si="1"/>
        <v>0</v>
      </c>
      <c r="J27" s="28">
        <f t="shared" si="1"/>
        <v>0</v>
      </c>
      <c r="K27" s="27">
        <f t="shared" si="1"/>
        <v>0</v>
      </c>
      <c r="L27" s="141">
        <f t="shared" si="1"/>
        <v>0</v>
      </c>
      <c r="M27" s="141">
        <f t="shared" si="1"/>
        <v>0</v>
      </c>
      <c r="N27" s="28">
        <f t="shared" si="1"/>
        <v>0</v>
      </c>
      <c r="O27" s="29">
        <f t="shared" si="1"/>
        <v>0</v>
      </c>
      <c r="P27" s="28">
        <f t="shared" si="1"/>
        <v>0</v>
      </c>
      <c r="Q27" s="27">
        <f t="shared" si="1"/>
        <v>0</v>
      </c>
      <c r="R27" s="28">
        <f t="shared" si="1"/>
        <v>0</v>
      </c>
      <c r="S27" s="27">
        <f t="shared" si="1"/>
        <v>0</v>
      </c>
      <c r="T27" s="28">
        <f t="shared" si="1"/>
        <v>0</v>
      </c>
      <c r="U27" s="29">
        <f t="shared" si="1"/>
        <v>0</v>
      </c>
      <c r="V27" s="27">
        <f t="shared" si="1"/>
        <v>0</v>
      </c>
      <c r="W27" s="291" t="s">
        <v>4</v>
      </c>
      <c r="X27" s="292"/>
      <c r="Y27" s="5"/>
    </row>
    <row r="28" spans="1:25" s="6" customFormat="1" ht="21.95" customHeight="1" x14ac:dyDescent="0.2">
      <c r="A28" s="4"/>
      <c r="B28" s="95"/>
      <c r="C28" s="22"/>
      <c r="D28" s="152"/>
      <c r="E28" s="58"/>
      <c r="F28" s="23"/>
      <c r="G28" s="23"/>
      <c r="H28" s="22"/>
      <c r="I28" s="152"/>
      <c r="J28" s="58"/>
      <c r="K28" s="22"/>
      <c r="L28" s="152"/>
      <c r="M28" s="152"/>
      <c r="N28" s="58"/>
      <c r="O28" s="23"/>
      <c r="P28" s="58"/>
      <c r="Q28" s="22"/>
      <c r="R28" s="58"/>
      <c r="S28" s="22"/>
      <c r="T28" s="58"/>
      <c r="U28" s="23"/>
      <c r="V28" s="22"/>
      <c r="W28" s="317" t="s">
        <v>3</v>
      </c>
      <c r="X28" s="318"/>
      <c r="Y28" s="5"/>
    </row>
    <row r="29" spans="1:25" s="6" customFormat="1" ht="21.95" customHeight="1" thickBot="1" x14ac:dyDescent="0.25">
      <c r="A29" s="4"/>
      <c r="B29" s="30">
        <f t="shared" ref="B29:V29" si="2">IF(SUM(B27:B28)=0,0,IF(B28=0,1*100.0001,IF(B27=0,1*-100.0001,(B27/B28*100-100))))</f>
        <v>0</v>
      </c>
      <c r="C29" s="31">
        <f t="shared" si="2"/>
        <v>0</v>
      </c>
      <c r="D29" s="142">
        <f t="shared" si="2"/>
        <v>0</v>
      </c>
      <c r="E29" s="32">
        <f t="shared" si="2"/>
        <v>0</v>
      </c>
      <c r="F29" s="33">
        <f t="shared" si="2"/>
        <v>0</v>
      </c>
      <c r="G29" s="33">
        <f t="shared" si="2"/>
        <v>0</v>
      </c>
      <c r="H29" s="31">
        <f t="shared" si="2"/>
        <v>0</v>
      </c>
      <c r="I29" s="142">
        <f t="shared" si="2"/>
        <v>0</v>
      </c>
      <c r="J29" s="32">
        <f t="shared" si="2"/>
        <v>0</v>
      </c>
      <c r="K29" s="31">
        <f t="shared" si="2"/>
        <v>0</v>
      </c>
      <c r="L29" s="142">
        <f t="shared" si="2"/>
        <v>0</v>
      </c>
      <c r="M29" s="142">
        <f t="shared" si="2"/>
        <v>0</v>
      </c>
      <c r="N29" s="32">
        <f t="shared" si="2"/>
        <v>0</v>
      </c>
      <c r="O29" s="33">
        <f t="shared" si="2"/>
        <v>0</v>
      </c>
      <c r="P29" s="32">
        <f t="shared" si="2"/>
        <v>0</v>
      </c>
      <c r="Q29" s="31">
        <f t="shared" si="2"/>
        <v>0</v>
      </c>
      <c r="R29" s="32">
        <f t="shared" si="2"/>
        <v>0</v>
      </c>
      <c r="S29" s="31">
        <f t="shared" si="2"/>
        <v>0</v>
      </c>
      <c r="T29" s="32">
        <f t="shared" si="2"/>
        <v>0</v>
      </c>
      <c r="U29" s="33">
        <f t="shared" si="2"/>
        <v>0</v>
      </c>
      <c r="V29" s="31">
        <f t="shared" si="2"/>
        <v>0</v>
      </c>
      <c r="W29" s="295" t="s">
        <v>16</v>
      </c>
      <c r="X29" s="296"/>
      <c r="Y29" s="5"/>
    </row>
    <row r="30" spans="1:25" s="6" customFormat="1" ht="4.3499999999999996" customHeight="1" thickBot="1" x14ac:dyDescent="0.55000000000000004">
      <c r="A30" s="8"/>
      <c r="B30" s="42"/>
      <c r="C30" s="42"/>
      <c r="D30" s="42"/>
      <c r="E30" s="4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9"/>
    </row>
    <row r="31" spans="1:25" ht="18" thickTop="1" x14ac:dyDescent="0.2"/>
  </sheetData>
  <sheetProtection algorithmName="SHA-512" hashValue="HSY63nvTOiZujmr6thjF28RbVIAofgvyRmvkuE31JYAjort6qDqrIbmPRqGLLOtv9lJVRAv/NYalRUyFaRAaLA==" saltValue="kbf+2awtKHAuljSMrXb7+A==" spinCount="100000" sheet="1" formatCells="0" formatColumns="0" formatRows="0" insertColumns="0" insertRows="0" insertHyperlinks="0" deleteColumns="0" deleteRows="0" sort="0" autoFilter="0" pivotTables="0"/>
  <mergeCells count="50">
    <mergeCell ref="R10:S10"/>
    <mergeCell ref="T10:V10"/>
    <mergeCell ref="B6:E7"/>
    <mergeCell ref="E9:H9"/>
    <mergeCell ref="P9:Q9"/>
    <mergeCell ref="R9:S9"/>
    <mergeCell ref="B10:C10"/>
    <mergeCell ref="B9:C9"/>
    <mergeCell ref="V6:X7"/>
    <mergeCell ref="G7:T7"/>
    <mergeCell ref="N9:O9"/>
    <mergeCell ref="N10:O10"/>
    <mergeCell ref="W10:W11"/>
    <mergeCell ref="J9:K9"/>
    <mergeCell ref="P10:Q10"/>
    <mergeCell ref="F30:X30"/>
    <mergeCell ref="AF15:AM16"/>
    <mergeCell ref="BP15:BU16"/>
    <mergeCell ref="AQ16:BL16"/>
    <mergeCell ref="W27:X27"/>
    <mergeCell ref="W28:X28"/>
    <mergeCell ref="W29:X29"/>
    <mergeCell ref="BP14:BU14"/>
    <mergeCell ref="X10:X11"/>
    <mergeCell ref="AF11:AM11"/>
    <mergeCell ref="AR11:BK13"/>
    <mergeCell ref="BP11:BU11"/>
    <mergeCell ref="AF12:AM12"/>
    <mergeCell ref="BP12:BU12"/>
    <mergeCell ref="AF14:AM14"/>
    <mergeCell ref="AR14:AT14"/>
    <mergeCell ref="AU14:AY14"/>
    <mergeCell ref="BD14:BG14"/>
    <mergeCell ref="BH14:BK14"/>
    <mergeCell ref="J10:K10"/>
    <mergeCell ref="T9:V9"/>
    <mergeCell ref="A1:Y1"/>
    <mergeCell ref="B2:E2"/>
    <mergeCell ref="B3:E3"/>
    <mergeCell ref="G2:T3"/>
    <mergeCell ref="V2:X2"/>
    <mergeCell ref="V3:X3"/>
    <mergeCell ref="B5:E5"/>
    <mergeCell ref="H5:J5"/>
    <mergeCell ref="W4:X4"/>
    <mergeCell ref="K5:M5"/>
    <mergeCell ref="N5:P5"/>
    <mergeCell ref="Q5:S5"/>
    <mergeCell ref="V5:X5"/>
    <mergeCell ref="E10:H10"/>
  </mergeCells>
  <conditionalFormatting sqref="B3:E3">
    <cfRule type="cellIs" dxfId="2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0B941-A1AB-4874-AF1D-006C8A4A40D9}">
  <sheetPr>
    <tabColor indexed="11"/>
  </sheetPr>
  <dimension ref="A1:BU31"/>
  <sheetViews>
    <sheetView showGridLines="0" zoomScaleNormal="100" zoomScaleSheetLayoutView="100" workbookViewId="0">
      <selection activeCell="B3" sqref="B3:E3"/>
    </sheetView>
  </sheetViews>
  <sheetFormatPr defaultColWidth="9.28515625" defaultRowHeight="17.25" x14ac:dyDescent="0.2"/>
  <cols>
    <col min="1" max="1" width="0.85546875" style="104" customWidth="1"/>
    <col min="2" max="22" width="6.28515625" style="104" customWidth="1"/>
    <col min="23" max="23" width="9.85546875" style="104" customWidth="1"/>
    <col min="24" max="24" width="3.5703125" style="104" customWidth="1"/>
    <col min="25" max="25" width="0.7109375" style="104" customWidth="1"/>
    <col min="26" max="16384" width="9.28515625" style="104"/>
  </cols>
  <sheetData>
    <row r="1" spans="1:73" ht="5.25" customHeight="1" thickTop="1" thickBot="1" x14ac:dyDescent="0.25">
      <c r="A1" s="211"/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3"/>
    </row>
    <row r="2" spans="1:73" ht="24.95" customHeight="1" x14ac:dyDescent="0.2">
      <c r="A2" s="1"/>
      <c r="B2" s="263" t="s">
        <v>66</v>
      </c>
      <c r="C2" s="264"/>
      <c r="D2" s="302"/>
      <c r="E2" s="265"/>
      <c r="F2" s="110"/>
      <c r="G2" s="229" t="s">
        <v>96</v>
      </c>
      <c r="H2" s="229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65"/>
      <c r="V2" s="255" t="s">
        <v>18</v>
      </c>
      <c r="W2" s="256"/>
      <c r="X2" s="301"/>
      <c r="Y2" s="2"/>
    </row>
    <row r="3" spans="1:73" ht="24.95" customHeight="1" thickBot="1" x14ac:dyDescent="0.25">
      <c r="A3" s="1"/>
      <c r="B3" s="261">
        <f>'Pakistan, Suba'!B6</f>
        <v>0</v>
      </c>
      <c r="C3" s="262"/>
      <c r="D3" s="325"/>
      <c r="E3" s="266"/>
      <c r="F3" s="111"/>
      <c r="G3" s="229"/>
      <c r="H3" s="229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65"/>
      <c r="V3" s="319" t="str">
        <f>'Pakistan, Suba'!W18</f>
        <v>خیبر پختونخوا</v>
      </c>
      <c r="W3" s="320"/>
      <c r="X3" s="321"/>
      <c r="Y3" s="2"/>
    </row>
    <row r="4" spans="1:73" ht="5.0999999999999996" customHeight="1" thickBot="1" x14ac:dyDescent="0.25">
      <c r="A4" s="1"/>
      <c r="B4" s="116"/>
      <c r="C4" s="116"/>
      <c r="D4" s="116"/>
      <c r="E4" s="116"/>
      <c r="F4" s="10"/>
      <c r="G4" s="10"/>
      <c r="H4" s="10"/>
      <c r="I4" s="10"/>
      <c r="J4" s="10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116"/>
      <c r="W4" s="300"/>
      <c r="X4" s="300"/>
      <c r="Y4" s="2"/>
    </row>
    <row r="5" spans="1:73" ht="24.95" customHeight="1" x14ac:dyDescent="0.2">
      <c r="A5" s="1"/>
      <c r="B5" s="263" t="s">
        <v>102</v>
      </c>
      <c r="C5" s="264"/>
      <c r="D5" s="302"/>
      <c r="E5" s="265"/>
      <c r="F5" s="110"/>
      <c r="G5" s="12"/>
      <c r="H5" s="297"/>
      <c r="I5" s="297"/>
      <c r="J5" s="297"/>
      <c r="K5" s="270" t="s">
        <v>0</v>
      </c>
      <c r="L5" s="271"/>
      <c r="M5" s="271"/>
      <c r="N5" s="297"/>
      <c r="O5" s="297"/>
      <c r="P5" s="297"/>
      <c r="Q5" s="298" t="s">
        <v>10</v>
      </c>
      <c r="R5" s="299"/>
      <c r="S5" s="299"/>
      <c r="T5" s="103"/>
      <c r="U5" s="85"/>
      <c r="V5" s="255" t="s">
        <v>63</v>
      </c>
      <c r="W5" s="256"/>
      <c r="X5" s="301"/>
      <c r="Y5" s="2"/>
    </row>
    <row r="6" spans="1:73" ht="5.0999999999999996" customHeight="1" x14ac:dyDescent="0.2">
      <c r="A6" s="1"/>
      <c r="B6" s="303"/>
      <c r="C6" s="304"/>
      <c r="D6" s="304"/>
      <c r="E6" s="305"/>
      <c r="F6" s="1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16"/>
      <c r="T6" s="116"/>
      <c r="U6" s="12"/>
      <c r="V6" s="309"/>
      <c r="W6" s="310"/>
      <c r="X6" s="311"/>
      <c r="Y6" s="2"/>
    </row>
    <row r="7" spans="1:73" ht="22.35" customHeight="1" thickBot="1" x14ac:dyDescent="0.25">
      <c r="A7" s="1"/>
      <c r="B7" s="306"/>
      <c r="C7" s="307"/>
      <c r="D7" s="307"/>
      <c r="E7" s="308"/>
      <c r="F7" s="111"/>
      <c r="G7" s="315" t="s">
        <v>5</v>
      </c>
      <c r="H7" s="315"/>
      <c r="I7" s="315"/>
      <c r="J7" s="315"/>
      <c r="K7" s="315"/>
      <c r="L7" s="315"/>
      <c r="M7" s="315"/>
      <c r="N7" s="315"/>
      <c r="O7" s="315"/>
      <c r="P7" s="315"/>
      <c r="Q7" s="315"/>
      <c r="R7" s="315"/>
      <c r="S7" s="315"/>
      <c r="T7" s="315"/>
      <c r="U7" s="109"/>
      <c r="V7" s="312"/>
      <c r="W7" s="313"/>
      <c r="X7" s="314"/>
      <c r="Y7" s="2"/>
    </row>
    <row r="8" spans="1:73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73" s="6" customFormat="1" ht="14.25" customHeight="1" x14ac:dyDescent="0.2">
      <c r="A9" s="4"/>
      <c r="B9" s="184">
        <v>10</v>
      </c>
      <c r="C9" s="185"/>
      <c r="D9" s="183">
        <v>9</v>
      </c>
      <c r="E9" s="187">
        <v>8</v>
      </c>
      <c r="F9" s="188"/>
      <c r="G9" s="188"/>
      <c r="H9" s="185"/>
      <c r="I9" s="182">
        <v>7</v>
      </c>
      <c r="J9" s="187">
        <v>6</v>
      </c>
      <c r="K9" s="185"/>
      <c r="L9" s="182">
        <v>5</v>
      </c>
      <c r="M9" s="182">
        <v>4</v>
      </c>
      <c r="N9" s="187">
        <v>3</v>
      </c>
      <c r="O9" s="188"/>
      <c r="P9" s="189">
        <v>2</v>
      </c>
      <c r="Q9" s="188"/>
      <c r="R9" s="190">
        <v>1</v>
      </c>
      <c r="S9" s="191"/>
      <c r="T9" s="235"/>
      <c r="U9" s="235"/>
      <c r="V9" s="235"/>
      <c r="W9" s="331"/>
      <c r="X9" s="332"/>
      <c r="Y9" s="5"/>
    </row>
    <row r="10" spans="1:73" s="6" customFormat="1" ht="78" customHeight="1" x14ac:dyDescent="0.2">
      <c r="A10" s="7"/>
      <c r="B10" s="207" t="s">
        <v>67</v>
      </c>
      <c r="C10" s="196"/>
      <c r="D10" s="326" t="s">
        <v>68</v>
      </c>
      <c r="E10" s="192" t="s">
        <v>69</v>
      </c>
      <c r="F10" s="193"/>
      <c r="G10" s="193"/>
      <c r="H10" s="194"/>
      <c r="I10" s="327" t="s">
        <v>70</v>
      </c>
      <c r="J10" s="195" t="s">
        <v>71</v>
      </c>
      <c r="K10" s="196"/>
      <c r="L10" s="328" t="s">
        <v>72</v>
      </c>
      <c r="M10" s="329" t="s">
        <v>73</v>
      </c>
      <c r="N10" s="195" t="s">
        <v>74</v>
      </c>
      <c r="O10" s="330"/>
      <c r="P10" s="192" t="s">
        <v>75</v>
      </c>
      <c r="Q10" s="194"/>
      <c r="R10" s="195" t="s">
        <v>76</v>
      </c>
      <c r="S10" s="196"/>
      <c r="T10" s="238" t="s">
        <v>64</v>
      </c>
      <c r="U10" s="239"/>
      <c r="V10" s="240"/>
      <c r="W10" s="201" t="s">
        <v>61</v>
      </c>
      <c r="X10" s="241" t="s">
        <v>2</v>
      </c>
      <c r="Y10" s="5"/>
    </row>
    <row r="11" spans="1:73" s="6" customFormat="1" ht="87" customHeight="1" thickBot="1" x14ac:dyDescent="0.25">
      <c r="A11" s="7"/>
      <c r="B11" s="129" t="s">
        <v>77</v>
      </c>
      <c r="C11" s="122" t="s">
        <v>78</v>
      </c>
      <c r="D11" s="130" t="s">
        <v>64</v>
      </c>
      <c r="E11" s="119" t="s">
        <v>79</v>
      </c>
      <c r="F11" s="123" t="s">
        <v>80</v>
      </c>
      <c r="G11" s="118" t="s">
        <v>81</v>
      </c>
      <c r="H11" s="120" t="s">
        <v>82</v>
      </c>
      <c r="I11" s="131" t="s">
        <v>64</v>
      </c>
      <c r="J11" s="121" t="s">
        <v>83</v>
      </c>
      <c r="K11" s="122" t="s">
        <v>84</v>
      </c>
      <c r="L11" s="132" t="s">
        <v>77</v>
      </c>
      <c r="M11" s="133" t="s">
        <v>77</v>
      </c>
      <c r="N11" s="134" t="s">
        <v>85</v>
      </c>
      <c r="O11" s="135" t="s">
        <v>86</v>
      </c>
      <c r="P11" s="119" t="s">
        <v>87</v>
      </c>
      <c r="Q11" s="117" t="s">
        <v>88</v>
      </c>
      <c r="R11" s="119" t="s">
        <v>80</v>
      </c>
      <c r="S11" s="117" t="s">
        <v>81</v>
      </c>
      <c r="T11" s="137" t="s">
        <v>89</v>
      </c>
      <c r="U11" s="138" t="s">
        <v>90</v>
      </c>
      <c r="V11" s="139" t="s">
        <v>91</v>
      </c>
      <c r="W11" s="290"/>
      <c r="X11" s="242"/>
      <c r="Y11" s="5"/>
      <c r="AF11" s="287"/>
      <c r="AG11" s="287"/>
      <c r="AH11" s="287"/>
      <c r="AI11" s="287"/>
      <c r="AJ11" s="287"/>
      <c r="AK11" s="287"/>
      <c r="AL11" s="287"/>
      <c r="AM11" s="287"/>
      <c r="AN11" s="48"/>
      <c r="AO11" s="48"/>
      <c r="AP11" s="48"/>
      <c r="AQ11" s="49"/>
      <c r="AR11" s="254"/>
      <c r="AS11" s="254"/>
      <c r="AT11" s="254"/>
      <c r="AU11" s="254"/>
      <c r="AV11" s="254"/>
      <c r="AW11" s="254"/>
      <c r="AX11" s="254"/>
      <c r="AY11" s="254"/>
      <c r="AZ11" s="254"/>
      <c r="BA11" s="254"/>
      <c r="BB11" s="254"/>
      <c r="BC11" s="254"/>
      <c r="BD11" s="254"/>
      <c r="BE11" s="254"/>
      <c r="BF11" s="254"/>
      <c r="BG11" s="254"/>
      <c r="BH11" s="254"/>
      <c r="BI11" s="254"/>
      <c r="BJ11" s="254"/>
      <c r="BK11" s="254"/>
      <c r="BL11" s="49"/>
      <c r="BM11" s="49"/>
      <c r="BN11" s="49"/>
      <c r="BO11" s="49"/>
      <c r="BP11" s="287"/>
      <c r="BQ11" s="287"/>
      <c r="BR11" s="287"/>
      <c r="BS11" s="287"/>
      <c r="BT11" s="287"/>
      <c r="BU11" s="287"/>
    </row>
    <row r="12" spans="1:73" s="6" customFormat="1" ht="21.95" customHeight="1" x14ac:dyDescent="0.2">
      <c r="A12" s="4"/>
      <c r="B12" s="62"/>
      <c r="C12" s="87"/>
      <c r="D12" s="149"/>
      <c r="E12" s="57"/>
      <c r="F12" s="20"/>
      <c r="G12" s="20"/>
      <c r="H12" s="87"/>
      <c r="I12" s="149"/>
      <c r="J12" s="57"/>
      <c r="K12" s="87"/>
      <c r="L12" s="149"/>
      <c r="M12" s="149"/>
      <c r="N12" s="57"/>
      <c r="O12" s="20"/>
      <c r="P12" s="57"/>
      <c r="Q12" s="87"/>
      <c r="R12" s="57"/>
      <c r="S12" s="87"/>
      <c r="T12" s="57"/>
      <c r="U12" s="20"/>
      <c r="V12" s="87"/>
      <c r="W12" s="124" t="s">
        <v>51</v>
      </c>
      <c r="X12" s="21">
        <v>1</v>
      </c>
      <c r="Y12" s="5"/>
      <c r="AF12" s="285"/>
      <c r="AG12" s="285"/>
      <c r="AH12" s="285"/>
      <c r="AI12" s="285"/>
      <c r="AJ12" s="285"/>
      <c r="AK12" s="285"/>
      <c r="AL12" s="285"/>
      <c r="AM12" s="285"/>
      <c r="AN12" s="48"/>
      <c r="AO12" s="48"/>
      <c r="AP12" s="48"/>
      <c r="AQ12" s="48"/>
      <c r="AR12" s="254"/>
      <c r="AS12" s="254"/>
      <c r="AT12" s="254"/>
      <c r="AU12" s="254"/>
      <c r="AV12" s="254"/>
      <c r="AW12" s="254"/>
      <c r="AX12" s="254"/>
      <c r="AY12" s="254"/>
      <c r="AZ12" s="254"/>
      <c r="BA12" s="254"/>
      <c r="BB12" s="254"/>
      <c r="BC12" s="254"/>
      <c r="BD12" s="254"/>
      <c r="BE12" s="254"/>
      <c r="BF12" s="254"/>
      <c r="BG12" s="254"/>
      <c r="BH12" s="254"/>
      <c r="BI12" s="254"/>
      <c r="BJ12" s="254"/>
      <c r="BK12" s="254"/>
      <c r="BL12" s="49"/>
      <c r="BM12" s="49"/>
      <c r="BN12" s="49"/>
      <c r="BO12" s="49"/>
      <c r="BP12" s="285"/>
      <c r="BQ12" s="285"/>
      <c r="BR12" s="285"/>
      <c r="BS12" s="285"/>
      <c r="BT12" s="285"/>
      <c r="BU12" s="285"/>
    </row>
    <row r="13" spans="1:73" s="6" customFormat="1" ht="21.95" customHeight="1" x14ac:dyDescent="0.2">
      <c r="A13" s="4"/>
      <c r="B13" s="63"/>
      <c r="C13" s="87"/>
      <c r="D13" s="149"/>
      <c r="E13" s="57"/>
      <c r="F13" s="20"/>
      <c r="G13" s="20"/>
      <c r="H13" s="87"/>
      <c r="I13" s="149"/>
      <c r="J13" s="57"/>
      <c r="K13" s="87"/>
      <c r="L13" s="149"/>
      <c r="M13" s="149"/>
      <c r="N13" s="57"/>
      <c r="O13" s="20"/>
      <c r="P13" s="57"/>
      <c r="Q13" s="87"/>
      <c r="R13" s="57"/>
      <c r="S13" s="87"/>
      <c r="T13" s="57"/>
      <c r="U13" s="20"/>
      <c r="V13" s="87"/>
      <c r="W13" s="124" t="s">
        <v>49</v>
      </c>
      <c r="X13" s="24">
        <f>X12+1</f>
        <v>2</v>
      </c>
      <c r="Y13" s="5"/>
      <c r="AF13" s="49"/>
      <c r="AG13" s="49"/>
      <c r="AH13" s="49"/>
      <c r="AI13" s="49"/>
      <c r="AJ13" s="49"/>
      <c r="AK13" s="49"/>
      <c r="AL13" s="49"/>
      <c r="AM13" s="48"/>
      <c r="AN13" s="48"/>
      <c r="AO13" s="48"/>
      <c r="AP13" s="48"/>
      <c r="AQ13" s="48"/>
      <c r="AR13" s="254"/>
      <c r="AS13" s="254"/>
      <c r="AT13" s="254"/>
      <c r="AU13" s="254"/>
      <c r="AV13" s="254"/>
      <c r="AW13" s="254"/>
      <c r="AX13" s="254"/>
      <c r="AY13" s="254"/>
      <c r="AZ13" s="254"/>
      <c r="BA13" s="254"/>
      <c r="BB13" s="254"/>
      <c r="BC13" s="254"/>
      <c r="BD13" s="254"/>
      <c r="BE13" s="254"/>
      <c r="BF13" s="254"/>
      <c r="BG13" s="254"/>
      <c r="BH13" s="254"/>
      <c r="BI13" s="254"/>
      <c r="BJ13" s="254"/>
      <c r="BK13" s="254"/>
      <c r="BL13" s="49"/>
      <c r="BM13" s="49"/>
      <c r="BN13" s="49"/>
      <c r="BO13" s="49"/>
      <c r="BP13" s="49"/>
      <c r="BQ13" s="49"/>
      <c r="BR13" s="49"/>
      <c r="BS13" s="49"/>
      <c r="BT13" s="49"/>
      <c r="BU13" s="49"/>
    </row>
    <row r="14" spans="1:73" s="6" customFormat="1" ht="21.95" customHeight="1" x14ac:dyDescent="0.2">
      <c r="A14" s="4"/>
      <c r="B14" s="63"/>
      <c r="C14" s="87"/>
      <c r="D14" s="149"/>
      <c r="E14" s="57"/>
      <c r="F14" s="20"/>
      <c r="G14" s="20"/>
      <c r="H14" s="87"/>
      <c r="I14" s="149"/>
      <c r="J14" s="57"/>
      <c r="K14" s="87"/>
      <c r="L14" s="149"/>
      <c r="M14" s="149"/>
      <c r="N14" s="57"/>
      <c r="O14" s="20"/>
      <c r="P14" s="57"/>
      <c r="Q14" s="87"/>
      <c r="R14" s="57"/>
      <c r="S14" s="87"/>
      <c r="T14" s="57"/>
      <c r="U14" s="20"/>
      <c r="V14" s="87"/>
      <c r="W14" s="125" t="s">
        <v>50</v>
      </c>
      <c r="X14" s="25">
        <f t="shared" ref="X14:X26" si="0">X13+1</f>
        <v>3</v>
      </c>
      <c r="Y14" s="5"/>
      <c r="AF14" s="287"/>
      <c r="AG14" s="287"/>
      <c r="AH14" s="287"/>
      <c r="AI14" s="287"/>
      <c r="AJ14" s="287"/>
      <c r="AK14" s="287"/>
      <c r="AL14" s="287"/>
      <c r="AM14" s="287"/>
      <c r="AN14" s="50"/>
      <c r="AO14" s="50"/>
      <c r="AP14" s="50"/>
      <c r="AQ14" s="50"/>
      <c r="AR14" s="316"/>
      <c r="AS14" s="316"/>
      <c r="AT14" s="316"/>
      <c r="AU14" s="288"/>
      <c r="AV14" s="288"/>
      <c r="AW14" s="288"/>
      <c r="AX14" s="288"/>
      <c r="AY14" s="288"/>
      <c r="AZ14" s="51"/>
      <c r="BA14" s="51"/>
      <c r="BB14" s="51"/>
      <c r="BC14" s="51"/>
      <c r="BD14" s="289"/>
      <c r="BE14" s="289"/>
      <c r="BF14" s="289"/>
      <c r="BG14" s="289"/>
      <c r="BH14" s="288"/>
      <c r="BI14" s="288"/>
      <c r="BJ14" s="288"/>
      <c r="BK14" s="288"/>
      <c r="BL14" s="50"/>
      <c r="BM14" s="50"/>
      <c r="BN14" s="50"/>
      <c r="BO14" s="50"/>
      <c r="BP14" s="287"/>
      <c r="BQ14" s="287"/>
      <c r="BR14" s="287"/>
      <c r="BS14" s="287"/>
      <c r="BT14" s="287"/>
      <c r="BU14" s="287"/>
    </row>
    <row r="15" spans="1:73" s="6" customFormat="1" ht="21.95" customHeight="1" x14ac:dyDescent="0.2">
      <c r="A15" s="4"/>
      <c r="B15" s="63"/>
      <c r="C15" s="87"/>
      <c r="D15" s="149"/>
      <c r="E15" s="57"/>
      <c r="F15" s="20"/>
      <c r="G15" s="20"/>
      <c r="H15" s="87"/>
      <c r="I15" s="149"/>
      <c r="J15" s="57"/>
      <c r="K15" s="87"/>
      <c r="L15" s="149"/>
      <c r="M15" s="149"/>
      <c r="N15" s="57"/>
      <c r="O15" s="20"/>
      <c r="P15" s="57"/>
      <c r="Q15" s="87"/>
      <c r="R15" s="57"/>
      <c r="S15" s="87"/>
      <c r="T15" s="57"/>
      <c r="U15" s="20"/>
      <c r="V15" s="87"/>
      <c r="W15" s="126" t="s">
        <v>52</v>
      </c>
      <c r="X15" s="25">
        <f t="shared" si="0"/>
        <v>4</v>
      </c>
      <c r="Y15" s="5"/>
      <c r="AF15" s="246"/>
      <c r="AG15" s="246"/>
      <c r="AH15" s="246"/>
      <c r="AI15" s="246"/>
      <c r="AJ15" s="246"/>
      <c r="AK15" s="246"/>
      <c r="AL15" s="246"/>
      <c r="AM15" s="246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49"/>
      <c r="BK15" s="49"/>
      <c r="BL15" s="50"/>
      <c r="BM15" s="50"/>
      <c r="BN15" s="50"/>
      <c r="BO15" s="50"/>
      <c r="BP15" s="285"/>
      <c r="BQ15" s="285"/>
      <c r="BR15" s="285"/>
      <c r="BS15" s="285"/>
      <c r="BT15" s="285"/>
      <c r="BU15" s="285"/>
    </row>
    <row r="16" spans="1:73" s="6" customFormat="1" ht="21.95" customHeight="1" x14ac:dyDescent="0.2">
      <c r="A16" s="4"/>
      <c r="B16" s="63"/>
      <c r="C16" s="87"/>
      <c r="D16" s="149"/>
      <c r="E16" s="57"/>
      <c r="F16" s="20"/>
      <c r="G16" s="20"/>
      <c r="H16" s="87"/>
      <c r="I16" s="149"/>
      <c r="J16" s="57"/>
      <c r="K16" s="87"/>
      <c r="L16" s="149"/>
      <c r="M16" s="149"/>
      <c r="N16" s="57"/>
      <c r="O16" s="20"/>
      <c r="P16" s="57"/>
      <c r="Q16" s="87"/>
      <c r="R16" s="57"/>
      <c r="S16" s="87"/>
      <c r="T16" s="57"/>
      <c r="U16" s="20"/>
      <c r="V16" s="87"/>
      <c r="W16" s="126" t="s">
        <v>53</v>
      </c>
      <c r="X16" s="25">
        <f t="shared" si="0"/>
        <v>5</v>
      </c>
      <c r="Y16" s="5"/>
      <c r="AF16" s="246"/>
      <c r="AG16" s="246"/>
      <c r="AH16" s="246"/>
      <c r="AI16" s="246"/>
      <c r="AJ16" s="246"/>
      <c r="AK16" s="246"/>
      <c r="AL16" s="246"/>
      <c r="AM16" s="246"/>
      <c r="AN16" s="49"/>
      <c r="AO16" s="49"/>
      <c r="AP16" s="49"/>
      <c r="AQ16" s="286"/>
      <c r="AR16" s="286"/>
      <c r="AS16" s="286"/>
      <c r="AT16" s="286"/>
      <c r="AU16" s="286"/>
      <c r="AV16" s="286"/>
      <c r="AW16" s="286"/>
      <c r="AX16" s="286"/>
      <c r="AY16" s="286"/>
      <c r="AZ16" s="286"/>
      <c r="BA16" s="286"/>
      <c r="BB16" s="286"/>
      <c r="BC16" s="286"/>
      <c r="BD16" s="286"/>
      <c r="BE16" s="286"/>
      <c r="BF16" s="286"/>
      <c r="BG16" s="286"/>
      <c r="BH16" s="286"/>
      <c r="BI16" s="286"/>
      <c r="BJ16" s="286"/>
      <c r="BK16" s="286"/>
      <c r="BL16" s="286"/>
      <c r="BM16" s="50"/>
      <c r="BN16" s="50"/>
      <c r="BO16" s="50"/>
      <c r="BP16" s="285"/>
      <c r="BQ16" s="285"/>
      <c r="BR16" s="285"/>
      <c r="BS16" s="285"/>
      <c r="BT16" s="285"/>
      <c r="BU16" s="285"/>
    </row>
    <row r="17" spans="1:25" s="6" customFormat="1" ht="21.95" customHeight="1" x14ac:dyDescent="0.2">
      <c r="A17" s="4"/>
      <c r="B17" s="63"/>
      <c r="C17" s="87"/>
      <c r="D17" s="149"/>
      <c r="E17" s="57"/>
      <c r="F17" s="20"/>
      <c r="G17" s="20"/>
      <c r="H17" s="87"/>
      <c r="I17" s="149"/>
      <c r="J17" s="57"/>
      <c r="K17" s="87"/>
      <c r="L17" s="149"/>
      <c r="M17" s="149"/>
      <c r="N17" s="57"/>
      <c r="O17" s="20"/>
      <c r="P17" s="57"/>
      <c r="Q17" s="87"/>
      <c r="R17" s="57"/>
      <c r="S17" s="87"/>
      <c r="T17" s="57"/>
      <c r="U17" s="20"/>
      <c r="V17" s="87"/>
      <c r="W17" s="126" t="s">
        <v>55</v>
      </c>
      <c r="X17" s="25">
        <f t="shared" si="0"/>
        <v>6</v>
      </c>
      <c r="Y17" s="5"/>
    </row>
    <row r="18" spans="1:25" s="6" customFormat="1" ht="21.95" customHeight="1" x14ac:dyDescent="0.2">
      <c r="A18" s="4"/>
      <c r="B18" s="63"/>
      <c r="C18" s="87"/>
      <c r="D18" s="149"/>
      <c r="E18" s="57"/>
      <c r="F18" s="20"/>
      <c r="G18" s="20"/>
      <c r="H18" s="87"/>
      <c r="I18" s="149"/>
      <c r="J18" s="57"/>
      <c r="K18" s="87"/>
      <c r="L18" s="149"/>
      <c r="M18" s="149"/>
      <c r="N18" s="57"/>
      <c r="O18" s="20"/>
      <c r="P18" s="57"/>
      <c r="Q18" s="87"/>
      <c r="R18" s="57"/>
      <c r="S18" s="87"/>
      <c r="T18" s="57"/>
      <c r="U18" s="20"/>
      <c r="V18" s="87"/>
      <c r="W18" s="126" t="s">
        <v>54</v>
      </c>
      <c r="X18" s="25">
        <f t="shared" si="0"/>
        <v>7</v>
      </c>
      <c r="Y18" s="5"/>
    </row>
    <row r="19" spans="1:25" s="6" customFormat="1" ht="21.95" customHeight="1" x14ac:dyDescent="0.2">
      <c r="A19" s="4"/>
      <c r="B19" s="63"/>
      <c r="C19" s="87"/>
      <c r="D19" s="149"/>
      <c r="E19" s="57"/>
      <c r="F19" s="20"/>
      <c r="G19" s="20"/>
      <c r="H19" s="87"/>
      <c r="I19" s="149"/>
      <c r="J19" s="57"/>
      <c r="K19" s="87"/>
      <c r="L19" s="149"/>
      <c r="M19" s="149"/>
      <c r="N19" s="57"/>
      <c r="O19" s="20"/>
      <c r="P19" s="57"/>
      <c r="Q19" s="87"/>
      <c r="R19" s="57"/>
      <c r="S19" s="87"/>
      <c r="T19" s="57"/>
      <c r="U19" s="20"/>
      <c r="V19" s="87"/>
      <c r="W19" s="128"/>
      <c r="X19" s="25">
        <f t="shared" si="0"/>
        <v>8</v>
      </c>
      <c r="Y19" s="5"/>
    </row>
    <row r="20" spans="1:25" s="6" customFormat="1" ht="21.95" customHeight="1" thickBot="1" x14ac:dyDescent="0.25">
      <c r="A20" s="4"/>
      <c r="B20" s="63"/>
      <c r="C20" s="87"/>
      <c r="D20" s="149"/>
      <c r="E20" s="57"/>
      <c r="F20" s="20"/>
      <c r="G20" s="20"/>
      <c r="H20" s="87"/>
      <c r="I20" s="149"/>
      <c r="J20" s="57"/>
      <c r="K20" s="87"/>
      <c r="L20" s="149"/>
      <c r="M20" s="149"/>
      <c r="N20" s="57"/>
      <c r="O20" s="20"/>
      <c r="P20" s="57"/>
      <c r="Q20" s="87"/>
      <c r="R20" s="57"/>
      <c r="S20" s="22"/>
      <c r="T20" s="57"/>
      <c r="U20" s="20"/>
      <c r="V20" s="87"/>
      <c r="W20" s="128"/>
      <c r="X20" s="25">
        <f t="shared" si="0"/>
        <v>9</v>
      </c>
      <c r="Y20" s="5"/>
    </row>
    <row r="21" spans="1:25" s="6" customFormat="1" ht="21.95" hidden="1" customHeight="1" thickBot="1" x14ac:dyDescent="0.25">
      <c r="A21" s="4"/>
      <c r="B21" s="63"/>
      <c r="C21" s="87"/>
      <c r="D21" s="149"/>
      <c r="E21" s="57"/>
      <c r="F21" s="20"/>
      <c r="G21" s="52"/>
      <c r="H21" s="61"/>
      <c r="I21" s="150"/>
      <c r="J21" s="59"/>
      <c r="K21" s="61"/>
      <c r="L21" s="150"/>
      <c r="M21" s="150"/>
      <c r="N21" s="59"/>
      <c r="O21" s="52"/>
      <c r="P21" s="59"/>
      <c r="Q21" s="61"/>
      <c r="R21" s="59"/>
      <c r="S21" s="61"/>
      <c r="T21" s="59"/>
      <c r="U21" s="52"/>
      <c r="V21" s="87"/>
      <c r="W21" s="86"/>
      <c r="X21" s="25">
        <f t="shared" si="0"/>
        <v>10</v>
      </c>
      <c r="Y21" s="5"/>
    </row>
    <row r="22" spans="1:25" s="6" customFormat="1" ht="21.95" hidden="1" customHeight="1" x14ac:dyDescent="0.2">
      <c r="A22" s="4"/>
      <c r="B22" s="95"/>
      <c r="C22" s="22"/>
      <c r="D22" s="152"/>
      <c r="E22" s="58"/>
      <c r="F22" s="23"/>
      <c r="G22" s="53"/>
      <c r="H22" s="54"/>
      <c r="I22" s="151"/>
      <c r="J22" s="60"/>
      <c r="K22" s="54"/>
      <c r="L22" s="151"/>
      <c r="M22" s="151"/>
      <c r="N22" s="60"/>
      <c r="O22" s="52"/>
      <c r="P22" s="59"/>
      <c r="Q22" s="61"/>
      <c r="R22" s="59"/>
      <c r="S22" s="61"/>
      <c r="T22" s="59"/>
      <c r="U22" s="53"/>
      <c r="V22" s="22"/>
      <c r="W22" s="86"/>
      <c r="X22" s="25">
        <f t="shared" si="0"/>
        <v>11</v>
      </c>
      <c r="Y22" s="5"/>
    </row>
    <row r="23" spans="1:25" s="6" customFormat="1" ht="21.95" hidden="1" customHeight="1" x14ac:dyDescent="0.2">
      <c r="A23" s="4"/>
      <c r="B23" s="95"/>
      <c r="C23" s="22"/>
      <c r="D23" s="152"/>
      <c r="E23" s="58"/>
      <c r="F23" s="23"/>
      <c r="G23" s="53"/>
      <c r="H23" s="54"/>
      <c r="I23" s="151"/>
      <c r="J23" s="60"/>
      <c r="K23" s="54"/>
      <c r="L23" s="151"/>
      <c r="M23" s="151"/>
      <c r="N23" s="60"/>
      <c r="O23" s="52"/>
      <c r="P23" s="59"/>
      <c r="Q23" s="61"/>
      <c r="R23" s="59"/>
      <c r="S23" s="61"/>
      <c r="T23" s="59"/>
      <c r="U23" s="53"/>
      <c r="V23" s="22"/>
      <c r="W23" s="86"/>
      <c r="X23" s="25">
        <f t="shared" si="0"/>
        <v>12</v>
      </c>
      <c r="Y23" s="5"/>
    </row>
    <row r="24" spans="1:25" s="6" customFormat="1" ht="21.95" hidden="1" customHeight="1" x14ac:dyDescent="0.2">
      <c r="A24" s="4"/>
      <c r="B24" s="95"/>
      <c r="C24" s="22"/>
      <c r="D24" s="152"/>
      <c r="E24" s="58"/>
      <c r="F24" s="23"/>
      <c r="G24" s="53"/>
      <c r="H24" s="54"/>
      <c r="I24" s="151"/>
      <c r="J24" s="60"/>
      <c r="K24" s="54"/>
      <c r="L24" s="151"/>
      <c r="M24" s="151"/>
      <c r="N24" s="60"/>
      <c r="O24" s="52"/>
      <c r="P24" s="59"/>
      <c r="Q24" s="61"/>
      <c r="R24" s="59"/>
      <c r="S24" s="61"/>
      <c r="T24" s="59"/>
      <c r="U24" s="53"/>
      <c r="V24" s="22"/>
      <c r="W24" s="86"/>
      <c r="X24" s="25">
        <f t="shared" si="0"/>
        <v>13</v>
      </c>
      <c r="Y24" s="5"/>
    </row>
    <row r="25" spans="1:25" s="6" customFormat="1" ht="21.95" hidden="1" customHeight="1" x14ac:dyDescent="0.2">
      <c r="A25" s="4"/>
      <c r="B25" s="95"/>
      <c r="C25" s="22"/>
      <c r="D25" s="152"/>
      <c r="E25" s="58"/>
      <c r="F25" s="23"/>
      <c r="G25" s="53"/>
      <c r="H25" s="54"/>
      <c r="I25" s="151"/>
      <c r="J25" s="60"/>
      <c r="K25" s="54"/>
      <c r="L25" s="151"/>
      <c r="M25" s="151"/>
      <c r="N25" s="60"/>
      <c r="O25" s="52"/>
      <c r="P25" s="59"/>
      <c r="Q25" s="61"/>
      <c r="R25" s="59"/>
      <c r="S25" s="61"/>
      <c r="T25" s="59"/>
      <c r="U25" s="53"/>
      <c r="V25" s="22"/>
      <c r="W25" s="86"/>
      <c r="X25" s="25">
        <f t="shared" si="0"/>
        <v>14</v>
      </c>
      <c r="Y25" s="5"/>
    </row>
    <row r="26" spans="1:25" s="6" customFormat="1" ht="21.95" hidden="1" customHeight="1" x14ac:dyDescent="0.2">
      <c r="A26" s="4"/>
      <c r="B26" s="95"/>
      <c r="C26" s="22"/>
      <c r="D26" s="152"/>
      <c r="E26" s="58"/>
      <c r="F26" s="23"/>
      <c r="G26" s="53"/>
      <c r="H26" s="54"/>
      <c r="I26" s="151"/>
      <c r="J26" s="60"/>
      <c r="K26" s="54"/>
      <c r="L26" s="151"/>
      <c r="M26" s="151"/>
      <c r="N26" s="60"/>
      <c r="O26" s="52"/>
      <c r="P26" s="59"/>
      <c r="Q26" s="61"/>
      <c r="R26" s="59"/>
      <c r="S26" s="61"/>
      <c r="T26" s="59"/>
      <c r="U26" s="53"/>
      <c r="V26" s="22"/>
      <c r="W26" s="86"/>
      <c r="X26" s="25">
        <f t="shared" si="0"/>
        <v>15</v>
      </c>
      <c r="Y26" s="5"/>
    </row>
    <row r="27" spans="1:25" s="6" customFormat="1" ht="21.95" customHeight="1" x14ac:dyDescent="0.2">
      <c r="A27" s="4"/>
      <c r="B27" s="26">
        <f t="shared" ref="B27:V27" si="1">SUM(B12:B26)</f>
        <v>0</v>
      </c>
      <c r="C27" s="27">
        <f t="shared" si="1"/>
        <v>0</v>
      </c>
      <c r="D27" s="141">
        <f t="shared" si="1"/>
        <v>0</v>
      </c>
      <c r="E27" s="28">
        <f t="shared" si="1"/>
        <v>0</v>
      </c>
      <c r="F27" s="29">
        <f t="shared" si="1"/>
        <v>0</v>
      </c>
      <c r="G27" s="29">
        <f t="shared" si="1"/>
        <v>0</v>
      </c>
      <c r="H27" s="27">
        <f t="shared" si="1"/>
        <v>0</v>
      </c>
      <c r="I27" s="141">
        <f t="shared" si="1"/>
        <v>0</v>
      </c>
      <c r="J27" s="28">
        <f t="shared" si="1"/>
        <v>0</v>
      </c>
      <c r="K27" s="27">
        <f t="shared" si="1"/>
        <v>0</v>
      </c>
      <c r="L27" s="141">
        <f t="shared" si="1"/>
        <v>0</v>
      </c>
      <c r="M27" s="141">
        <f t="shared" si="1"/>
        <v>0</v>
      </c>
      <c r="N27" s="28">
        <f t="shared" si="1"/>
        <v>0</v>
      </c>
      <c r="O27" s="29">
        <f t="shared" si="1"/>
        <v>0</v>
      </c>
      <c r="P27" s="28">
        <f t="shared" si="1"/>
        <v>0</v>
      </c>
      <c r="Q27" s="27">
        <f t="shared" si="1"/>
        <v>0</v>
      </c>
      <c r="R27" s="28">
        <f t="shared" si="1"/>
        <v>0</v>
      </c>
      <c r="S27" s="27">
        <f t="shared" si="1"/>
        <v>0</v>
      </c>
      <c r="T27" s="28">
        <f t="shared" si="1"/>
        <v>0</v>
      </c>
      <c r="U27" s="29">
        <f t="shared" si="1"/>
        <v>0</v>
      </c>
      <c r="V27" s="27">
        <f t="shared" si="1"/>
        <v>0</v>
      </c>
      <c r="W27" s="291" t="s">
        <v>4</v>
      </c>
      <c r="X27" s="292"/>
      <c r="Y27" s="5"/>
    </row>
    <row r="28" spans="1:25" s="6" customFormat="1" ht="21.95" customHeight="1" x14ac:dyDescent="0.2">
      <c r="A28" s="4"/>
      <c r="B28" s="95"/>
      <c r="C28" s="22"/>
      <c r="D28" s="152"/>
      <c r="E28" s="58"/>
      <c r="F28" s="23"/>
      <c r="G28" s="23"/>
      <c r="H28" s="22"/>
      <c r="I28" s="152"/>
      <c r="J28" s="58"/>
      <c r="K28" s="22"/>
      <c r="L28" s="152"/>
      <c r="M28" s="152"/>
      <c r="N28" s="58"/>
      <c r="O28" s="23"/>
      <c r="P28" s="58"/>
      <c r="Q28" s="22"/>
      <c r="R28" s="58"/>
      <c r="S28" s="22"/>
      <c r="T28" s="58"/>
      <c r="U28" s="23"/>
      <c r="V28" s="22"/>
      <c r="W28" s="317" t="s">
        <v>3</v>
      </c>
      <c r="X28" s="318"/>
      <c r="Y28" s="5"/>
    </row>
    <row r="29" spans="1:25" s="6" customFormat="1" ht="21.95" customHeight="1" thickBot="1" x14ac:dyDescent="0.25">
      <c r="A29" s="4"/>
      <c r="B29" s="30">
        <f t="shared" ref="B29:V29" si="2">IF(SUM(B27:B28)=0,0,IF(B28=0,1*100.0001,IF(B27=0,1*-100.0001,(B27/B28*100-100))))</f>
        <v>0</v>
      </c>
      <c r="C29" s="31">
        <f t="shared" si="2"/>
        <v>0</v>
      </c>
      <c r="D29" s="142">
        <f t="shared" si="2"/>
        <v>0</v>
      </c>
      <c r="E29" s="32">
        <f t="shared" si="2"/>
        <v>0</v>
      </c>
      <c r="F29" s="33">
        <f t="shared" si="2"/>
        <v>0</v>
      </c>
      <c r="G29" s="33">
        <f t="shared" si="2"/>
        <v>0</v>
      </c>
      <c r="H29" s="31">
        <f t="shared" si="2"/>
        <v>0</v>
      </c>
      <c r="I29" s="142">
        <f t="shared" si="2"/>
        <v>0</v>
      </c>
      <c r="J29" s="32">
        <f t="shared" si="2"/>
        <v>0</v>
      </c>
      <c r="K29" s="31">
        <f t="shared" si="2"/>
        <v>0</v>
      </c>
      <c r="L29" s="142">
        <f t="shared" si="2"/>
        <v>0</v>
      </c>
      <c r="M29" s="142">
        <f t="shared" si="2"/>
        <v>0</v>
      </c>
      <c r="N29" s="32">
        <f t="shared" si="2"/>
        <v>0</v>
      </c>
      <c r="O29" s="33">
        <f t="shared" si="2"/>
        <v>0</v>
      </c>
      <c r="P29" s="32">
        <f t="shared" si="2"/>
        <v>0</v>
      </c>
      <c r="Q29" s="31">
        <f t="shared" si="2"/>
        <v>0</v>
      </c>
      <c r="R29" s="32">
        <f t="shared" si="2"/>
        <v>0</v>
      </c>
      <c r="S29" s="31">
        <f t="shared" si="2"/>
        <v>0</v>
      </c>
      <c r="T29" s="32">
        <f t="shared" si="2"/>
        <v>0</v>
      </c>
      <c r="U29" s="33">
        <f t="shared" si="2"/>
        <v>0</v>
      </c>
      <c r="V29" s="31">
        <f t="shared" si="2"/>
        <v>0</v>
      </c>
      <c r="W29" s="295" t="s">
        <v>16</v>
      </c>
      <c r="X29" s="296"/>
      <c r="Y29" s="5"/>
    </row>
    <row r="30" spans="1:25" s="6" customFormat="1" ht="4.3499999999999996" customHeight="1" thickBot="1" x14ac:dyDescent="0.55000000000000004">
      <c r="A30" s="8"/>
      <c r="B30" s="42"/>
      <c r="C30" s="42"/>
      <c r="D30" s="42"/>
      <c r="E30" s="42"/>
      <c r="F30" s="273"/>
      <c r="G30" s="273"/>
      <c r="H30" s="273"/>
      <c r="I30" s="273"/>
      <c r="J30" s="273"/>
      <c r="K30" s="273"/>
      <c r="L30" s="273"/>
      <c r="M30" s="273"/>
      <c r="N30" s="273"/>
      <c r="O30" s="273"/>
      <c r="P30" s="273"/>
      <c r="Q30" s="273"/>
      <c r="R30" s="273"/>
      <c r="S30" s="273"/>
      <c r="T30" s="273"/>
      <c r="U30" s="273"/>
      <c r="V30" s="273"/>
      <c r="W30" s="273"/>
      <c r="X30" s="273"/>
      <c r="Y30" s="9"/>
    </row>
    <row r="31" spans="1:25" ht="18" thickTop="1" x14ac:dyDescent="0.2"/>
  </sheetData>
  <sheetProtection algorithmName="SHA-512" hashValue="nktX2H7nURGspiJmBLpBEHfCR2nuIj3YWo0jvPiDlIlD1swJZkxDZfICXzdD1tiYXaEsC/lHo0X9YPIKTUrMZg==" saltValue="i1rxMnDit9Rs5bzmh5J6zQ==" spinCount="100000" sheet="1" formatCells="0" formatColumns="0" formatRows="0" insertColumns="0" insertRows="0" insertHyperlinks="0" deleteColumns="0" deleteRows="0" sort="0" autoFilter="0" pivotTables="0"/>
  <mergeCells count="50">
    <mergeCell ref="R10:S10"/>
    <mergeCell ref="T10:V10"/>
    <mergeCell ref="B6:E7"/>
    <mergeCell ref="E9:H9"/>
    <mergeCell ref="P9:Q9"/>
    <mergeCell ref="R9:S9"/>
    <mergeCell ref="B10:C10"/>
    <mergeCell ref="B9:C9"/>
    <mergeCell ref="V6:X7"/>
    <mergeCell ref="G7:T7"/>
    <mergeCell ref="N9:O9"/>
    <mergeCell ref="N10:O10"/>
    <mergeCell ref="W10:W11"/>
    <mergeCell ref="J9:K9"/>
    <mergeCell ref="P10:Q10"/>
    <mergeCell ref="F30:X30"/>
    <mergeCell ref="AF15:AM16"/>
    <mergeCell ref="BP15:BU16"/>
    <mergeCell ref="AQ16:BL16"/>
    <mergeCell ref="W27:X27"/>
    <mergeCell ref="W28:X28"/>
    <mergeCell ref="W29:X29"/>
    <mergeCell ref="BP14:BU14"/>
    <mergeCell ref="X10:X11"/>
    <mergeCell ref="AF11:AM11"/>
    <mergeCell ref="AR11:BK13"/>
    <mergeCell ref="BP11:BU11"/>
    <mergeCell ref="AF12:AM12"/>
    <mergeCell ref="BP12:BU12"/>
    <mergeCell ref="AF14:AM14"/>
    <mergeCell ref="AR14:AT14"/>
    <mergeCell ref="AU14:AY14"/>
    <mergeCell ref="BD14:BG14"/>
    <mergeCell ref="BH14:BK14"/>
    <mergeCell ref="J10:K10"/>
    <mergeCell ref="T9:V9"/>
    <mergeCell ref="A1:Y1"/>
    <mergeCell ref="B2:E2"/>
    <mergeCell ref="B3:E3"/>
    <mergeCell ref="G2:T3"/>
    <mergeCell ref="V2:X2"/>
    <mergeCell ref="V3:X3"/>
    <mergeCell ref="B5:E5"/>
    <mergeCell ref="H5:J5"/>
    <mergeCell ref="W4:X4"/>
    <mergeCell ref="K5:M5"/>
    <mergeCell ref="N5:P5"/>
    <mergeCell ref="Q5:S5"/>
    <mergeCell ref="V5:X5"/>
    <mergeCell ref="E10:H10"/>
  </mergeCells>
  <conditionalFormatting sqref="B3:E3">
    <cfRule type="cellIs" dxfId="1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گلگت بلتستان</vt:lpstr>
      <vt:lpstr>خیبر پختونخوا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2022-01-24T06:23:01Z</cp:lastPrinted>
  <dcterms:created xsi:type="dcterms:W3CDTF">2002-05-03T06:31:37Z</dcterms:created>
  <dcterms:modified xsi:type="dcterms:W3CDTF">2022-01-24T06:23:39Z</dcterms:modified>
</cp:coreProperties>
</file>