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Transport Department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Month'!$A$1:$AA$32</definedName>
    <definedName name="_xlnm.Print_Area" localSheetId="0">'Sabiqa Month'!$A$1:$AA$31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3" l="1"/>
  <c r="C30" i="33" s="1"/>
  <c r="D28" i="33"/>
  <c r="D30" i="33" s="1"/>
  <c r="E28" i="33"/>
  <c r="E30" i="33" s="1"/>
  <c r="F28" i="33"/>
  <c r="F30" i="33" s="1"/>
  <c r="G28" i="33"/>
  <c r="G30" i="33" s="1"/>
  <c r="H28" i="33"/>
  <c r="H30" i="33" s="1"/>
  <c r="I28" i="33"/>
  <c r="I30" i="33" s="1"/>
  <c r="J28" i="33"/>
  <c r="J30" i="33" s="1"/>
  <c r="K28" i="33"/>
  <c r="K30" i="33" s="1"/>
  <c r="L28" i="33"/>
  <c r="L30" i="33" s="1"/>
  <c r="M28" i="33"/>
  <c r="M30" i="33" s="1"/>
  <c r="O28" i="33"/>
  <c r="O30" i="33" s="1"/>
  <c r="P28" i="33"/>
  <c r="P30" i="33" s="1"/>
  <c r="Q28" i="33"/>
  <c r="Q30" i="33" s="1"/>
  <c r="R28" i="33"/>
  <c r="R30" i="33" s="1"/>
  <c r="S28" i="33"/>
  <c r="S30" i="33" s="1"/>
  <c r="U28" i="33"/>
  <c r="U30" i="33" s="1"/>
  <c r="V28" i="33"/>
  <c r="V30" i="33" s="1"/>
  <c r="W28" i="33"/>
  <c r="W30" i="33" s="1"/>
  <c r="X28" i="33"/>
  <c r="X30" i="33" s="1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9" i="33"/>
  <c r="N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9" i="33"/>
  <c r="T13" i="33"/>
  <c r="N28" i="33" l="1"/>
  <c r="N30" i="33" s="1"/>
  <c r="T28" i="33"/>
  <c r="T30" i="33" s="1"/>
  <c r="C28" i="34"/>
  <c r="C30" i="34" s="1"/>
  <c r="D28" i="34"/>
  <c r="D30" i="34" s="1"/>
  <c r="E28" i="34"/>
  <c r="E30" i="34" s="1"/>
  <c r="F28" i="34"/>
  <c r="F30" i="34" s="1"/>
  <c r="G28" i="34"/>
  <c r="G30" i="34" s="1"/>
  <c r="H28" i="34"/>
  <c r="H30" i="34" s="1"/>
  <c r="I28" i="34"/>
  <c r="I30" i="34" s="1"/>
  <c r="J28" i="34"/>
  <c r="J30" i="34" s="1"/>
  <c r="K28" i="34"/>
  <c r="K30" i="34" s="1"/>
  <c r="L28" i="34"/>
  <c r="L30" i="34" s="1"/>
  <c r="M28" i="34"/>
  <c r="M30" i="34" s="1"/>
  <c r="O28" i="34"/>
  <c r="O30" i="34" s="1"/>
  <c r="P28" i="34"/>
  <c r="P30" i="34" s="1"/>
  <c r="Q28" i="34"/>
  <c r="Q30" i="34" s="1"/>
  <c r="R28" i="34"/>
  <c r="R30" i="34" s="1"/>
  <c r="S28" i="34"/>
  <c r="S30" i="34" s="1"/>
  <c r="U28" i="34"/>
  <c r="U30" i="34" s="1"/>
  <c r="V28" i="34"/>
  <c r="V30" i="34" s="1"/>
  <c r="W28" i="34"/>
  <c r="W30" i="34" s="1"/>
  <c r="X28" i="34"/>
  <c r="X30" i="34" s="1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9" i="34"/>
  <c r="N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9" i="34"/>
  <c r="T13" i="34"/>
  <c r="T14" i="36" s="1"/>
  <c r="N28" i="34" l="1"/>
  <c r="N30" i="34" s="1"/>
  <c r="T28" i="34"/>
  <c r="T30" i="34" s="1"/>
  <c r="H63" i="36"/>
  <c r="D15" i="36"/>
  <c r="C14" i="36"/>
  <c r="C15" i="36"/>
  <c r="C18" i="36"/>
  <c r="C19" i="36"/>
  <c r="C22" i="36"/>
  <c r="C23" i="36"/>
  <c r="D23" i="36"/>
  <c r="C26" i="36"/>
  <c r="C30" i="36"/>
  <c r="D30" i="36"/>
  <c r="E30" i="36"/>
  <c r="C31" i="36"/>
  <c r="D31" i="36"/>
  <c r="C34" i="36"/>
  <c r="D34" i="36"/>
  <c r="C38" i="36"/>
  <c r="C39" i="36"/>
  <c r="D39" i="36"/>
  <c r="E39" i="36"/>
  <c r="C42" i="36"/>
  <c r="D42" i="36"/>
  <c r="C46" i="36"/>
  <c r="D46" i="36"/>
  <c r="C47" i="36"/>
  <c r="D47" i="36"/>
  <c r="C50" i="36"/>
  <c r="C51" i="36"/>
  <c r="C54" i="36"/>
  <c r="D54" i="36"/>
  <c r="E54" i="36"/>
  <c r="C55" i="36"/>
  <c r="D55" i="36"/>
  <c r="E55" i="36"/>
  <c r="F55" i="36"/>
  <c r="C58" i="36"/>
  <c r="C59" i="36"/>
  <c r="C62" i="36"/>
  <c r="D62" i="36"/>
  <c r="E62" i="36"/>
  <c r="C63" i="36"/>
  <c r="D63" i="36"/>
  <c r="E63" i="36"/>
  <c r="F63" i="36"/>
  <c r="G63" i="36"/>
  <c r="C66" i="36"/>
  <c r="D66" i="36"/>
  <c r="C67" i="36"/>
  <c r="C70" i="36"/>
  <c r="D70" i="36"/>
  <c r="E70" i="36"/>
  <c r="I70" i="36"/>
  <c r="C71" i="36"/>
  <c r="C72" i="36" s="1"/>
  <c r="D71" i="36"/>
  <c r="G71" i="36"/>
  <c r="H71" i="36"/>
  <c r="P5" i="36"/>
  <c r="Y14" i="36" s="1"/>
  <c r="D64" i="36" l="1"/>
  <c r="C32" i="36"/>
  <c r="C68" i="36"/>
  <c r="C52" i="36"/>
  <c r="D48" i="36"/>
  <c r="C56" i="36"/>
  <c r="D56" i="36"/>
  <c r="E64" i="36"/>
  <c r="I71" i="36"/>
  <c r="I72" i="36" s="1"/>
  <c r="C43" i="36"/>
  <c r="C60" i="36"/>
  <c r="G39" i="36"/>
  <c r="F71" i="36"/>
  <c r="E47" i="36"/>
  <c r="C27" i="36"/>
  <c r="C28" i="36" s="1"/>
  <c r="E31" i="36"/>
  <c r="E32" i="36" s="1"/>
  <c r="D59" i="36"/>
  <c r="D72" i="36"/>
  <c r="G47" i="36"/>
  <c r="F47" i="36"/>
  <c r="C20" i="36"/>
  <c r="C35" i="36"/>
  <c r="C36" i="36" s="1"/>
  <c r="D67" i="36"/>
  <c r="D68" i="36" s="1"/>
  <c r="E71" i="36"/>
  <c r="E72" i="36" s="1"/>
  <c r="F39" i="36"/>
  <c r="D19" i="36"/>
  <c r="E23" i="36"/>
  <c r="D51" i="36"/>
  <c r="G55" i="36"/>
  <c r="F54" i="36"/>
  <c r="F56" i="36" s="1"/>
  <c r="E42" i="36"/>
  <c r="F62" i="36"/>
  <c r="F64" i="36" s="1"/>
  <c r="D50" i="36"/>
  <c r="C64" i="36"/>
  <c r="D58" i="36"/>
  <c r="E66" i="36"/>
  <c r="E34" i="36"/>
  <c r="C40" i="36"/>
  <c r="D32" i="36"/>
  <c r="J70" i="36"/>
  <c r="H70" i="36"/>
  <c r="H72" i="36" s="1"/>
  <c r="E46" i="36"/>
  <c r="D26" i="36"/>
  <c r="G70" i="36"/>
  <c r="G72" i="36" s="1"/>
  <c r="D38" i="36"/>
  <c r="D40" i="36" s="1"/>
  <c r="F70" i="36"/>
  <c r="G54" i="36"/>
  <c r="F30" i="36"/>
  <c r="C48" i="36"/>
  <c r="D22" i="36"/>
  <c r="D24" i="36" s="1"/>
  <c r="C24" i="36"/>
  <c r="D18" i="36"/>
  <c r="C74" i="36"/>
  <c r="E14" i="36"/>
  <c r="D14" i="36"/>
  <c r="D16" i="36" s="1"/>
  <c r="C16" i="36"/>
  <c r="E56" i="36"/>
  <c r="D52" i="36" l="1"/>
  <c r="G56" i="36"/>
  <c r="D60" i="36"/>
  <c r="C75" i="36"/>
  <c r="C76" i="36" s="1"/>
  <c r="D20" i="36"/>
  <c r="E48" i="36"/>
  <c r="E51" i="36"/>
  <c r="D35" i="36"/>
  <c r="D36" i="36" s="1"/>
  <c r="E59" i="36"/>
  <c r="F72" i="36"/>
  <c r="H47" i="36"/>
  <c r="C44" i="36"/>
  <c r="H55" i="36"/>
  <c r="F23" i="36"/>
  <c r="E67" i="36"/>
  <c r="E68" i="36" s="1"/>
  <c r="F31" i="36"/>
  <c r="F32" i="36" s="1"/>
  <c r="H39" i="36"/>
  <c r="I63" i="36"/>
  <c r="E19" i="36"/>
  <c r="D27" i="36"/>
  <c r="D43" i="36"/>
  <c r="D44" i="36" s="1"/>
  <c r="E15" i="36"/>
  <c r="E16" i="36" s="1"/>
  <c r="J71" i="36"/>
  <c r="J72" i="36" s="1"/>
  <c r="F34" i="36"/>
  <c r="F42" i="36"/>
  <c r="E58" i="36"/>
  <c r="E50" i="36"/>
  <c r="E52" i="36" s="1"/>
  <c r="F66" i="36"/>
  <c r="G62" i="36"/>
  <c r="G64" i="36" s="1"/>
  <c r="D74" i="36"/>
  <c r="E38" i="36"/>
  <c r="E40" i="36" s="1"/>
  <c r="F46" i="36"/>
  <c r="F48" i="36" s="1"/>
  <c r="E22" i="36"/>
  <c r="E24" i="36" s="1"/>
  <c r="G30" i="36"/>
  <c r="H54" i="36"/>
  <c r="E26" i="36"/>
  <c r="K70" i="36"/>
  <c r="E18" i="36"/>
  <c r="F14" i="36"/>
  <c r="D75" i="36" l="1"/>
  <c r="D76" i="36" s="1"/>
  <c r="E60" i="36"/>
  <c r="J63" i="36"/>
  <c r="F15" i="36"/>
  <c r="F16" i="36" s="1"/>
  <c r="D28" i="36"/>
  <c r="G31" i="36"/>
  <c r="G32" i="36" s="1"/>
  <c r="G23" i="36"/>
  <c r="K71" i="36"/>
  <c r="K72" i="36" s="1"/>
  <c r="F67" i="36"/>
  <c r="F68" i="36" s="1"/>
  <c r="E27" i="36"/>
  <c r="E28" i="36" s="1"/>
  <c r="E35" i="36"/>
  <c r="E36" i="36" s="1"/>
  <c r="H56" i="36"/>
  <c r="E43" i="36"/>
  <c r="E44" i="36" s="1"/>
  <c r="F19" i="36"/>
  <c r="I39" i="36"/>
  <c r="I55" i="36"/>
  <c r="I47" i="36"/>
  <c r="F59" i="36"/>
  <c r="F51" i="36"/>
  <c r="G66" i="36"/>
  <c r="G42" i="36"/>
  <c r="F58" i="36"/>
  <c r="H62" i="36"/>
  <c r="H64" i="36" s="1"/>
  <c r="F50" i="36"/>
  <c r="G34" i="36"/>
  <c r="F22" i="36"/>
  <c r="F24" i="36" s="1"/>
  <c r="G46" i="36"/>
  <c r="G48" i="36" s="1"/>
  <c r="L70" i="36"/>
  <c r="I54" i="36"/>
  <c r="F38" i="36"/>
  <c r="F40" i="36" s="1"/>
  <c r="F26" i="36"/>
  <c r="H30" i="36"/>
  <c r="F18" i="36"/>
  <c r="E20" i="36"/>
  <c r="E74" i="36"/>
  <c r="G14" i="36"/>
  <c r="H5" i="36"/>
  <c r="Y15" i="36" s="1"/>
  <c r="B71" i="36"/>
  <c r="B67" i="36"/>
  <c r="B63" i="36"/>
  <c r="B59" i="36"/>
  <c r="B55" i="36"/>
  <c r="B51" i="36"/>
  <c r="B47" i="36"/>
  <c r="B43" i="36"/>
  <c r="B39" i="36"/>
  <c r="B35" i="36"/>
  <c r="B31" i="36"/>
  <c r="B27" i="36"/>
  <c r="B23" i="36"/>
  <c r="B19" i="36"/>
  <c r="B15" i="36"/>
  <c r="B70" i="36"/>
  <c r="B66" i="36"/>
  <c r="B62" i="36"/>
  <c r="B58" i="36"/>
  <c r="B54" i="36"/>
  <c r="B50" i="36"/>
  <c r="B46" i="36"/>
  <c r="B42" i="36"/>
  <c r="B38" i="36"/>
  <c r="B34" i="36"/>
  <c r="B30" i="36"/>
  <c r="B26" i="36"/>
  <c r="B22" i="36"/>
  <c r="B18" i="36"/>
  <c r="B14" i="36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W6" i="33"/>
  <c r="Y6" i="36" s="1"/>
  <c r="B6" i="33"/>
  <c r="W3" i="33"/>
  <c r="Y3" i="36" s="1"/>
  <c r="B3" i="33"/>
  <c r="F60" i="36" l="1"/>
  <c r="I56" i="36"/>
  <c r="F20" i="36"/>
  <c r="G15" i="36"/>
  <c r="G16" i="36" s="1"/>
  <c r="K63" i="36"/>
  <c r="G51" i="36"/>
  <c r="J47" i="36"/>
  <c r="J39" i="36"/>
  <c r="F43" i="36"/>
  <c r="F44" i="36" s="1"/>
  <c r="F35" i="36"/>
  <c r="F36" i="36" s="1"/>
  <c r="G67" i="36"/>
  <c r="G68" i="36" s="1"/>
  <c r="H31" i="36"/>
  <c r="H32" i="36" s="1"/>
  <c r="F52" i="36"/>
  <c r="G19" i="36"/>
  <c r="E75" i="36"/>
  <c r="E76" i="36" s="1"/>
  <c r="G59" i="36"/>
  <c r="J55" i="36"/>
  <c r="F27" i="36"/>
  <c r="F28" i="36" s="1"/>
  <c r="L71" i="36"/>
  <c r="L72" i="36" s="1"/>
  <c r="H23" i="36"/>
  <c r="H34" i="36"/>
  <c r="I62" i="36"/>
  <c r="I64" i="36" s="1"/>
  <c r="H42" i="36"/>
  <c r="G50" i="36"/>
  <c r="G58" i="36"/>
  <c r="H66" i="36"/>
  <c r="F74" i="36"/>
  <c r="G26" i="36"/>
  <c r="I30" i="36"/>
  <c r="J54" i="36"/>
  <c r="H46" i="36"/>
  <c r="H48" i="36" s="1"/>
  <c r="G38" i="36"/>
  <c r="G40" i="36" s="1"/>
  <c r="M70" i="36"/>
  <c r="G22" i="36"/>
  <c r="G24" i="36" s="1"/>
  <c r="G18" i="36"/>
  <c r="H14" i="36"/>
  <c r="B44" i="36"/>
  <c r="B68" i="36"/>
  <c r="B72" i="36"/>
  <c r="B64" i="36"/>
  <c r="B48" i="36"/>
  <c r="B56" i="36"/>
  <c r="B60" i="36"/>
  <c r="B40" i="36"/>
  <c r="B24" i="36"/>
  <c r="B20" i="36"/>
  <c r="B36" i="36"/>
  <c r="B28" i="36"/>
  <c r="B52" i="36"/>
  <c r="Z62" i="36"/>
  <c r="Z66" i="36"/>
  <c r="Z70" i="36"/>
  <c r="J56" i="36" l="1"/>
  <c r="G60" i="36"/>
  <c r="G20" i="36"/>
  <c r="I23" i="36"/>
  <c r="H19" i="36"/>
  <c r="I31" i="36"/>
  <c r="I32" i="36" s="1"/>
  <c r="L63" i="36"/>
  <c r="G35" i="36"/>
  <c r="G36" i="36" s="1"/>
  <c r="K39" i="36"/>
  <c r="H51" i="36"/>
  <c r="G52" i="36"/>
  <c r="F75" i="36"/>
  <c r="F76" i="36" s="1"/>
  <c r="M71" i="36"/>
  <c r="M72" i="36" s="1"/>
  <c r="G43" i="36"/>
  <c r="G44" i="36" s="1"/>
  <c r="G27" i="36"/>
  <c r="G28" i="36" s="1"/>
  <c r="H59" i="36"/>
  <c r="K55" i="36"/>
  <c r="H67" i="36"/>
  <c r="H68" i="36" s="1"/>
  <c r="K47" i="36"/>
  <c r="H15" i="36"/>
  <c r="H16" i="36" s="1"/>
  <c r="J62" i="36"/>
  <c r="J64" i="36" s="1"/>
  <c r="I66" i="36"/>
  <c r="H50" i="36"/>
  <c r="H58" i="36"/>
  <c r="I42" i="36"/>
  <c r="I34" i="36"/>
  <c r="G74" i="36"/>
  <c r="H38" i="36"/>
  <c r="H40" i="36" s="1"/>
  <c r="I46" i="36"/>
  <c r="I48" i="36" s="1"/>
  <c r="H22" i="36"/>
  <c r="H24" i="36" s="1"/>
  <c r="J30" i="36"/>
  <c r="N70" i="36"/>
  <c r="H26" i="36"/>
  <c r="K54" i="36"/>
  <c r="H18" i="36"/>
  <c r="I14" i="36"/>
  <c r="B6" i="36"/>
  <c r="B3" i="36"/>
  <c r="H20" i="36" l="1"/>
  <c r="H52" i="36"/>
  <c r="I15" i="36"/>
  <c r="I16" i="36" s="1"/>
  <c r="G75" i="36"/>
  <c r="G76" i="36" s="1"/>
  <c r="N71" i="36"/>
  <c r="N72" i="36" s="1"/>
  <c r="L39" i="36"/>
  <c r="I19" i="36"/>
  <c r="I67" i="36"/>
  <c r="I68" i="36" s="1"/>
  <c r="H27" i="36"/>
  <c r="I59" i="36"/>
  <c r="H43" i="36"/>
  <c r="H44" i="36" s="1"/>
  <c r="I51" i="36"/>
  <c r="H35" i="36"/>
  <c r="H36" i="36" s="1"/>
  <c r="J31" i="36"/>
  <c r="J32" i="36" s="1"/>
  <c r="J23" i="36"/>
  <c r="K56" i="36"/>
  <c r="H60" i="36"/>
  <c r="L47" i="36"/>
  <c r="L55" i="36"/>
  <c r="M63" i="36"/>
  <c r="J34" i="36"/>
  <c r="I58" i="36"/>
  <c r="J66" i="36"/>
  <c r="J42" i="36"/>
  <c r="I50" i="36"/>
  <c r="K62" i="36"/>
  <c r="K64" i="36" s="1"/>
  <c r="J46" i="36"/>
  <c r="J48" i="36" s="1"/>
  <c r="I22" i="36"/>
  <c r="I24" i="36" s="1"/>
  <c r="H74" i="36"/>
  <c r="L54" i="36"/>
  <c r="I26" i="36"/>
  <c r="O70" i="36"/>
  <c r="K30" i="36"/>
  <c r="I38" i="36"/>
  <c r="I40" i="36" s="1"/>
  <c r="I18" i="36"/>
  <c r="I20" i="36" s="1"/>
  <c r="J14" i="36"/>
  <c r="B74" i="36"/>
  <c r="Y19" i="36"/>
  <c r="Y23" i="36" s="1"/>
  <c r="Y27" i="36" s="1"/>
  <c r="Y31" i="36" s="1"/>
  <c r="Y35" i="36" s="1"/>
  <c r="Y39" i="36" s="1"/>
  <c r="Y43" i="36" s="1"/>
  <c r="Y47" i="36" s="1"/>
  <c r="Y51" i="36" s="1"/>
  <c r="Y55" i="36" s="1"/>
  <c r="Y59" i="36" s="1"/>
  <c r="Y63" i="36" s="1"/>
  <c r="Y67" i="36" s="1"/>
  <c r="Y71" i="36" s="1"/>
  <c r="Y75" i="36" s="1"/>
  <c r="Y18" i="36"/>
  <c r="Y22" i="36" s="1"/>
  <c r="Y26" i="36" s="1"/>
  <c r="Y30" i="36" s="1"/>
  <c r="Y34" i="36" s="1"/>
  <c r="Y38" i="36" s="1"/>
  <c r="Y42" i="36" s="1"/>
  <c r="Y46" i="36" s="1"/>
  <c r="Y50" i="36" s="1"/>
  <c r="Y54" i="36" s="1"/>
  <c r="Y58" i="36" s="1"/>
  <c r="Y62" i="36" s="1"/>
  <c r="Y66" i="36" s="1"/>
  <c r="Y70" i="36" s="1"/>
  <c r="Y74" i="36" s="1"/>
  <c r="Z58" i="36"/>
  <c r="Z54" i="36"/>
  <c r="Z50" i="36"/>
  <c r="Z46" i="36"/>
  <c r="Z42" i="36"/>
  <c r="Z38" i="36"/>
  <c r="Z34" i="36"/>
  <c r="Z30" i="36"/>
  <c r="Z26" i="36"/>
  <c r="Z22" i="36"/>
  <c r="Z18" i="36"/>
  <c r="Z14" i="36"/>
  <c r="Y20" i="36"/>
  <c r="Y24" i="36" s="1"/>
  <c r="Y28" i="36" s="1"/>
  <c r="Y32" i="36" s="1"/>
  <c r="Y36" i="36" s="1"/>
  <c r="Y40" i="36" s="1"/>
  <c r="Y44" i="36" s="1"/>
  <c r="Y48" i="36" s="1"/>
  <c r="Y52" i="36" s="1"/>
  <c r="Y56" i="36" s="1"/>
  <c r="Y60" i="36" s="1"/>
  <c r="Y64" i="36" s="1"/>
  <c r="Y68" i="36" s="1"/>
  <c r="Y72" i="36" s="1"/>
  <c r="Y76" i="36" s="1"/>
  <c r="AA19" i="36"/>
  <c r="AA20" i="36" s="1"/>
  <c r="AA15" i="36"/>
  <c r="AA16" i="36" s="1"/>
  <c r="H75" i="36" l="1"/>
  <c r="H76" i="36" s="1"/>
  <c r="I74" i="36"/>
  <c r="I52" i="36"/>
  <c r="I60" i="36"/>
  <c r="H28" i="36"/>
  <c r="N63" i="36"/>
  <c r="K31" i="36"/>
  <c r="K32" i="36" s="1"/>
  <c r="J51" i="36"/>
  <c r="J59" i="36"/>
  <c r="I27" i="36"/>
  <c r="M39" i="36"/>
  <c r="M55" i="36"/>
  <c r="K23" i="36"/>
  <c r="I35" i="36"/>
  <c r="I36" i="36" s="1"/>
  <c r="I43" i="36"/>
  <c r="I44" i="36" s="1"/>
  <c r="J67" i="36"/>
  <c r="J68" i="36" s="1"/>
  <c r="L56" i="36"/>
  <c r="M47" i="36"/>
  <c r="J19" i="36"/>
  <c r="O71" i="36"/>
  <c r="O72" i="36" s="1"/>
  <c r="J15" i="36"/>
  <c r="L62" i="36"/>
  <c r="L64" i="36" s="1"/>
  <c r="K42" i="36"/>
  <c r="J58" i="36"/>
  <c r="K34" i="36"/>
  <c r="J50" i="36"/>
  <c r="K66" i="36"/>
  <c r="J26" i="36"/>
  <c r="J22" i="36"/>
  <c r="J24" i="36" s="1"/>
  <c r="J38" i="36"/>
  <c r="J40" i="36" s="1"/>
  <c r="P70" i="36"/>
  <c r="M54" i="36"/>
  <c r="L30" i="36"/>
  <c r="K46" i="36"/>
  <c r="K48" i="36" s="1"/>
  <c r="J18" i="36"/>
  <c r="J20" i="36" s="1"/>
  <c r="K14" i="36"/>
  <c r="J16" i="36"/>
  <c r="B28" i="34"/>
  <c r="B30" i="34" s="1"/>
  <c r="B32" i="36" s="1"/>
  <c r="Z14" i="34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J52" i="36" l="1"/>
  <c r="M56" i="36"/>
  <c r="J60" i="36"/>
  <c r="I75" i="36"/>
  <c r="I76" i="36" s="1"/>
  <c r="I28" i="36"/>
  <c r="K15" i="36"/>
  <c r="K67" i="36"/>
  <c r="K68" i="36" s="1"/>
  <c r="J27" i="36"/>
  <c r="J28" i="36" s="1"/>
  <c r="K51" i="36"/>
  <c r="O63" i="36"/>
  <c r="P71" i="36"/>
  <c r="P72" i="36" s="1"/>
  <c r="K19" i="36"/>
  <c r="J35" i="36"/>
  <c r="J36" i="36" s="1"/>
  <c r="N47" i="36"/>
  <c r="J43" i="36"/>
  <c r="J44" i="36" s="1"/>
  <c r="L23" i="36"/>
  <c r="N55" i="36"/>
  <c r="N39" i="36"/>
  <c r="K59" i="36"/>
  <c r="L31" i="36"/>
  <c r="L32" i="36" s="1"/>
  <c r="L34" i="36"/>
  <c r="L42" i="36"/>
  <c r="L66" i="36"/>
  <c r="M62" i="36"/>
  <c r="M64" i="36" s="1"/>
  <c r="K50" i="36"/>
  <c r="K58" i="36"/>
  <c r="M30" i="36"/>
  <c r="Q70" i="36"/>
  <c r="J74" i="36"/>
  <c r="K22" i="36"/>
  <c r="K24" i="36" s="1"/>
  <c r="L46" i="36"/>
  <c r="L48" i="36" s="1"/>
  <c r="N54" i="36"/>
  <c r="K38" i="36"/>
  <c r="K40" i="36" s="1"/>
  <c r="K26" i="36"/>
  <c r="K18" i="36"/>
  <c r="L14" i="36"/>
  <c r="Z14" i="33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K20" i="36" l="1"/>
  <c r="K60" i="36"/>
  <c r="N56" i="36"/>
  <c r="J75" i="36"/>
  <c r="J76" i="36" s="1"/>
  <c r="L59" i="36"/>
  <c r="M23" i="36"/>
  <c r="O47" i="36"/>
  <c r="L19" i="36"/>
  <c r="P63" i="36"/>
  <c r="K27" i="36"/>
  <c r="M31" i="36"/>
  <c r="M32" i="36" s="1"/>
  <c r="O55" i="36"/>
  <c r="L67" i="36"/>
  <c r="L68" i="36" s="1"/>
  <c r="O39" i="36"/>
  <c r="K16" i="36"/>
  <c r="K52" i="36"/>
  <c r="K43" i="36"/>
  <c r="K44" i="36" s="1"/>
  <c r="K35" i="36"/>
  <c r="K36" i="36" s="1"/>
  <c r="Q71" i="36"/>
  <c r="Q72" i="36" s="1"/>
  <c r="L51" i="36"/>
  <c r="L15" i="36"/>
  <c r="L16" i="36" s="1"/>
  <c r="N62" i="36"/>
  <c r="N64" i="36" s="1"/>
  <c r="M42" i="36"/>
  <c r="L58" i="36"/>
  <c r="L50" i="36"/>
  <c r="M66" i="36"/>
  <c r="M34" i="36"/>
  <c r="R70" i="36"/>
  <c r="L38" i="36"/>
  <c r="L40" i="36" s="1"/>
  <c r="M46" i="36"/>
  <c r="M48" i="36" s="1"/>
  <c r="L22" i="36"/>
  <c r="L24" i="36" s="1"/>
  <c r="O54" i="36"/>
  <c r="K74" i="36"/>
  <c r="L26" i="36"/>
  <c r="N30" i="36"/>
  <c r="L18" i="36"/>
  <c r="L20" i="36" s="1"/>
  <c r="M14" i="36"/>
  <c r="B28" i="33"/>
  <c r="L60" i="36" l="1"/>
  <c r="K75" i="36"/>
  <c r="K76" i="36" s="1"/>
  <c r="K28" i="36"/>
  <c r="R71" i="36"/>
  <c r="R72" i="36" s="1"/>
  <c r="L43" i="36"/>
  <c r="L44" i="36" s="1"/>
  <c r="P39" i="36"/>
  <c r="P55" i="36"/>
  <c r="Q63" i="36"/>
  <c r="P47" i="36"/>
  <c r="N31" i="36"/>
  <c r="N32" i="36" s="1"/>
  <c r="O56" i="36"/>
  <c r="M59" i="36"/>
  <c r="M15" i="36"/>
  <c r="N23" i="36"/>
  <c r="L52" i="36"/>
  <c r="M51" i="36"/>
  <c r="L35" i="36"/>
  <c r="L36" i="36" s="1"/>
  <c r="M67" i="36"/>
  <c r="M68" i="36" s="1"/>
  <c r="L27" i="36"/>
  <c r="M19" i="36"/>
  <c r="N34" i="36"/>
  <c r="M50" i="36"/>
  <c r="N42" i="36"/>
  <c r="N66" i="36"/>
  <c r="M58" i="36"/>
  <c r="O62" i="36"/>
  <c r="O64" i="36" s="1"/>
  <c r="M26" i="36"/>
  <c r="P54" i="36"/>
  <c r="M38" i="36"/>
  <c r="M40" i="36" s="1"/>
  <c r="S70" i="36"/>
  <c r="O30" i="36"/>
  <c r="M22" i="36"/>
  <c r="M24" i="36" s="1"/>
  <c r="N46" i="36"/>
  <c r="N48" i="36" s="1"/>
  <c r="L74" i="36"/>
  <c r="M18" i="36"/>
  <c r="N14" i="36"/>
  <c r="B75" i="36"/>
  <c r="B76" i="36" s="1"/>
  <c r="B16" i="36"/>
  <c r="P56" i="36" l="1"/>
  <c r="M52" i="36"/>
  <c r="M60" i="36"/>
  <c r="L75" i="36"/>
  <c r="L76" i="36" s="1"/>
  <c r="M20" i="36"/>
  <c r="O31" i="36"/>
  <c r="O32" i="36" s="1"/>
  <c r="M27" i="36"/>
  <c r="M28" i="36" s="1"/>
  <c r="M35" i="36"/>
  <c r="M36" i="36" s="1"/>
  <c r="N15" i="36"/>
  <c r="L28" i="36"/>
  <c r="R63" i="36"/>
  <c r="Q39" i="36"/>
  <c r="S71" i="36"/>
  <c r="S72" i="36" s="1"/>
  <c r="O23" i="36"/>
  <c r="M16" i="36"/>
  <c r="N19" i="36"/>
  <c r="N67" i="36"/>
  <c r="N68" i="36" s="1"/>
  <c r="N51" i="36"/>
  <c r="N59" i="36"/>
  <c r="Q47" i="36"/>
  <c r="Q55" i="36"/>
  <c r="M43" i="36"/>
  <c r="M44" i="36" s="1"/>
  <c r="P62" i="36"/>
  <c r="P64" i="36" s="1"/>
  <c r="O66" i="36"/>
  <c r="N50" i="36"/>
  <c r="N58" i="36"/>
  <c r="O42" i="36"/>
  <c r="O34" i="36"/>
  <c r="O46" i="36"/>
  <c r="O48" i="36" s="1"/>
  <c r="N22" i="36"/>
  <c r="N24" i="36" s="1"/>
  <c r="T70" i="36"/>
  <c r="P30" i="36"/>
  <c r="N38" i="36"/>
  <c r="N40" i="36" s="1"/>
  <c r="Q54" i="36"/>
  <c r="N26" i="36"/>
  <c r="M74" i="36"/>
  <c r="N18" i="36"/>
  <c r="N16" i="36"/>
  <c r="O14" i="36"/>
  <c r="B30" i="33"/>
  <c r="Q56" i="36" l="1"/>
  <c r="N52" i="36"/>
  <c r="N20" i="36"/>
  <c r="O51" i="36"/>
  <c r="O19" i="36"/>
  <c r="T71" i="36"/>
  <c r="T72" i="36" s="1"/>
  <c r="P31" i="36"/>
  <c r="P32" i="36" s="1"/>
  <c r="O59" i="36"/>
  <c r="M75" i="36"/>
  <c r="M76" i="36" s="1"/>
  <c r="O15" i="36"/>
  <c r="O16" i="36" s="1"/>
  <c r="N60" i="36"/>
  <c r="O67" i="36"/>
  <c r="O68" i="36" s="1"/>
  <c r="R39" i="36"/>
  <c r="N35" i="36"/>
  <c r="N36" i="36" s="1"/>
  <c r="S63" i="36"/>
  <c r="N27" i="36"/>
  <c r="N28" i="36" s="1"/>
  <c r="R55" i="36"/>
  <c r="N43" i="36"/>
  <c r="N44" i="36" s="1"/>
  <c r="R47" i="36"/>
  <c r="P23" i="36"/>
  <c r="P34" i="36"/>
  <c r="O58" i="36"/>
  <c r="Q62" i="36"/>
  <c r="Q64" i="36" s="1"/>
  <c r="P66" i="36"/>
  <c r="P42" i="36"/>
  <c r="O50" i="36"/>
  <c r="N74" i="36"/>
  <c r="R54" i="36"/>
  <c r="Q30" i="36"/>
  <c r="U70" i="36"/>
  <c r="O26" i="36"/>
  <c r="O38" i="36"/>
  <c r="O40" i="36" s="1"/>
  <c r="O22" i="36"/>
  <c r="O24" i="36" s="1"/>
  <c r="P46" i="36"/>
  <c r="P48" i="36" s="1"/>
  <c r="O18" i="36"/>
  <c r="P14" i="36"/>
  <c r="O74" i="36" l="1"/>
  <c r="R56" i="36"/>
  <c r="O52" i="36"/>
  <c r="O60" i="36"/>
  <c r="N75" i="36"/>
  <c r="N76" i="36" s="1"/>
  <c r="T63" i="36"/>
  <c r="Q23" i="36"/>
  <c r="O43" i="36"/>
  <c r="O44" i="36" s="1"/>
  <c r="S39" i="36"/>
  <c r="P19" i="36"/>
  <c r="Q31" i="36"/>
  <c r="Q32" i="36" s="1"/>
  <c r="O20" i="36"/>
  <c r="O27" i="36"/>
  <c r="O28" i="36" s="1"/>
  <c r="S55" i="36"/>
  <c r="P15" i="36"/>
  <c r="P16" i="36" s="1"/>
  <c r="S47" i="36"/>
  <c r="O35" i="36"/>
  <c r="O36" i="36" s="1"/>
  <c r="P67" i="36"/>
  <c r="P68" i="36" s="1"/>
  <c r="P59" i="36"/>
  <c r="U71" i="36"/>
  <c r="U72" i="36" s="1"/>
  <c r="P51" i="36"/>
  <c r="P50" i="36"/>
  <c r="Q66" i="36"/>
  <c r="P58" i="36"/>
  <c r="R62" i="36"/>
  <c r="R64" i="36" s="1"/>
  <c r="Q42" i="36"/>
  <c r="Q34" i="36"/>
  <c r="R30" i="36"/>
  <c r="P38" i="36"/>
  <c r="P40" i="36" s="1"/>
  <c r="P26" i="36"/>
  <c r="Q46" i="36"/>
  <c r="Q48" i="36" s="1"/>
  <c r="P22" i="36"/>
  <c r="P24" i="36" s="1"/>
  <c r="V70" i="36"/>
  <c r="S54" i="36"/>
  <c r="S56" i="36" s="1"/>
  <c r="P18" i="36"/>
  <c r="Q14" i="36"/>
  <c r="P52" i="36" l="1"/>
  <c r="P20" i="36"/>
  <c r="P60" i="36"/>
  <c r="O75" i="36"/>
  <c r="O76" i="36" s="1"/>
  <c r="P35" i="36"/>
  <c r="P36" i="36" s="1"/>
  <c r="R23" i="36"/>
  <c r="V71" i="36"/>
  <c r="V72" i="36" s="1"/>
  <c r="Q67" i="36"/>
  <c r="Q68" i="36" s="1"/>
  <c r="T47" i="36"/>
  <c r="Q15" i="36"/>
  <c r="Q16" i="36" s="1"/>
  <c r="Q19" i="36"/>
  <c r="P43" i="36"/>
  <c r="P44" i="36" s="1"/>
  <c r="T55" i="36"/>
  <c r="T39" i="36"/>
  <c r="Q51" i="36"/>
  <c r="Q59" i="36"/>
  <c r="P27" i="36"/>
  <c r="P28" i="36" s="1"/>
  <c r="R31" i="36"/>
  <c r="R32" i="36" s="1"/>
  <c r="U63" i="36"/>
  <c r="R34" i="36"/>
  <c r="S62" i="36"/>
  <c r="S64" i="36" s="1"/>
  <c r="R66" i="36"/>
  <c r="R42" i="36"/>
  <c r="Q58" i="36"/>
  <c r="Q50" i="36"/>
  <c r="P74" i="36"/>
  <c r="R46" i="36"/>
  <c r="R48" i="36" s="1"/>
  <c r="Q38" i="36"/>
  <c r="Q40" i="36" s="1"/>
  <c r="S30" i="36"/>
  <c r="X70" i="36"/>
  <c r="W70" i="36"/>
  <c r="Q22" i="36"/>
  <c r="Q24" i="36" s="1"/>
  <c r="T54" i="36"/>
  <c r="T56" i="36" s="1"/>
  <c r="Q26" i="36"/>
  <c r="Q18" i="36"/>
  <c r="R14" i="36"/>
  <c r="Q52" i="36" l="1"/>
  <c r="Q60" i="36"/>
  <c r="R15" i="36"/>
  <c r="X71" i="36"/>
  <c r="X72" i="36" s="1"/>
  <c r="W71" i="36"/>
  <c r="W72" i="36" s="1"/>
  <c r="U39" i="36"/>
  <c r="R19" i="36"/>
  <c r="P75" i="36"/>
  <c r="P76" i="36" s="1"/>
  <c r="S31" i="36"/>
  <c r="S32" i="36" s="1"/>
  <c r="R59" i="36"/>
  <c r="R67" i="36"/>
  <c r="R68" i="36" s="1"/>
  <c r="Q20" i="36"/>
  <c r="V63" i="36"/>
  <c r="Q27" i="36"/>
  <c r="Q28" i="36" s="1"/>
  <c r="R51" i="36"/>
  <c r="U47" i="36"/>
  <c r="Q35" i="36"/>
  <c r="Q36" i="36" s="1"/>
  <c r="S23" i="36"/>
  <c r="U55" i="36"/>
  <c r="Q43" i="36"/>
  <c r="Q44" i="36" s="1"/>
  <c r="R50" i="36"/>
  <c r="S42" i="36"/>
  <c r="T62" i="36"/>
  <c r="T64" i="36" s="1"/>
  <c r="R58" i="36"/>
  <c r="S66" i="36"/>
  <c r="S34" i="36"/>
  <c r="R38" i="36"/>
  <c r="R40" i="36" s="1"/>
  <c r="U54" i="36"/>
  <c r="R22" i="36"/>
  <c r="R24" i="36" s="1"/>
  <c r="R26" i="36"/>
  <c r="T30" i="36"/>
  <c r="S46" i="36"/>
  <c r="S48" i="36" s="1"/>
  <c r="Q74" i="36"/>
  <c r="R18" i="36"/>
  <c r="S14" i="36"/>
  <c r="R16" i="36"/>
  <c r="R20" i="36" l="1"/>
  <c r="Q75" i="36"/>
  <c r="R52" i="36"/>
  <c r="S51" i="36"/>
  <c r="V55" i="36"/>
  <c r="V47" i="36"/>
  <c r="S59" i="36"/>
  <c r="V39" i="36"/>
  <c r="R60" i="36"/>
  <c r="Q76" i="36"/>
  <c r="R27" i="36"/>
  <c r="T23" i="36"/>
  <c r="X63" i="36"/>
  <c r="W63" i="36"/>
  <c r="R28" i="36"/>
  <c r="U56" i="36"/>
  <c r="R43" i="36"/>
  <c r="R44" i="36" s="1"/>
  <c r="R35" i="36"/>
  <c r="R36" i="36" s="1"/>
  <c r="S67" i="36"/>
  <c r="S68" i="36" s="1"/>
  <c r="T31" i="36"/>
  <c r="T32" i="36" s="1"/>
  <c r="S19" i="36"/>
  <c r="S15" i="36"/>
  <c r="S16" i="36" s="1"/>
  <c r="T34" i="36"/>
  <c r="S58" i="36"/>
  <c r="T42" i="36"/>
  <c r="T66" i="36"/>
  <c r="U62" i="36"/>
  <c r="U64" i="36" s="1"/>
  <c r="S50" i="36"/>
  <c r="S52" i="36" s="1"/>
  <c r="R74" i="36"/>
  <c r="U30" i="36"/>
  <c r="S22" i="36"/>
  <c r="S24" i="36" s="1"/>
  <c r="S38" i="36"/>
  <c r="S40" i="36" s="1"/>
  <c r="S26" i="36"/>
  <c r="V54" i="36"/>
  <c r="T46" i="36"/>
  <c r="T48" i="36" s="1"/>
  <c r="S18" i="36"/>
  <c r="V56" i="36" l="1"/>
  <c r="S60" i="36"/>
  <c r="S20" i="36"/>
  <c r="S27" i="36"/>
  <c r="S28" i="36" s="1"/>
  <c r="T59" i="36"/>
  <c r="X55" i="36"/>
  <c r="W55" i="36"/>
  <c r="S43" i="36"/>
  <c r="S44" i="36" s="1"/>
  <c r="T15" i="36"/>
  <c r="T16" i="36" s="1"/>
  <c r="S35" i="36"/>
  <c r="S36" i="36" s="1"/>
  <c r="T19" i="36"/>
  <c r="T67" i="36"/>
  <c r="T68" i="36" s="1"/>
  <c r="U23" i="36"/>
  <c r="X39" i="36"/>
  <c r="W39" i="36"/>
  <c r="X47" i="36"/>
  <c r="W47" i="36"/>
  <c r="U31" i="36"/>
  <c r="U32" i="36" s="1"/>
  <c r="R75" i="36"/>
  <c r="R76" i="36" s="1"/>
  <c r="T51" i="36"/>
  <c r="U42" i="36"/>
  <c r="T50" i="36"/>
  <c r="U66" i="36"/>
  <c r="T58" i="36"/>
  <c r="V62" i="36"/>
  <c r="V64" i="36" s="1"/>
  <c r="U34" i="36"/>
  <c r="T26" i="36"/>
  <c r="T22" i="36"/>
  <c r="T24" i="36" s="1"/>
  <c r="U46" i="36"/>
  <c r="U48" i="36" s="1"/>
  <c r="S74" i="36"/>
  <c r="X54" i="36"/>
  <c r="W54" i="36"/>
  <c r="T38" i="36"/>
  <c r="T40" i="36" s="1"/>
  <c r="V30" i="36"/>
  <c r="T18" i="36"/>
  <c r="U14" i="36"/>
  <c r="X56" i="36" l="1"/>
  <c r="W56" i="36"/>
  <c r="S75" i="36"/>
  <c r="S76" i="36" s="1"/>
  <c r="T60" i="36"/>
  <c r="T20" i="36"/>
  <c r="V23" i="36"/>
  <c r="U51" i="36"/>
  <c r="V31" i="36"/>
  <c r="V32" i="36" s="1"/>
  <c r="U19" i="36"/>
  <c r="T35" i="36"/>
  <c r="T36" i="36" s="1"/>
  <c r="U59" i="36"/>
  <c r="U67" i="36"/>
  <c r="U68" i="36" s="1"/>
  <c r="T43" i="36"/>
  <c r="T44" i="36" s="1"/>
  <c r="T27" i="36"/>
  <c r="T28" i="36" s="1"/>
  <c r="T52" i="36"/>
  <c r="U15" i="36"/>
  <c r="U16" i="36" s="1"/>
  <c r="V34" i="36"/>
  <c r="U58" i="36"/>
  <c r="U50" i="36"/>
  <c r="X62" i="36"/>
  <c r="X64" i="36" s="1"/>
  <c r="W62" i="36"/>
  <c r="W64" i="36" s="1"/>
  <c r="V66" i="36"/>
  <c r="V42" i="36"/>
  <c r="X30" i="36"/>
  <c r="W30" i="36"/>
  <c r="U22" i="36"/>
  <c r="U24" i="36" s="1"/>
  <c r="U38" i="36"/>
  <c r="U40" i="36" s="1"/>
  <c r="V46" i="36"/>
  <c r="V48" i="36" s="1"/>
  <c r="U26" i="36"/>
  <c r="T74" i="36"/>
  <c r="U18" i="36"/>
  <c r="V14" i="36"/>
  <c r="U52" i="36" l="1"/>
  <c r="U20" i="36"/>
  <c r="U60" i="36"/>
  <c r="T75" i="36"/>
  <c r="T76" i="36" s="1"/>
  <c r="V59" i="36"/>
  <c r="V67" i="36"/>
  <c r="V68" i="36" s="1"/>
  <c r="V51" i="36"/>
  <c r="U43" i="36"/>
  <c r="U44" i="36" s="1"/>
  <c r="U35" i="36"/>
  <c r="U36" i="36" s="1"/>
  <c r="X31" i="36"/>
  <c r="X32" i="36" s="1"/>
  <c r="W31" i="36"/>
  <c r="W32" i="36" s="1"/>
  <c r="X23" i="36"/>
  <c r="W23" i="36"/>
  <c r="U27" i="36"/>
  <c r="U28" i="36" s="1"/>
  <c r="V19" i="36"/>
  <c r="V15" i="36"/>
  <c r="V16" i="36" s="1"/>
  <c r="X42" i="36"/>
  <c r="W42" i="36"/>
  <c r="V58" i="36"/>
  <c r="W66" i="36"/>
  <c r="X66" i="36"/>
  <c r="V50" i="36"/>
  <c r="X34" i="36"/>
  <c r="W34" i="36"/>
  <c r="V22" i="36"/>
  <c r="V24" i="36" s="1"/>
  <c r="U74" i="36"/>
  <c r="V26" i="36"/>
  <c r="X46" i="36"/>
  <c r="X48" i="36" s="1"/>
  <c r="W46" i="36"/>
  <c r="W48" i="36" s="1"/>
  <c r="V38" i="36"/>
  <c r="V40" i="36" s="1"/>
  <c r="V18" i="36"/>
  <c r="W14" i="36"/>
  <c r="V60" i="36" l="1"/>
  <c r="V20" i="36"/>
  <c r="V52" i="36"/>
  <c r="V43" i="36"/>
  <c r="V44" i="36" s="1"/>
  <c r="U75" i="36"/>
  <c r="U76" i="36" s="1"/>
  <c r="X19" i="36"/>
  <c r="W19" i="36"/>
  <c r="W15" i="36"/>
  <c r="W16" i="36" s="1"/>
  <c r="V35" i="36"/>
  <c r="V36" i="36" s="1"/>
  <c r="X51" i="36"/>
  <c r="W51" i="36"/>
  <c r="X67" i="36"/>
  <c r="X68" i="36" s="1"/>
  <c r="W67" i="36"/>
  <c r="W68" i="36" s="1"/>
  <c r="V27" i="36"/>
  <c r="X59" i="36"/>
  <c r="W59" i="36"/>
  <c r="X58" i="36"/>
  <c r="W58" i="36"/>
  <c r="X50" i="36"/>
  <c r="W50" i="36"/>
  <c r="X38" i="36"/>
  <c r="X40" i="36" s="1"/>
  <c r="W38" i="36"/>
  <c r="W40" i="36" s="1"/>
  <c r="V74" i="36"/>
  <c r="X26" i="36"/>
  <c r="W26" i="36"/>
  <c r="X22" i="36"/>
  <c r="X24" i="36" s="1"/>
  <c r="W22" i="36"/>
  <c r="W24" i="36" s="1"/>
  <c r="W18" i="36"/>
  <c r="X18" i="36"/>
  <c r="X14" i="36"/>
  <c r="W20" i="36" l="1"/>
  <c r="V75" i="36"/>
  <c r="V76" i="36" s="1"/>
  <c r="X52" i="36"/>
  <c r="X20" i="36"/>
  <c r="X60" i="36"/>
  <c r="W52" i="36"/>
  <c r="X15" i="36"/>
  <c r="X16" i="36" s="1"/>
  <c r="V28" i="36"/>
  <c r="W60" i="36"/>
  <c r="X27" i="36"/>
  <c r="X28" i="36" s="1"/>
  <c r="W27" i="36"/>
  <c r="W28" i="36" s="1"/>
  <c r="X35" i="36"/>
  <c r="X36" i="36" s="1"/>
  <c r="W35" i="36"/>
  <c r="W36" i="36" s="1"/>
  <c r="X43" i="36"/>
  <c r="X44" i="36" s="1"/>
  <c r="W43" i="36"/>
  <c r="W44" i="36" s="1"/>
  <c r="W74" i="36"/>
  <c r="X74" i="36"/>
  <c r="W75" i="36" l="1"/>
  <c r="W76" i="36" s="1"/>
  <c r="X75" i="36"/>
  <c r="X76" i="36" s="1"/>
</calcChain>
</file>

<file path=xl/sharedStrings.xml><?xml version="1.0" encoding="utf-8"?>
<sst xmlns="http://schemas.openxmlformats.org/spreadsheetml/2006/main" count="131" uniqueCount="55">
  <si>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</si>
  <si>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</si>
  <si>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</si>
  <si>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</si>
  <si>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</si>
  <si>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</si>
  <si>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</si>
  <si>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</si>
  <si>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</si>
  <si>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</si>
  <si>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</si>
  <si>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</si>
  <si>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</si>
  <si>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</si>
  <si>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</si>
  <si>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</si>
  <si>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</si>
  <si>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</si>
  <si>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</si>
  <si>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</si>
  <si>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</si>
  <si>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</si>
  <si>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</si>
  <si>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>فیضان آن لائن اکیڈمی</t>
  </si>
  <si>
    <t xml:space="preserve">اس ماہ کی کارکردگی </t>
  </si>
  <si>
    <t>شعبے سے متعلقہ افراد کے کتنے بچوں کا داخلہ کروایا</t>
  </si>
  <si>
    <t>دعوت اسلامی کا ڈیٹا چلوانے کی کوشش کی (تعداد)</t>
  </si>
  <si>
    <t>شعبے سے متعلقہ افراد</t>
  </si>
  <si>
    <t>اس ماہ مجموعی رابطے</t>
  </si>
  <si>
    <t>شعبے سے متعلقہ کتنے افراد سے اس ماہ رابطہ ہوا</t>
  </si>
  <si>
    <t>شعبےسے متعلقہ کتنے افراد رابطے میں ہیں</t>
  </si>
  <si>
    <t>کل ذیلی حلقے</t>
  </si>
  <si>
    <t>بنیادی معلومات(تعداد)</t>
  </si>
  <si>
    <t xml:space="preserve">مدرسۃ المدینہ </t>
  </si>
  <si>
    <t>بسیں(لگژری/عمومی )</t>
  </si>
  <si>
    <t>ائیر بسز</t>
  </si>
  <si>
    <t>ورکشاپ و دیگر</t>
  </si>
  <si>
    <t>بس و ٹیکسی سٹینڈ</t>
  </si>
  <si>
    <t>ریلوے اسٹیشن</t>
  </si>
  <si>
    <t>ائیرپورٹ</t>
  </si>
  <si>
    <t>کی صوبائی مدنی مرکز حاضری</t>
  </si>
  <si>
    <t>کی عالمی مدنی مرکز حاضری</t>
  </si>
  <si>
    <t>مدنی حلقے کے شرکاء</t>
  </si>
  <si>
    <t>میں مدنی حلقے</t>
  </si>
  <si>
    <t>ورکشاپ ،
شو روم و دیگر سٹاف</t>
  </si>
  <si>
    <t>بس سٹینڈ سٹاف</t>
  </si>
  <si>
    <t>ریلوے اسٹیشن سٹاف</t>
  </si>
  <si>
    <t>ائیرپورٹ سٹاف</t>
  </si>
  <si>
    <t xml:space="preserve">ورکشاپ ،
شو روم و دیگر </t>
  </si>
  <si>
    <t>بس اسٹینڈ</t>
  </si>
  <si>
    <r>
      <rPr>
        <sz val="17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(رابطہ برائے ٹرانسپورٹ  ڈیپارٹمنٹ)</t>
    </r>
  </si>
  <si>
    <t>ڈیپارٹمنٹ نِگران</t>
  </si>
  <si>
    <t>صوبائی ذِمہ دار</t>
  </si>
  <si>
    <r>
      <rPr>
        <sz val="17"/>
        <rFont val="UL Sajid Heading"/>
        <charset val="178"/>
      </rPr>
      <t>صوبہ ماہانہ تقابلی جائزہ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(رابطہ برائے ٹرانسپورٹ  ڈیپارٹمنٹ)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</si>
  <si>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 ڈیپارٹمنٹ نِگران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</si>
</sst>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7"/>
      <name val="UL Sajid Heading"/>
      <charset val="178"/>
    </font>
    <font>
      <sz val="12"/>
      <name val="UL Sajid Heading"/>
      <charset val="178"/>
    </font>
    <font>
      <sz val="12"/>
      <name val="Al_Mushaf"/>
    </font>
    <font>
      <sz val="12"/>
      <name val="Times New Roman"/>
      <family val="1"/>
    </font>
    <font>
      <sz val="14"/>
      <name val="Jameel Noori Nastaleeq"/>
    </font>
    <font>
      <sz val="12"/>
      <name val="Alvi Nastaleeq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31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22" xfId="1" applyNumberFormat="1" applyFont="1" applyFill="1" applyBorder="1" applyAlignment="1" applyProtection="1">
      <alignment horizontal="center" vertical="center" shrinkToFit="1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38" fontId="16" fillId="2" borderId="4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6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7" xfId="0" applyNumberFormat="1" applyFont="1" applyBorder="1" applyAlignment="1" applyProtection="1">
      <alignment shrinkToFit="1" readingOrder="2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19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  <protection locked="0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1" fontId="16" fillId="0" borderId="65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5" fillId="3" borderId="0" xfId="0" applyFont="1" applyFill="1" applyBorder="1" applyAlignment="1" applyProtection="1">
      <alignment horizontal="center" vertical="center" wrapText="1" shrinkToFit="1"/>
    </xf>
    <xf numFmtId="1" fontId="16" fillId="0" borderId="59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0" xfId="3" applyFont="1" applyFill="1" applyBorder="1" applyAlignment="1" applyProtection="1">
      <alignment vertical="center"/>
    </xf>
    <xf numFmtId="0" fontId="8" fillId="0" borderId="77" xfId="4" applyFont="1" applyFill="1" applyBorder="1" applyAlignment="1" applyProtection="1">
      <alignment horizontal="center" vertical="center" wrapText="1" shrinkToFit="1"/>
      <protection locked="0"/>
    </xf>
    <xf numFmtId="1" fontId="16" fillId="0" borderId="11" xfId="1" applyNumberFormat="1" applyFont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58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59" xfId="3" applyNumberFormat="1" applyFont="1" applyFill="1" applyBorder="1" applyAlignment="1" applyProtection="1">
      <alignment horizontal="center" vertical="center" shrinkToFit="1"/>
    </xf>
    <xf numFmtId="1" fontId="12" fillId="3" borderId="58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3" borderId="10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" fontId="12" fillId="2" borderId="56" xfId="3" applyNumberFormat="1" applyFont="1" applyFill="1" applyBorder="1" applyAlignment="1" applyProtection="1">
      <alignment horizontal="center" vertical="center" shrinkToFit="1"/>
    </xf>
    <xf numFmtId="1" fontId="12" fillId="2" borderId="59" xfId="3" applyNumberFormat="1" applyFont="1" applyFill="1" applyBorder="1" applyAlignment="1" applyProtection="1">
      <alignment horizontal="center" vertical="center" shrinkToFit="1"/>
    </xf>
    <xf numFmtId="1" fontId="12" fillId="2" borderId="58" xfId="3" applyNumberFormat="1" applyFont="1" applyFill="1" applyBorder="1" applyAlignment="1" applyProtection="1">
      <alignment horizontal="center" vertical="center" shrinkToFit="1"/>
    </xf>
    <xf numFmtId="1" fontId="12" fillId="2" borderId="25" xfId="3" applyNumberFormat="1" applyFont="1" applyFill="1" applyBorder="1" applyAlignment="1" applyProtection="1">
      <alignment horizontal="center" vertical="center" shrinkToFit="1"/>
    </xf>
    <xf numFmtId="1" fontId="12" fillId="0" borderId="9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1" fontId="12" fillId="0" borderId="56" xfId="3" applyNumberFormat="1" applyFont="1" applyBorder="1" applyAlignment="1" applyProtection="1">
      <alignment horizontal="center" vertical="center" shrinkToFit="1"/>
    </xf>
    <xf numFmtId="1" fontId="12" fillId="0" borderId="9" xfId="3" applyNumberFormat="1" applyFont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3" fillId="3" borderId="57" xfId="3" applyFont="1" applyFill="1" applyBorder="1" applyAlignment="1" applyProtection="1">
      <alignment vertical="center" textRotation="90" wrapText="1" shrinkToFit="1"/>
    </xf>
    <xf numFmtId="0" fontId="3" fillId="3" borderId="1" xfId="3" applyFont="1" applyFill="1" applyBorder="1" applyProtection="1">
      <protection locked="0"/>
    </xf>
    <xf numFmtId="0" fontId="3" fillId="0" borderId="0" xfId="3" applyFont="1" applyProtection="1"/>
    <xf numFmtId="0" fontId="19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 shrinkToFit="1"/>
    </xf>
    <xf numFmtId="0" fontId="3" fillId="0" borderId="0" xfId="3" applyFont="1" applyFill="1" applyProtection="1"/>
    <xf numFmtId="0" fontId="21" fillId="3" borderId="0" xfId="3" applyFont="1" applyFill="1" applyProtection="1"/>
    <xf numFmtId="0" fontId="21" fillId="3" borderId="0" xfId="3" applyFont="1" applyFill="1" applyBorder="1" applyProtection="1"/>
    <xf numFmtId="0" fontId="19" fillId="3" borderId="0" xfId="3" applyFont="1" applyFill="1" applyProtection="1"/>
    <xf numFmtId="0" fontId="22" fillId="3" borderId="0" xfId="3" applyFont="1" applyFill="1" applyAlignment="1" applyProtection="1">
      <alignment vertical="center" shrinkToFit="1"/>
    </xf>
    <xf numFmtId="0" fontId="22" fillId="3" borderId="0" xfId="3" applyFont="1" applyFill="1" applyAlignment="1" applyProtection="1">
      <alignment vertical="center" wrapText="1" shrinkToFit="1"/>
    </xf>
    <xf numFmtId="0" fontId="20" fillId="3" borderId="57" xfId="3" applyFont="1" applyFill="1" applyBorder="1" applyProtection="1"/>
    <xf numFmtId="0" fontId="20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/>
    </xf>
    <xf numFmtId="0" fontId="7" fillId="3" borderId="0" xfId="3" applyFont="1" applyFill="1" applyAlignment="1" applyProtection="1">
      <alignment vertical="center" shrinkToFit="1"/>
    </xf>
    <xf numFmtId="0" fontId="23" fillId="3" borderId="0" xfId="3" applyFont="1" applyFill="1" applyAlignment="1" applyProtection="1">
      <alignment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1" fontId="16" fillId="0" borderId="7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60" xfId="1" applyNumberFormat="1" applyFont="1" applyFill="1" applyBorder="1" applyAlignment="1" applyProtection="1">
      <alignment horizontal="center" vertical="center" shrinkToFit="1"/>
    </xf>
    <xf numFmtId="38" fontId="16" fillId="2" borderId="64" xfId="1" applyNumberFormat="1" applyFont="1" applyFill="1" applyBorder="1" applyAlignment="1" applyProtection="1">
      <alignment horizontal="center" vertical="center" wrapText="1" shrinkToFit="1"/>
    </xf>
    <xf numFmtId="1" fontId="12" fillId="0" borderId="29" xfId="3" applyNumberFormat="1" applyFont="1" applyFill="1" applyBorder="1" applyAlignment="1" applyProtection="1">
      <alignment horizontal="center" vertical="center" shrinkToFit="1"/>
    </xf>
    <xf numFmtId="1" fontId="12" fillId="0" borderId="17" xfId="3" applyNumberFormat="1" applyFont="1" applyFill="1" applyBorder="1" applyAlignment="1" applyProtection="1">
      <alignment horizontal="center" vertical="center" shrinkToFit="1"/>
    </xf>
    <xf numFmtId="165" fontId="12" fillId="2" borderId="70" xfId="3" applyNumberFormat="1" applyFont="1" applyFill="1" applyBorder="1" applyAlignment="1" applyProtection="1">
      <alignment horizontal="center" vertical="center" shrinkToFit="1"/>
    </xf>
    <xf numFmtId="1" fontId="12" fillId="2" borderId="29" xfId="3" applyNumberFormat="1" applyFont="1" applyFill="1" applyBorder="1" applyAlignment="1" applyProtection="1">
      <alignment horizontal="center" vertical="center" shrinkToFit="1"/>
    </xf>
    <xf numFmtId="165" fontId="12" fillId="5" borderId="70" xfId="3" applyNumberFormat="1" applyFont="1" applyFill="1" applyBorder="1" applyAlignment="1" applyProtection="1">
      <alignment horizontal="center" vertical="center" shrinkToFit="1"/>
    </xf>
    <xf numFmtId="0" fontId="29" fillId="2" borderId="29" xfId="3" applyFont="1" applyFill="1" applyBorder="1" applyAlignment="1">
      <alignment horizontal="center" vertical="center" shrinkToFit="1"/>
    </xf>
    <xf numFmtId="0" fontId="5" fillId="6" borderId="29" xfId="3" applyFont="1" applyFill="1" applyBorder="1" applyAlignment="1">
      <alignment vertical="center" wrapText="1"/>
    </xf>
    <xf numFmtId="0" fontId="5" fillId="2" borderId="82" xfId="3" applyFont="1" applyFill="1" applyBorder="1" applyAlignment="1">
      <alignment vertical="center" shrinkToFit="1"/>
    </xf>
    <xf numFmtId="0" fontId="5" fillId="2" borderId="30" xfId="3" applyFont="1" applyFill="1" applyBorder="1" applyAlignment="1">
      <alignment vertical="center" shrinkToFit="1"/>
    </xf>
    <xf numFmtId="0" fontId="5" fillId="2" borderId="44" xfId="3" applyFont="1" applyFill="1" applyBorder="1" applyAlignment="1">
      <alignment vertical="center" shrinkToFit="1"/>
    </xf>
    <xf numFmtId="1" fontId="16" fillId="2" borderId="29" xfId="1" applyNumberFormat="1" applyFont="1" applyFill="1" applyBorder="1" applyAlignment="1" applyProtection="1">
      <alignment horizontal="center" vertical="center" shrinkToFit="1"/>
    </xf>
    <xf numFmtId="1" fontId="16" fillId="2" borderId="78" xfId="1" applyNumberFormat="1" applyFont="1" applyFill="1" applyBorder="1" applyAlignment="1" applyProtection="1">
      <alignment horizontal="center" vertical="center" shrinkToFit="1"/>
    </xf>
    <xf numFmtId="1" fontId="16" fillId="2" borderId="17" xfId="1" applyNumberFormat="1" applyFont="1" applyFill="1" applyBorder="1" applyAlignment="1" applyProtection="1">
      <alignment horizontal="center" vertical="center" shrinkToFit="1"/>
    </xf>
    <xf numFmtId="1" fontId="16" fillId="0" borderId="12" xfId="1" applyNumberFormat="1" applyFont="1" applyBorder="1" applyAlignment="1" applyProtection="1">
      <alignment horizontal="center" vertical="center" shrinkToFit="1"/>
      <protection locked="0"/>
    </xf>
    <xf numFmtId="0" fontId="3" fillId="3" borderId="55" xfId="3" applyFont="1" applyFill="1" applyBorder="1" applyAlignment="1" applyProtection="1">
      <alignment vertical="center" textRotation="90" wrapText="1" shrinkToFit="1"/>
    </xf>
    <xf numFmtId="1" fontId="12" fillId="2" borderId="17" xfId="3" applyNumberFormat="1" applyFont="1" applyFill="1" applyBorder="1" applyAlignment="1" applyProtection="1">
      <alignment horizontal="center" vertical="center" shrinkToFit="1"/>
    </xf>
    <xf numFmtId="1" fontId="8" fillId="4" borderId="67" xfId="3" applyNumberFormat="1" applyFont="1" applyFill="1" applyBorder="1" applyAlignment="1" applyProtection="1">
      <alignment horizontal="center" vertical="center" shrinkToFit="1"/>
    </xf>
    <xf numFmtId="1" fontId="8" fillId="2" borderId="24" xfId="3" applyNumberFormat="1" applyFont="1" applyFill="1" applyBorder="1" applyAlignment="1" applyProtection="1">
      <alignment horizontal="center" vertical="center" shrinkToFit="1"/>
    </xf>
    <xf numFmtId="1" fontId="8" fillId="3" borderId="76" xfId="3" applyNumberFormat="1" applyFont="1" applyFill="1" applyBorder="1" applyAlignment="1" applyProtection="1">
      <alignment horizontal="center" vertical="center" shrinkToFit="1"/>
    </xf>
    <xf numFmtId="1" fontId="5" fillId="4" borderId="67" xfId="3" applyNumberFormat="1" applyFont="1" applyFill="1" applyBorder="1" applyAlignment="1" applyProtection="1">
      <alignment horizontal="center" vertical="center" shrinkToFit="1"/>
    </xf>
    <xf numFmtId="1" fontId="5" fillId="2" borderId="24" xfId="3" applyNumberFormat="1" applyFont="1" applyFill="1" applyBorder="1" applyAlignment="1" applyProtection="1">
      <alignment horizontal="center" vertical="center" shrinkToFit="1"/>
    </xf>
    <xf numFmtId="1" fontId="5" fillId="3" borderId="76" xfId="3" applyNumberFormat="1" applyFont="1" applyFill="1" applyBorder="1" applyAlignment="1" applyProtection="1">
      <alignment horizontal="center" vertical="center" shrinkToFit="1"/>
    </xf>
    <xf numFmtId="0" fontId="5" fillId="3" borderId="57" xfId="3" applyFont="1" applyFill="1" applyBorder="1" applyAlignment="1" applyProtection="1">
      <alignment vertical="center" textRotation="90" wrapText="1" shrinkToFit="1"/>
    </xf>
    <xf numFmtId="0" fontId="5" fillId="0" borderId="37" xfId="3" applyNumberFormat="1" applyFont="1" applyBorder="1" applyAlignment="1" applyProtection="1"/>
    <xf numFmtId="0" fontId="29" fillId="2" borderId="56" xfId="3" applyFont="1" applyFill="1" applyBorder="1" applyAlignment="1">
      <alignment horizontal="center" vertical="center" shrinkToFit="1"/>
    </xf>
    <xf numFmtId="0" fontId="29" fillId="2" borderId="58" xfId="3" applyFont="1" applyFill="1" applyBorder="1" applyAlignment="1">
      <alignment horizontal="center" vertical="center" shrinkToFit="1"/>
    </xf>
    <xf numFmtId="0" fontId="5" fillId="6" borderId="9" xfId="3" applyFont="1" applyFill="1" applyBorder="1" applyAlignment="1">
      <alignment horizontal="center" vertical="center" wrapText="1"/>
    </xf>
    <xf numFmtId="0" fontId="5" fillId="6" borderId="10" xfId="3" applyFont="1" applyFill="1" applyBorder="1" applyAlignment="1">
      <alignment horizontal="center" vertical="center" wrapText="1"/>
    </xf>
    <xf numFmtId="0" fontId="29" fillId="2" borderId="30" xfId="3" applyFont="1" applyFill="1" applyBorder="1" applyAlignment="1">
      <alignment horizontal="center" vertical="center" shrinkToFit="1"/>
    </xf>
    <xf numFmtId="0" fontId="29" fillId="2" borderId="44" xfId="3" applyFont="1" applyFill="1" applyBorder="1" applyAlignment="1">
      <alignment horizontal="center" vertical="center" shrinkToFit="1"/>
    </xf>
    <xf numFmtId="0" fontId="29" fillId="2" borderId="82" xfId="3" applyFont="1" applyFill="1" applyBorder="1" applyAlignment="1">
      <alignment horizontal="center" vertical="center" shrinkToFit="1"/>
    </xf>
    <xf numFmtId="0" fontId="20" fillId="2" borderId="11" xfId="0" applyFont="1" applyFill="1" applyBorder="1" applyAlignment="1">
      <alignment horizontal="center" vertical="center" wrapText="1" shrinkToFit="1"/>
    </xf>
    <xf numFmtId="0" fontId="20" fillId="2" borderId="12" xfId="0" applyFont="1" applyFill="1" applyBorder="1" applyAlignment="1">
      <alignment horizontal="center" vertical="center" wrapText="1" shrinkToFit="1"/>
    </xf>
    <xf numFmtId="0" fontId="20" fillId="2" borderId="10" xfId="0" applyFont="1" applyFill="1" applyBorder="1" applyAlignment="1">
      <alignment horizontal="center" vertical="center" wrapText="1" shrinkToFit="1"/>
    </xf>
    <xf numFmtId="0" fontId="20" fillId="6" borderId="11" xfId="3" applyFont="1" applyFill="1" applyBorder="1" applyAlignment="1">
      <alignment horizontal="center" vertical="center" wrapText="1"/>
    </xf>
    <xf numFmtId="0" fontId="20" fillId="6" borderId="12" xfId="3" applyFont="1" applyFill="1" applyBorder="1" applyAlignment="1">
      <alignment horizontal="center" vertical="center" wrapText="1"/>
    </xf>
    <xf numFmtId="0" fontId="20" fillId="6" borderId="10" xfId="3" applyFont="1" applyFill="1" applyBorder="1" applyAlignment="1">
      <alignment horizontal="center" vertical="center" wrapText="1"/>
    </xf>
    <xf numFmtId="0" fontId="15" fillId="2" borderId="83" xfId="3" applyFont="1" applyFill="1" applyBorder="1" applyAlignment="1">
      <alignment horizontal="center" vertical="center" textRotation="90" wrapText="1"/>
    </xf>
    <xf numFmtId="0" fontId="15" fillId="2" borderId="62" xfId="3" applyFont="1" applyFill="1" applyBorder="1" applyAlignment="1">
      <alignment horizontal="center" vertical="center" textRotation="90" wrapText="1"/>
    </xf>
    <xf numFmtId="0" fontId="15" fillId="2" borderId="64" xfId="3" applyFont="1" applyFill="1" applyBorder="1" applyAlignment="1">
      <alignment horizontal="center" vertical="center" textRotation="90" wrapText="1"/>
    </xf>
    <xf numFmtId="0" fontId="18" fillId="2" borderId="11" xfId="3" applyFont="1" applyFill="1" applyBorder="1" applyAlignment="1">
      <alignment horizontal="center" vertical="center" wrapText="1" shrinkToFit="1"/>
    </xf>
    <xf numFmtId="0" fontId="18" fillId="2" borderId="12" xfId="3" applyFont="1" applyFill="1" applyBorder="1" applyAlignment="1">
      <alignment horizontal="center" vertical="center" wrapText="1" shrinkToFit="1"/>
    </xf>
    <xf numFmtId="0" fontId="18" fillId="2" borderId="10" xfId="3" applyFont="1" applyFill="1" applyBorder="1" applyAlignment="1">
      <alignment horizontal="center" vertical="center" wrapText="1" shrinkToFit="1"/>
    </xf>
    <xf numFmtId="0" fontId="30" fillId="6" borderId="80" xfId="3" applyFont="1" applyFill="1" applyBorder="1" applyAlignment="1">
      <alignment horizontal="center" vertical="center" textRotation="90"/>
    </xf>
    <xf numFmtId="0" fontId="30" fillId="6" borderId="39" xfId="3" applyFont="1" applyFill="1" applyBorder="1" applyAlignment="1">
      <alignment horizontal="center" vertical="center" textRotation="90"/>
    </xf>
    <xf numFmtId="0" fontId="30" fillId="6" borderId="81" xfId="3" applyFont="1" applyFill="1" applyBorder="1" applyAlignment="1">
      <alignment horizontal="center" vertical="center" textRotation="90"/>
    </xf>
    <xf numFmtId="0" fontId="30" fillId="6" borderId="40" xfId="3" applyFont="1" applyFill="1" applyBorder="1" applyAlignment="1">
      <alignment horizontal="center" vertical="center" textRotation="90"/>
    </xf>
    <xf numFmtId="0" fontId="30" fillId="2" borderId="84" xfId="0" applyFont="1" applyFill="1" applyBorder="1" applyAlignment="1">
      <alignment horizontal="center" vertical="center" textRotation="90" shrinkToFit="1"/>
    </xf>
    <xf numFmtId="0" fontId="30" fillId="2" borderId="41" xfId="0" applyFont="1" applyFill="1" applyBorder="1" applyAlignment="1">
      <alignment horizontal="center" vertical="center" textRotation="90" shrinkToFit="1"/>
    </xf>
    <xf numFmtId="0" fontId="30" fillId="2" borderId="85" xfId="0" applyFont="1" applyFill="1" applyBorder="1" applyAlignment="1">
      <alignment horizontal="center" vertical="center" textRotation="90" shrinkToFit="1"/>
    </xf>
    <xf numFmtId="0" fontId="30" fillId="2" borderId="42" xfId="0" applyFont="1" applyFill="1" applyBorder="1" applyAlignment="1">
      <alignment horizontal="center" vertical="center" textRotation="90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 wrapText="1" shrinkToFit="1"/>
    </xf>
    <xf numFmtId="0" fontId="14" fillId="2" borderId="75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wrapText="1" shrinkToFit="1"/>
    </xf>
    <xf numFmtId="0" fontId="8" fillId="2" borderId="63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5" fillId="2" borderId="49" xfId="0" applyFont="1" applyFill="1" applyBorder="1" applyAlignment="1" applyProtection="1">
      <alignment horizontal="center" vertical="center" wrapText="1" shrinkToFit="1"/>
    </xf>
    <xf numFmtId="0" fontId="15" fillId="2" borderId="30" xfId="0" applyFont="1" applyFill="1" applyBorder="1" applyAlignment="1" applyProtection="1">
      <alignment horizontal="center" vertical="center" wrapText="1" shrinkToFit="1"/>
    </xf>
    <xf numFmtId="0" fontId="15" fillId="2" borderId="31" xfId="0" applyFont="1" applyFill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14" fontId="15" fillId="2" borderId="66" xfId="0" applyNumberFormat="1" applyFont="1" applyFill="1" applyBorder="1" applyAlignment="1" applyProtection="1">
      <alignment horizontal="center" vertical="center" wrapText="1" shrinkToFit="1"/>
    </xf>
    <xf numFmtId="14" fontId="15" fillId="2" borderId="29" xfId="0" applyNumberFormat="1" applyFont="1" applyFill="1" applyBorder="1" applyAlignment="1" applyProtection="1">
      <alignment horizontal="center" vertical="center" wrapText="1" shrinkToFit="1"/>
    </xf>
    <xf numFmtId="14" fontId="15" fillId="2" borderId="68" xfId="0" applyNumberFormat="1" applyFont="1" applyFill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 applyProtection="1">
      <alignment horizontal="center" vertical="center" wrapText="1"/>
      <protection locked="0"/>
    </xf>
    <xf numFmtId="0" fontId="4" fillId="0" borderId="7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0" fontId="4" fillId="0" borderId="69" xfId="0" applyFont="1" applyBorder="1" applyAlignment="1" applyProtection="1">
      <alignment horizontal="center" vertical="center" wrapText="1" shrinkToFit="1"/>
      <protection locked="0"/>
    </xf>
    <xf numFmtId="0" fontId="4" fillId="0" borderId="70" xfId="0" applyFont="1" applyBorder="1" applyAlignment="1" applyProtection="1">
      <alignment horizontal="center" vertical="center" wrapText="1" shrinkToFit="1"/>
      <protection locked="0"/>
    </xf>
    <xf numFmtId="0" fontId="4" fillId="0" borderId="71" xfId="0" applyFont="1" applyBorder="1" applyAlignment="1" applyProtection="1">
      <alignment horizontal="center" vertical="center" wrapText="1" shrinkToFit="1"/>
      <protection locked="0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4" fillId="2" borderId="23" xfId="0" applyFont="1" applyFill="1" applyBorder="1" applyAlignment="1" applyProtection="1">
      <alignment horizontal="center" vertical="center" wrapText="1" shrinkToFit="1"/>
      <protection locked="0"/>
    </xf>
    <xf numFmtId="0" fontId="4" fillId="2" borderId="20" xfId="0" applyFont="1" applyFill="1" applyBorder="1" applyAlignment="1" applyProtection="1">
      <alignment horizontal="center" vertical="center" wrapText="1" shrinkToFit="1"/>
      <protection locked="0"/>
    </xf>
    <xf numFmtId="0" fontId="4" fillId="2" borderId="24" xfId="0" applyFont="1" applyFill="1" applyBorder="1" applyAlignment="1" applyProtection="1">
      <alignment horizontal="center" vertical="center" wrapText="1" shrinkToFit="1"/>
      <protection locked="0"/>
    </xf>
    <xf numFmtId="0" fontId="15" fillId="0" borderId="45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5" fillId="2" borderId="17" xfId="0" applyFont="1" applyFill="1" applyBorder="1" applyAlignment="1" applyProtection="1">
      <alignment horizontal="center" vertical="center" wrapText="1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30" fillId="2" borderId="86" xfId="0" applyFont="1" applyFill="1" applyBorder="1" applyAlignment="1">
      <alignment horizontal="center" vertical="center" textRotation="90" shrinkToFit="1"/>
    </xf>
    <xf numFmtId="0" fontId="30" fillId="2" borderId="40" xfId="0" applyFont="1" applyFill="1" applyBorder="1" applyAlignment="1">
      <alignment horizontal="center" vertical="center" textRotation="90" shrinkToFit="1"/>
    </xf>
    <xf numFmtId="0" fontId="30" fillId="6" borderId="84" xfId="3" applyFont="1" applyFill="1" applyBorder="1" applyAlignment="1">
      <alignment horizontal="center" vertical="center" textRotation="90"/>
    </xf>
    <xf numFmtId="0" fontId="30" fillId="6" borderId="41" xfId="3" applyFont="1" applyFill="1" applyBorder="1" applyAlignment="1">
      <alignment horizontal="center" vertical="center" textRotation="90"/>
    </xf>
    <xf numFmtId="0" fontId="30" fillId="6" borderId="85" xfId="3" applyFont="1" applyFill="1" applyBorder="1" applyAlignment="1">
      <alignment horizontal="center" vertical="center" textRotation="90"/>
    </xf>
    <xf numFmtId="0" fontId="30" fillId="6" borderId="42" xfId="3" applyFont="1" applyFill="1" applyBorder="1" applyAlignment="1">
      <alignment horizontal="center" vertical="center" textRotation="90"/>
    </xf>
    <xf numFmtId="0" fontId="30" fillId="6" borderId="86" xfId="3" applyFont="1" applyFill="1" applyBorder="1" applyAlignment="1">
      <alignment horizontal="center" vertical="center" textRotation="90"/>
    </xf>
    <xf numFmtId="0" fontId="30" fillId="2" borderId="84" xfId="3" applyFont="1" applyFill="1" applyBorder="1" applyAlignment="1">
      <alignment horizontal="center" vertical="center" textRotation="90" shrinkToFit="1"/>
    </xf>
    <xf numFmtId="0" fontId="30" fillId="2" borderId="41" xfId="3" applyFont="1" applyFill="1" applyBorder="1" applyAlignment="1">
      <alignment horizontal="center" vertical="center" textRotation="90" shrinkToFit="1"/>
    </xf>
    <xf numFmtId="0" fontId="30" fillId="2" borderId="85" xfId="3" applyFont="1" applyFill="1" applyBorder="1" applyAlignment="1">
      <alignment horizontal="center" vertical="center" textRotation="90" shrinkToFit="1"/>
    </xf>
    <xf numFmtId="0" fontId="30" fillId="2" borderId="42" xfId="3" applyFont="1" applyFill="1" applyBorder="1" applyAlignment="1">
      <alignment horizontal="center" vertical="center" textRotation="90" shrinkToFit="1"/>
    </xf>
    <xf numFmtId="0" fontId="30" fillId="2" borderId="86" xfId="3" applyFont="1" applyFill="1" applyBorder="1" applyAlignment="1">
      <alignment horizontal="center" vertical="center" textRotation="90" shrinkToFit="1"/>
    </xf>
    <xf numFmtId="0" fontId="30" fillId="2" borderId="40" xfId="3" applyFont="1" applyFill="1" applyBorder="1" applyAlignment="1">
      <alignment horizontal="center" vertical="center" textRotation="90" shrinkToFit="1"/>
    </xf>
    <xf numFmtId="0" fontId="15" fillId="6" borderId="83" xfId="3" applyFont="1" applyFill="1" applyBorder="1" applyAlignment="1">
      <alignment horizontal="center" vertical="center" textRotation="90" wrapText="1"/>
    </xf>
    <xf numFmtId="0" fontId="15" fillId="6" borderId="62" xfId="3" applyFont="1" applyFill="1" applyBorder="1" applyAlignment="1">
      <alignment horizontal="center" vertical="center" textRotation="90" wrapText="1"/>
    </xf>
    <xf numFmtId="0" fontId="15" fillId="6" borderId="64" xfId="3" applyFont="1" applyFill="1" applyBorder="1" applyAlignment="1">
      <alignment horizontal="center" vertical="center" textRotation="90" wrapText="1"/>
    </xf>
    <xf numFmtId="0" fontId="15" fillId="6" borderId="83" xfId="3" applyFont="1" applyFill="1" applyBorder="1" applyAlignment="1">
      <alignment horizontal="center" vertical="center" wrapText="1"/>
    </xf>
    <xf numFmtId="0" fontId="15" fillId="6" borderId="62" xfId="3" applyFont="1" applyFill="1" applyBorder="1" applyAlignment="1">
      <alignment horizontal="center" vertical="center" wrapText="1"/>
    </xf>
    <xf numFmtId="0" fontId="15" fillId="6" borderId="64" xfId="3" applyFont="1" applyFill="1" applyBorder="1" applyAlignment="1">
      <alignment horizontal="center" vertical="center" wrapText="1"/>
    </xf>
    <xf numFmtId="0" fontId="20" fillId="2" borderId="11" xfId="3" applyFont="1" applyFill="1" applyBorder="1" applyAlignment="1">
      <alignment horizontal="center" vertical="center" shrinkToFit="1"/>
    </xf>
    <xf numFmtId="0" fontId="20" fillId="2" borderId="12" xfId="3" applyFont="1" applyFill="1" applyBorder="1" applyAlignment="1">
      <alignment horizontal="center" vertical="center" shrinkToFit="1"/>
    </xf>
    <xf numFmtId="0" fontId="20" fillId="2" borderId="10" xfId="3" applyFont="1" applyFill="1" applyBorder="1" applyAlignment="1">
      <alignment horizontal="center" vertical="center" shrinkToFit="1"/>
    </xf>
    <xf numFmtId="1" fontId="9" fillId="0" borderId="79" xfId="0" applyNumberFormat="1" applyFont="1" applyBorder="1" applyAlignment="1" applyProtection="1">
      <alignment horizontal="center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31" fillId="0" borderId="37" xfId="0" applyNumberFormat="1" applyFont="1" applyBorder="1" applyAlignment="1" applyProtection="1">
      <alignment horizontal="center" vertical="center" shrinkToFit="1"/>
    </xf>
    <xf numFmtId="1" fontId="5" fillId="0" borderId="37" xfId="0" applyNumberFormat="1" applyFont="1" applyBorder="1" applyAlignment="1" applyProtection="1">
      <alignment horizontal="center" vertical="center" shrinkToFit="1"/>
    </xf>
    <xf numFmtId="164" fontId="5" fillId="0" borderId="33" xfId="3" applyNumberFormat="1" applyFont="1" applyBorder="1" applyAlignment="1" applyProtection="1">
      <alignment horizontal="right" vertical="center"/>
      <protection locked="0"/>
    </xf>
    <xf numFmtId="0" fontId="5" fillId="0" borderId="37" xfId="3" applyNumberFormat="1" applyFont="1" applyBorder="1" applyAlignment="1" applyProtection="1">
      <alignment horizontal="left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0" fontId="15" fillId="2" borderId="68" xfId="0" applyFont="1" applyFill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 shrinkToFit="1"/>
    </xf>
    <xf numFmtId="0" fontId="4" fillId="0" borderId="70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0" fontId="4" fillId="0" borderId="47" xfId="0" applyFont="1" applyBorder="1" applyAlignment="1" applyProtection="1">
      <alignment horizontal="center" vertical="center" wrapText="1" shrinkToFit="1"/>
    </xf>
    <xf numFmtId="0" fontId="4" fillId="0" borderId="20" xfId="0" applyFont="1" applyBorder="1" applyAlignment="1" applyProtection="1">
      <alignment horizontal="center" vertical="center" wrapText="1" shrinkToFit="1"/>
    </xf>
    <xf numFmtId="0" fontId="4" fillId="0" borderId="19" xfId="0" applyFont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</xf>
    <xf numFmtId="0" fontId="4" fillId="0" borderId="48" xfId="0" applyFont="1" applyBorder="1" applyAlignment="1" applyProtection="1">
      <alignment horizontal="center" vertical="center" wrapText="1" shrinkToFit="1"/>
    </xf>
    <xf numFmtId="0" fontId="4" fillId="0" borderId="51" xfId="0" applyFont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/>
    </xf>
    <xf numFmtId="0" fontId="4" fillId="0" borderId="70" xfId="0" applyFont="1" applyBorder="1" applyAlignment="1" applyProtection="1">
      <alignment horizontal="center" vertical="center" wrapText="1"/>
    </xf>
    <xf numFmtId="0" fontId="4" fillId="0" borderId="71" xfId="0" applyFont="1" applyBorder="1" applyAlignment="1" applyProtection="1">
      <alignment horizontal="center" vertical="center" wrapText="1"/>
    </xf>
    <xf numFmtId="0" fontId="4" fillId="0" borderId="7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0" fontId="15" fillId="2" borderId="23" xfId="0" applyFont="1" applyFill="1" applyBorder="1" applyAlignment="1" applyProtection="1">
      <alignment horizontal="center" vertical="center" wrapText="1" shrinkToFit="1"/>
      <protection locked="0"/>
    </xf>
    <xf numFmtId="0" fontId="15" fillId="2" borderId="20" xfId="0" applyFont="1" applyFill="1" applyBorder="1" applyAlignment="1" applyProtection="1">
      <alignment horizontal="center" vertical="center" wrapText="1" shrinkToFit="1"/>
      <protection locked="0"/>
    </xf>
    <xf numFmtId="0" fontId="15" fillId="2" borderId="24" xfId="0" applyFont="1" applyFill="1" applyBorder="1" applyAlignment="1" applyProtection="1">
      <alignment horizontal="center" vertical="center" wrapText="1" shrinkToFit="1"/>
      <protection locked="0"/>
    </xf>
    <xf numFmtId="0" fontId="5" fillId="0" borderId="4" xfId="0" applyFont="1" applyBorder="1" applyAlignment="1" applyProtection="1">
      <alignment horizontal="center" vertical="center" shrinkToFit="1"/>
    </xf>
    <xf numFmtId="1" fontId="3" fillId="0" borderId="4" xfId="0" quotePrefix="1" applyNumberFormat="1" applyFont="1" applyBorder="1" applyAlignment="1" applyProtection="1">
      <alignment horizontal="center" vertical="center" wrapText="1" shrinkToFit="1" readingOrder="2"/>
    </xf>
    <xf numFmtId="0" fontId="25" fillId="3" borderId="0" xfId="3" applyFont="1" applyFill="1" applyAlignment="1" applyProtection="1">
      <alignment horizontal="center" vertical="center" shrinkToFit="1"/>
    </xf>
    <xf numFmtId="0" fontId="5" fillId="3" borderId="60" xfId="3" applyFont="1" applyFill="1" applyBorder="1" applyAlignment="1" applyProtection="1">
      <alignment horizontal="center" vertical="center" shrinkToFit="1"/>
    </xf>
    <xf numFmtId="0" fontId="5" fillId="3" borderId="62" xfId="3" applyFont="1" applyFill="1" applyBorder="1" applyAlignment="1" applyProtection="1">
      <alignment horizontal="center" vertical="center" shrinkToFit="1"/>
    </xf>
    <xf numFmtId="0" fontId="5" fillId="3" borderId="64" xfId="3" applyFont="1" applyFill="1" applyBorder="1" applyAlignment="1" applyProtection="1">
      <alignment horizontal="center" vertical="center" shrinkToFit="1"/>
    </xf>
    <xf numFmtId="0" fontId="12" fillId="3" borderId="61" xfId="3" applyFont="1" applyFill="1" applyBorder="1" applyAlignment="1" applyProtection="1">
      <alignment horizontal="center" vertical="center"/>
    </xf>
    <xf numFmtId="0" fontId="12" fillId="3" borderId="63" xfId="3" applyFont="1" applyFill="1" applyBorder="1" applyAlignment="1" applyProtection="1">
      <alignment horizontal="center" vertical="center"/>
    </xf>
    <xf numFmtId="0" fontId="12" fillId="3" borderId="34" xfId="3" applyFont="1" applyFill="1" applyBorder="1" applyAlignment="1" applyProtection="1">
      <alignment horizontal="center" vertical="center"/>
    </xf>
    <xf numFmtId="0" fontId="5" fillId="2" borderId="52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4" fillId="2" borderId="61" xfId="3" applyFont="1" applyFill="1" applyBorder="1" applyAlignment="1" applyProtection="1">
      <alignment horizontal="center" vertical="center" wrapText="1" shrinkToFit="1"/>
    </xf>
    <xf numFmtId="0" fontId="4" fillId="2" borderId="63" xfId="3" applyFont="1" applyFill="1" applyBorder="1" applyAlignment="1" applyProtection="1">
      <alignment horizontal="center" vertical="center" wrapText="1" shrinkToFit="1"/>
    </xf>
    <xf numFmtId="0" fontId="4" fillId="2" borderId="34" xfId="3" applyFont="1" applyFill="1" applyBorder="1" applyAlignment="1" applyProtection="1">
      <alignment horizontal="center" vertical="center" wrapText="1" shrinkToFit="1"/>
    </xf>
    <xf numFmtId="0" fontId="24" fillId="2" borderId="67" xfId="3" applyFont="1" applyFill="1" applyBorder="1" applyAlignment="1" applyProtection="1">
      <alignment horizontal="center" vertical="center" wrapText="1" shrinkToFit="1"/>
    </xf>
    <xf numFmtId="0" fontId="24" fillId="2" borderId="74" xfId="3" applyFont="1" applyFill="1" applyBorder="1" applyAlignment="1" applyProtection="1">
      <alignment horizontal="center" vertical="center" wrapText="1" shrinkToFit="1"/>
    </xf>
    <xf numFmtId="0" fontId="24" fillId="2" borderId="76" xfId="3" applyFont="1" applyFill="1" applyBorder="1" applyAlignment="1" applyProtection="1">
      <alignment horizontal="center" vertical="center" wrapText="1" shrinkToFit="1"/>
    </xf>
    <xf numFmtId="0" fontId="17" fillId="2" borderId="60" xfId="3" applyFont="1" applyFill="1" applyBorder="1" applyAlignment="1" applyProtection="1">
      <alignment horizontal="center" vertical="center" shrinkToFit="1"/>
    </xf>
    <xf numFmtId="0" fontId="17" fillId="2" borderId="62" xfId="3" applyFont="1" applyFill="1" applyBorder="1" applyAlignment="1" applyProtection="1">
      <alignment horizontal="center" vertical="center" shrinkToFit="1"/>
    </xf>
    <xf numFmtId="0" fontId="17" fillId="2" borderId="64" xfId="3" applyFont="1" applyFill="1" applyBorder="1" applyAlignment="1" applyProtection="1">
      <alignment horizontal="center" vertical="center" shrinkToFit="1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4" fillId="3" borderId="69" xfId="3" applyFont="1" applyFill="1" applyBorder="1" applyAlignment="1" applyProtection="1">
      <alignment horizontal="center" vertical="center" shrinkToFit="1"/>
    </xf>
    <xf numFmtId="0" fontId="4" fillId="3" borderId="70" xfId="3" applyFont="1" applyFill="1" applyBorder="1" applyAlignment="1" applyProtection="1">
      <alignment horizontal="center" vertical="center" shrinkToFit="1"/>
    </xf>
    <xf numFmtId="0" fontId="4" fillId="3" borderId="71" xfId="3" applyFont="1" applyFill="1" applyBorder="1" applyAlignment="1" applyProtection="1">
      <alignment horizontal="center" vertical="center" shrinkToFit="1"/>
    </xf>
    <xf numFmtId="0" fontId="4" fillId="3" borderId="72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3" xfId="3" applyFont="1" applyFill="1" applyBorder="1" applyAlignment="1" applyProtection="1">
      <alignment horizontal="center" vertical="center" shrinkToFit="1"/>
    </xf>
    <xf numFmtId="0" fontId="15" fillId="2" borderId="49" xfId="3" applyFont="1" applyFill="1" applyBorder="1" applyAlignment="1" applyProtection="1">
      <alignment horizontal="center" vertical="center" shrinkToFit="1"/>
    </xf>
    <xf numFmtId="0" fontId="15" fillId="2" borderId="30" xfId="3" applyFont="1" applyFill="1" applyBorder="1" applyAlignment="1" applyProtection="1">
      <alignment horizontal="center" vertical="center" shrinkToFit="1"/>
    </xf>
    <xf numFmtId="0" fontId="15" fillId="2" borderId="31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48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4" fillId="3" borderId="53" xfId="3" applyFont="1" applyFill="1" applyBorder="1" applyAlignment="1" applyProtection="1">
      <alignment horizontal="center" vertical="center" shrinkToFit="1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6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4" fillId="3" borderId="32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/>
    </xf>
    <xf numFmtId="0" fontId="4" fillId="3" borderId="0" xfId="3" applyFont="1" applyFill="1" applyBorder="1" applyAlignment="1" applyProtection="1">
      <alignment horizontal="left" vertical="center"/>
    </xf>
    <xf numFmtId="0" fontId="4" fillId="2" borderId="23" xfId="3" applyFont="1" applyFill="1" applyBorder="1" applyAlignment="1" applyProtection="1">
      <alignment horizontal="center" vertical="center"/>
    </xf>
    <xf numFmtId="0" fontId="4" fillId="2" borderId="20" xfId="3" applyFont="1" applyFill="1" applyBorder="1" applyAlignment="1" applyProtection="1">
      <alignment horizontal="center" vertical="center"/>
    </xf>
    <xf numFmtId="0" fontId="4" fillId="2" borderId="24" xfId="3" applyFont="1" applyFill="1" applyBorder="1" applyAlignment="1" applyProtection="1">
      <alignment horizontal="center" vertical="center"/>
    </xf>
    <xf numFmtId="0" fontId="4" fillId="3" borderId="45" xfId="3" applyFont="1" applyFill="1" applyBorder="1" applyAlignment="1" applyProtection="1">
      <alignment horizontal="left" vertical="center"/>
    </xf>
    <xf numFmtId="0" fontId="4" fillId="2" borderId="17" xfId="3" applyFont="1" applyFill="1" applyBorder="1" applyAlignment="1" applyProtection="1">
      <alignment horizontal="center" vertical="center"/>
    </xf>
    <xf numFmtId="0" fontId="8" fillId="6" borderId="9" xfId="3" applyFont="1" applyFill="1" applyBorder="1" applyAlignment="1">
      <alignment horizontal="center" vertical="center" wrapText="1"/>
    </xf>
    <xf numFmtId="0" fontId="8" fillId="6" borderId="10" xfId="3" applyFont="1" applyFill="1" applyBorder="1" applyAlignment="1">
      <alignment horizontal="center" vertical="center" wrapText="1"/>
    </xf>
    <xf numFmtId="0" fontId="3" fillId="6" borderId="9" xfId="3" applyFont="1" applyFill="1" applyBorder="1" applyAlignment="1">
      <alignment horizontal="center" vertical="center" wrapText="1"/>
    </xf>
    <xf numFmtId="0" fontId="3" fillId="6" borderId="10" xfId="3" applyFont="1" applyFill="1" applyBorder="1" applyAlignment="1">
      <alignment horizontal="center" vertical="center" wrapText="1"/>
    </xf>
    <xf numFmtId="0" fontId="15" fillId="2" borderId="11" xfId="3" applyFont="1" applyFill="1" applyBorder="1" applyAlignment="1">
      <alignment horizontal="center" vertical="center" wrapText="1" shrinkToFit="1"/>
    </xf>
    <xf numFmtId="0" fontId="15" fillId="2" borderId="12" xfId="3" applyFont="1" applyFill="1" applyBorder="1" applyAlignment="1">
      <alignment horizontal="center" vertical="center" wrapText="1" shrinkToFit="1"/>
    </xf>
    <xf numFmtId="0" fontId="15" fillId="2" borderId="10" xfId="3" applyFont="1" applyFill="1" applyBorder="1" applyAlignment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4"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Z39"/>
  <sheetViews>
    <sheetView showGridLines="0" zoomScaleNormal="100" zoomScaleSheetLayoutView="100" workbookViewId="0">
      <selection activeCell="AD13" sqref="AD13"/>
    </sheetView>
  </sheetViews>
  <sheetFormatPr defaultColWidth="9.28515625" defaultRowHeight="17.25" x14ac:dyDescent="0.2"/>
  <cols>
    <col min="1" max="1" width="0.85546875" style="43" customWidth="1"/>
    <col min="2" max="2" width="5.7109375" style="43" customWidth="1"/>
    <col min="3" max="4" width="5.7109375" style="59" customWidth="1"/>
    <col min="5" max="5" width="5.7109375" style="58" customWidth="1"/>
    <col min="6" max="6" width="5.7109375" style="43" customWidth="1"/>
    <col min="7" max="8" width="5.7109375" style="59" customWidth="1"/>
    <col min="9" max="12" width="5.7109375" style="43" customWidth="1"/>
    <col min="13" max="13" width="5.7109375" style="59" customWidth="1"/>
    <col min="14" max="14" width="5.7109375" style="43" customWidth="1"/>
    <col min="15" max="16" width="5.7109375" style="59" customWidth="1"/>
    <col min="17" max="17" width="5.7109375" style="43" customWidth="1"/>
    <col min="18" max="19" width="5.7109375" style="59" customWidth="1"/>
    <col min="20" max="21" width="5.7109375" style="43" customWidth="1"/>
    <col min="22" max="23" width="5.7109375" style="59" customWidth="1"/>
    <col min="24" max="24" width="5.7109375" style="43" customWidth="1"/>
    <col min="25" max="25" width="9.85546875" style="43" customWidth="1"/>
    <col min="26" max="26" width="3.5703125" style="43" customWidth="1"/>
    <col min="27" max="27" width="0.7109375" style="43" customWidth="1"/>
    <col min="28" max="34" width="9.28515625" style="43"/>
    <col min="35" max="37" width="9.28515625" style="59"/>
    <col min="38" max="16384" width="9.28515625" style="43"/>
  </cols>
  <sheetData>
    <row r="1" spans="1:27" ht="5.25" customHeight="1" thickTop="1" thickBot="1" x14ac:dyDescent="0.25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3"/>
    </row>
    <row r="2" spans="1:27" ht="25.5" customHeight="1" x14ac:dyDescent="0.2">
      <c r="A2" s="1"/>
      <c r="B2" s="194" t="s">
        <v>51</v>
      </c>
      <c r="C2" s="195"/>
      <c r="D2" s="195"/>
      <c r="E2" s="196"/>
      <c r="G2" s="207" t="s">
        <v>50</v>
      </c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W2" s="201" t="s">
        <v>11</v>
      </c>
      <c r="X2" s="202"/>
      <c r="Y2" s="202"/>
      <c r="Z2" s="203"/>
      <c r="AA2" s="2"/>
    </row>
    <row r="3" spans="1:27" ht="24" customHeight="1" thickBot="1" x14ac:dyDescent="0.25">
      <c r="A3" s="1"/>
      <c r="B3" s="197"/>
      <c r="C3" s="198"/>
      <c r="D3" s="198"/>
      <c r="E3" s="199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W3" s="204"/>
      <c r="X3" s="205"/>
      <c r="Y3" s="205"/>
      <c r="Z3" s="206"/>
      <c r="AA3" s="2"/>
    </row>
    <row r="4" spans="1:27" ht="5.0999999999999996" customHeight="1" thickBot="1" x14ac:dyDescent="0.25">
      <c r="A4" s="1"/>
      <c r="F4" s="10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X4" s="200"/>
      <c r="Y4" s="200"/>
      <c r="Z4" s="200"/>
      <c r="AA4" s="2"/>
    </row>
    <row r="5" spans="1:27" ht="24.75" customHeight="1" x14ac:dyDescent="0.2">
      <c r="A5" s="1"/>
      <c r="B5" s="194" t="s">
        <v>52</v>
      </c>
      <c r="C5" s="195"/>
      <c r="D5" s="195"/>
      <c r="E5" s="196"/>
      <c r="G5" s="69"/>
      <c r="H5" s="214"/>
      <c r="I5" s="214"/>
      <c r="J5" s="214"/>
      <c r="K5" s="219" t="s">
        <v>0</v>
      </c>
      <c r="L5" s="220"/>
      <c r="M5" s="220"/>
      <c r="O5" s="216"/>
      <c r="P5" s="217"/>
      <c r="Q5" s="218"/>
      <c r="R5" s="215" t="s">
        <v>7</v>
      </c>
      <c r="S5" s="215"/>
      <c r="T5" s="215"/>
      <c r="U5" s="11"/>
      <c r="V5" s="11"/>
      <c r="W5" s="201" t="s">
        <v>21</v>
      </c>
      <c r="X5" s="202"/>
      <c r="Y5" s="202"/>
      <c r="Z5" s="203"/>
      <c r="AA5" s="2"/>
    </row>
    <row r="6" spans="1:27" ht="5.0999999999999996" customHeight="1" x14ac:dyDescent="0.2">
      <c r="A6" s="1"/>
      <c r="B6" s="222"/>
      <c r="C6" s="223"/>
      <c r="D6" s="223"/>
      <c r="E6" s="224"/>
      <c r="G6" s="68"/>
      <c r="H6" s="11"/>
      <c r="I6" s="11"/>
      <c r="J6" s="11"/>
      <c r="K6" s="11"/>
      <c r="L6" s="11"/>
      <c r="M6" s="11"/>
      <c r="N6" s="11"/>
      <c r="O6" s="11"/>
      <c r="P6" s="11"/>
      <c r="Q6" s="11"/>
      <c r="R6" s="43"/>
      <c r="T6" s="59"/>
      <c r="U6" s="11"/>
      <c r="V6" s="11"/>
      <c r="W6" s="208"/>
      <c r="X6" s="209"/>
      <c r="Y6" s="209"/>
      <c r="Z6" s="210"/>
      <c r="AA6" s="2"/>
    </row>
    <row r="7" spans="1:27" ht="23.25" customHeight="1" thickBot="1" x14ac:dyDescent="0.25">
      <c r="A7" s="1"/>
      <c r="B7" s="197"/>
      <c r="C7" s="198"/>
      <c r="D7" s="198"/>
      <c r="E7" s="199"/>
      <c r="G7" s="221" t="s">
        <v>5</v>
      </c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11"/>
      <c r="W7" s="211"/>
      <c r="X7" s="212"/>
      <c r="Y7" s="212"/>
      <c r="Z7" s="213"/>
      <c r="AA7" s="2"/>
    </row>
    <row r="8" spans="1:2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27" s="6" customFormat="1" ht="15" customHeight="1" x14ac:dyDescent="0.2">
      <c r="A9" s="4"/>
      <c r="B9" s="144">
        <v>5</v>
      </c>
      <c r="C9" s="145"/>
      <c r="D9" s="148">
        <v>4</v>
      </c>
      <c r="E9" s="148"/>
      <c r="F9" s="148"/>
      <c r="G9" s="148"/>
      <c r="H9" s="148"/>
      <c r="I9" s="149"/>
      <c r="J9" s="150">
        <v>3</v>
      </c>
      <c r="K9" s="148"/>
      <c r="L9" s="148"/>
      <c r="M9" s="149"/>
      <c r="N9" s="150">
        <v>2</v>
      </c>
      <c r="O9" s="148"/>
      <c r="P9" s="148"/>
      <c r="Q9" s="148"/>
      <c r="R9" s="149"/>
      <c r="S9" s="125">
        <v>1</v>
      </c>
      <c r="T9" s="126"/>
      <c r="U9" s="127"/>
      <c r="V9" s="128"/>
      <c r="W9" s="128"/>
      <c r="X9" s="129"/>
      <c r="Y9" s="24"/>
      <c r="Z9" s="25"/>
      <c r="AA9" s="5"/>
    </row>
    <row r="10" spans="1:27" s="6" customFormat="1" ht="66.75" customHeight="1" x14ac:dyDescent="0.2">
      <c r="A10" s="7"/>
      <c r="B10" s="146" t="s">
        <v>25</v>
      </c>
      <c r="C10" s="147"/>
      <c r="D10" s="151" t="s">
        <v>26</v>
      </c>
      <c r="E10" s="152"/>
      <c r="F10" s="152"/>
      <c r="G10" s="152"/>
      <c r="H10" s="152"/>
      <c r="I10" s="153"/>
      <c r="J10" s="154" t="s">
        <v>27</v>
      </c>
      <c r="K10" s="155"/>
      <c r="L10" s="155"/>
      <c r="M10" s="156"/>
      <c r="N10" s="157" t="s">
        <v>28</v>
      </c>
      <c r="O10" s="160" t="s">
        <v>29</v>
      </c>
      <c r="P10" s="161"/>
      <c r="Q10" s="161"/>
      <c r="R10" s="162"/>
      <c r="S10" s="238" t="s">
        <v>30</v>
      </c>
      <c r="T10" s="241" t="s">
        <v>31</v>
      </c>
      <c r="U10" s="244" t="s">
        <v>32</v>
      </c>
      <c r="V10" s="245"/>
      <c r="W10" s="245"/>
      <c r="X10" s="246"/>
      <c r="Y10" s="183" t="s">
        <v>12</v>
      </c>
      <c r="Z10" s="185" t="s">
        <v>2</v>
      </c>
      <c r="AA10" s="5"/>
    </row>
    <row r="11" spans="1:27" s="6" customFormat="1" ht="52.5" customHeight="1" x14ac:dyDescent="0.2">
      <c r="A11" s="7"/>
      <c r="B11" s="163" t="s">
        <v>23</v>
      </c>
      <c r="C11" s="165" t="s">
        <v>33</v>
      </c>
      <c r="D11" s="167" t="s">
        <v>34</v>
      </c>
      <c r="E11" s="169" t="s">
        <v>35</v>
      </c>
      <c r="F11" s="169" t="s">
        <v>36</v>
      </c>
      <c r="G11" s="169" t="s">
        <v>37</v>
      </c>
      <c r="H11" s="169" t="s">
        <v>38</v>
      </c>
      <c r="I11" s="225" t="s">
        <v>39</v>
      </c>
      <c r="J11" s="227" t="s">
        <v>40</v>
      </c>
      <c r="K11" s="229" t="s">
        <v>41</v>
      </c>
      <c r="L11" s="229" t="s">
        <v>42</v>
      </c>
      <c r="M11" s="231" t="s">
        <v>43</v>
      </c>
      <c r="N11" s="158"/>
      <c r="O11" s="232" t="s">
        <v>44</v>
      </c>
      <c r="P11" s="234" t="s">
        <v>45</v>
      </c>
      <c r="Q11" s="234" t="s">
        <v>46</v>
      </c>
      <c r="R11" s="236" t="s">
        <v>47</v>
      </c>
      <c r="S11" s="239"/>
      <c r="T11" s="242"/>
      <c r="U11" s="232" t="s">
        <v>48</v>
      </c>
      <c r="V11" s="234" t="s">
        <v>49</v>
      </c>
      <c r="W11" s="234" t="s">
        <v>38</v>
      </c>
      <c r="X11" s="236" t="s">
        <v>39</v>
      </c>
      <c r="Y11" s="184"/>
      <c r="Z11" s="186"/>
      <c r="AA11" s="5"/>
    </row>
    <row r="12" spans="1:27" s="6" customFormat="1" ht="52.5" customHeight="1" thickBot="1" x14ac:dyDescent="0.25">
      <c r="A12" s="7"/>
      <c r="B12" s="164"/>
      <c r="C12" s="166"/>
      <c r="D12" s="168"/>
      <c r="E12" s="170"/>
      <c r="F12" s="170"/>
      <c r="G12" s="170"/>
      <c r="H12" s="170"/>
      <c r="I12" s="226"/>
      <c r="J12" s="228"/>
      <c r="K12" s="230"/>
      <c r="L12" s="230"/>
      <c r="M12" s="166"/>
      <c r="N12" s="159"/>
      <c r="O12" s="233"/>
      <c r="P12" s="235"/>
      <c r="Q12" s="235"/>
      <c r="R12" s="237"/>
      <c r="S12" s="240"/>
      <c r="T12" s="243"/>
      <c r="U12" s="233"/>
      <c r="V12" s="235"/>
      <c r="W12" s="235"/>
      <c r="X12" s="237"/>
      <c r="Y12" s="184"/>
      <c r="Z12" s="186"/>
      <c r="AA12" s="5"/>
    </row>
    <row r="13" spans="1:27" s="6" customFormat="1" ht="21" x14ac:dyDescent="0.2">
      <c r="A13" s="4"/>
      <c r="B13" s="26"/>
      <c r="C13" s="63"/>
      <c r="D13" s="30"/>
      <c r="E13" s="28"/>
      <c r="F13" s="70"/>
      <c r="G13" s="28"/>
      <c r="H13" s="28"/>
      <c r="I13" s="63"/>
      <c r="J13" s="27"/>
      <c r="K13" s="28"/>
      <c r="L13" s="28"/>
      <c r="M13" s="63"/>
      <c r="N13" s="130">
        <f>SUM(O13:R13)</f>
        <v>0</v>
      </c>
      <c r="O13" s="30"/>
      <c r="P13" s="28"/>
      <c r="Q13" s="28"/>
      <c r="R13" s="63"/>
      <c r="S13" s="116"/>
      <c r="T13" s="130">
        <f>SUM(U13:X13)</f>
        <v>0</v>
      </c>
      <c r="U13" s="30"/>
      <c r="V13" s="28"/>
      <c r="W13" s="28"/>
      <c r="X13" s="63"/>
      <c r="Y13" s="60"/>
      <c r="Z13" s="42">
        <v>1</v>
      </c>
      <c r="AA13" s="5"/>
    </row>
    <row r="14" spans="1:27" s="6" customFormat="1" ht="21" x14ac:dyDescent="0.2">
      <c r="A14" s="4"/>
      <c r="B14" s="29"/>
      <c r="C14" s="63"/>
      <c r="D14" s="30"/>
      <c r="E14" s="28"/>
      <c r="F14" s="28"/>
      <c r="G14" s="28"/>
      <c r="H14" s="28"/>
      <c r="I14" s="63"/>
      <c r="J14" s="30"/>
      <c r="K14" s="28"/>
      <c r="L14" s="28"/>
      <c r="M14" s="63"/>
      <c r="N14" s="131">
        <f t="shared" ref="N14:N29" si="0">SUM(O14:R14)</f>
        <v>0</v>
      </c>
      <c r="O14" s="30"/>
      <c r="P14" s="28"/>
      <c r="Q14" s="28"/>
      <c r="R14" s="63"/>
      <c r="S14" s="116"/>
      <c r="T14" s="131">
        <f t="shared" ref="T14:T29" si="1">SUM(U14:X14)</f>
        <v>0</v>
      </c>
      <c r="U14" s="30"/>
      <c r="V14" s="28"/>
      <c r="W14" s="28"/>
      <c r="X14" s="63"/>
      <c r="Y14" s="61"/>
      <c r="Z14" s="13">
        <f>Z13+1</f>
        <v>2</v>
      </c>
      <c r="AA14" s="5"/>
    </row>
    <row r="15" spans="1:27" s="6" customFormat="1" ht="23.25" x14ac:dyDescent="0.2">
      <c r="A15" s="4"/>
      <c r="B15" s="29"/>
      <c r="C15" s="63"/>
      <c r="D15" s="30"/>
      <c r="E15" s="28"/>
      <c r="F15" s="28"/>
      <c r="G15" s="28"/>
      <c r="H15" s="28"/>
      <c r="I15" s="63"/>
      <c r="J15" s="30"/>
      <c r="K15" s="28"/>
      <c r="L15" s="28"/>
      <c r="M15" s="63"/>
      <c r="N15" s="131">
        <f t="shared" si="0"/>
        <v>0</v>
      </c>
      <c r="O15" s="30"/>
      <c r="P15" s="28"/>
      <c r="Q15" s="28"/>
      <c r="R15" s="63"/>
      <c r="S15" s="116"/>
      <c r="T15" s="131">
        <f t="shared" si="1"/>
        <v>0</v>
      </c>
      <c r="U15" s="30"/>
      <c r="V15" s="28"/>
      <c r="W15" s="28"/>
      <c r="X15" s="63"/>
      <c r="Y15" s="62"/>
      <c r="Z15" s="14">
        <f t="shared" ref="Z15:Z27" si="2">Z14+1</f>
        <v>3</v>
      </c>
      <c r="AA15" s="5"/>
    </row>
    <row r="16" spans="1:27" s="6" customFormat="1" ht="21" x14ac:dyDescent="0.2">
      <c r="A16" s="4"/>
      <c r="B16" s="29"/>
      <c r="C16" s="63"/>
      <c r="D16" s="30"/>
      <c r="E16" s="28"/>
      <c r="F16" s="28"/>
      <c r="G16" s="28"/>
      <c r="H16" s="28"/>
      <c r="I16" s="63"/>
      <c r="J16" s="30"/>
      <c r="K16" s="28"/>
      <c r="L16" s="28"/>
      <c r="M16" s="63"/>
      <c r="N16" s="131">
        <f t="shared" si="0"/>
        <v>0</v>
      </c>
      <c r="O16" s="30"/>
      <c r="P16" s="28"/>
      <c r="Q16" s="28"/>
      <c r="R16" s="63"/>
      <c r="S16" s="116"/>
      <c r="T16" s="131">
        <f t="shared" si="1"/>
        <v>0</v>
      </c>
      <c r="U16" s="30"/>
      <c r="V16" s="28"/>
      <c r="W16" s="28"/>
      <c r="X16" s="63"/>
      <c r="Y16" s="72"/>
      <c r="Z16" s="14">
        <f t="shared" si="2"/>
        <v>4</v>
      </c>
      <c r="AA16" s="5"/>
    </row>
    <row r="17" spans="1:52" s="6" customFormat="1" ht="26.25" x14ac:dyDescent="0.2">
      <c r="A17" s="4"/>
      <c r="B17" s="29"/>
      <c r="C17" s="63"/>
      <c r="D17" s="30"/>
      <c r="E17" s="28"/>
      <c r="F17" s="28"/>
      <c r="G17" s="28"/>
      <c r="H17" s="28"/>
      <c r="I17" s="63"/>
      <c r="J17" s="30"/>
      <c r="K17" s="28"/>
      <c r="L17" s="28"/>
      <c r="M17" s="63"/>
      <c r="N17" s="131">
        <f t="shared" si="0"/>
        <v>0</v>
      </c>
      <c r="O17" s="30"/>
      <c r="P17" s="28"/>
      <c r="Q17" s="28"/>
      <c r="R17" s="63"/>
      <c r="S17" s="116"/>
      <c r="T17" s="131">
        <f t="shared" si="1"/>
        <v>0</v>
      </c>
      <c r="U17" s="30"/>
      <c r="V17" s="28"/>
      <c r="W17" s="28"/>
      <c r="X17" s="63"/>
      <c r="Y17" s="61"/>
      <c r="Z17" s="14">
        <f t="shared" si="2"/>
        <v>5</v>
      </c>
      <c r="AA17" s="5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31"/>
      <c r="AR17" s="31"/>
      <c r="AS17" s="31"/>
      <c r="AT17" s="31"/>
      <c r="AU17" s="188"/>
      <c r="AV17" s="188"/>
      <c r="AW17" s="188"/>
      <c r="AX17" s="188"/>
      <c r="AY17" s="188"/>
      <c r="AZ17" s="188"/>
    </row>
    <row r="18" spans="1:52" s="6" customFormat="1" ht="22.5" x14ac:dyDescent="0.2">
      <c r="A18" s="4"/>
      <c r="B18" s="29"/>
      <c r="C18" s="63"/>
      <c r="D18" s="30"/>
      <c r="E18" s="28"/>
      <c r="F18" s="28"/>
      <c r="G18" s="28"/>
      <c r="H18" s="28"/>
      <c r="I18" s="63"/>
      <c r="J18" s="30"/>
      <c r="K18" s="28"/>
      <c r="L18" s="28"/>
      <c r="M18" s="63"/>
      <c r="N18" s="131">
        <f t="shared" si="0"/>
        <v>0</v>
      </c>
      <c r="O18" s="30"/>
      <c r="P18" s="28"/>
      <c r="Q18" s="28"/>
      <c r="R18" s="63"/>
      <c r="S18" s="116"/>
      <c r="T18" s="131">
        <f t="shared" si="1"/>
        <v>0</v>
      </c>
      <c r="U18" s="30"/>
      <c r="V18" s="28"/>
      <c r="W18" s="28"/>
      <c r="X18" s="63"/>
      <c r="Y18" s="61"/>
      <c r="Z18" s="14">
        <f t="shared" si="2"/>
        <v>6</v>
      </c>
      <c r="AA18" s="5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31"/>
      <c r="AR18" s="31"/>
      <c r="AS18" s="31"/>
      <c r="AT18" s="31"/>
      <c r="AU18" s="181"/>
      <c r="AV18" s="181"/>
      <c r="AW18" s="181"/>
      <c r="AX18" s="181"/>
      <c r="AY18" s="181"/>
      <c r="AZ18" s="181"/>
    </row>
    <row r="19" spans="1:52" s="6" customFormat="1" ht="21" x14ac:dyDescent="0.2">
      <c r="A19" s="4"/>
      <c r="B19" s="29"/>
      <c r="C19" s="63"/>
      <c r="D19" s="30"/>
      <c r="E19" s="28"/>
      <c r="F19" s="28"/>
      <c r="G19" s="28"/>
      <c r="H19" s="28"/>
      <c r="I19" s="63"/>
      <c r="J19" s="30"/>
      <c r="K19" s="28"/>
      <c r="L19" s="28"/>
      <c r="M19" s="63"/>
      <c r="N19" s="131">
        <f t="shared" si="0"/>
        <v>0</v>
      </c>
      <c r="O19" s="30"/>
      <c r="P19" s="28"/>
      <c r="Q19" s="28"/>
      <c r="R19" s="63"/>
      <c r="S19" s="116"/>
      <c r="T19" s="131">
        <f t="shared" si="1"/>
        <v>0</v>
      </c>
      <c r="U19" s="30"/>
      <c r="V19" s="28"/>
      <c r="W19" s="28"/>
      <c r="X19" s="63"/>
      <c r="Y19" s="61"/>
      <c r="Z19" s="14">
        <f t="shared" si="2"/>
        <v>7</v>
      </c>
      <c r="AA19" s="5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 s="6" customFormat="1" ht="26.25" x14ac:dyDescent="0.2">
      <c r="A20" s="4"/>
      <c r="B20" s="29"/>
      <c r="C20" s="63"/>
      <c r="D20" s="30"/>
      <c r="E20" s="28"/>
      <c r="F20" s="28"/>
      <c r="G20" s="28"/>
      <c r="H20" s="28"/>
      <c r="I20" s="63"/>
      <c r="J20" s="30"/>
      <c r="K20" s="28"/>
      <c r="L20" s="28"/>
      <c r="M20" s="63"/>
      <c r="N20" s="131">
        <f t="shared" si="0"/>
        <v>0</v>
      </c>
      <c r="O20" s="30"/>
      <c r="P20" s="28"/>
      <c r="Q20" s="28"/>
      <c r="R20" s="63"/>
      <c r="S20" s="116"/>
      <c r="T20" s="131">
        <f t="shared" si="1"/>
        <v>0</v>
      </c>
      <c r="U20" s="30"/>
      <c r="V20" s="28"/>
      <c r="W20" s="28"/>
      <c r="X20" s="63"/>
      <c r="Y20" s="61"/>
      <c r="Z20" s="14">
        <f t="shared" si="2"/>
        <v>8</v>
      </c>
      <c r="AA20" s="5"/>
      <c r="AD20" s="189"/>
      <c r="AE20" s="189"/>
      <c r="AF20" s="190"/>
      <c r="AG20" s="190"/>
      <c r="AH20" s="190"/>
      <c r="AI20" s="190"/>
      <c r="AJ20" s="190"/>
      <c r="AK20" s="190"/>
      <c r="AL20" s="190"/>
      <c r="AM20" s="33"/>
      <c r="AN20" s="190"/>
      <c r="AO20" s="190"/>
      <c r="AP20" s="190"/>
      <c r="AQ20" s="32"/>
      <c r="AR20" s="32"/>
      <c r="AS20" s="32"/>
      <c r="AT20" s="32"/>
      <c r="AU20" s="188"/>
      <c r="AV20" s="188"/>
      <c r="AW20" s="188"/>
      <c r="AX20" s="188"/>
      <c r="AY20" s="188"/>
      <c r="AZ20" s="188"/>
    </row>
    <row r="21" spans="1:52" s="6" customFormat="1" ht="21.75" thickBot="1" x14ac:dyDescent="0.25">
      <c r="A21" s="4"/>
      <c r="B21" s="29"/>
      <c r="C21" s="63"/>
      <c r="D21" s="30"/>
      <c r="E21" s="28"/>
      <c r="F21" s="28"/>
      <c r="G21" s="28"/>
      <c r="H21" s="28"/>
      <c r="I21" s="63"/>
      <c r="J21" s="30"/>
      <c r="K21" s="28"/>
      <c r="L21" s="28"/>
      <c r="M21" s="63"/>
      <c r="N21" s="131">
        <f t="shared" si="0"/>
        <v>0</v>
      </c>
      <c r="O21" s="30"/>
      <c r="P21" s="28"/>
      <c r="Q21" s="28"/>
      <c r="R21" s="63"/>
      <c r="S21" s="116"/>
      <c r="T21" s="131">
        <f t="shared" si="1"/>
        <v>0</v>
      </c>
      <c r="U21" s="30"/>
      <c r="V21" s="28"/>
      <c r="W21" s="28"/>
      <c r="X21" s="63"/>
      <c r="Y21" s="61"/>
      <c r="Z21" s="14">
        <f t="shared" si="2"/>
        <v>9</v>
      </c>
      <c r="AA21" s="5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1"/>
      <c r="AP21" s="31"/>
      <c r="AQ21" s="32"/>
      <c r="AR21" s="32"/>
      <c r="AS21" s="32"/>
      <c r="AT21" s="32"/>
      <c r="AU21" s="181"/>
      <c r="AV21" s="181"/>
      <c r="AW21" s="181"/>
      <c r="AX21" s="181"/>
      <c r="AY21" s="181"/>
      <c r="AZ21" s="181"/>
    </row>
    <row r="22" spans="1:52" s="6" customFormat="1" ht="27" hidden="1" customHeight="1" x14ac:dyDescent="0.2">
      <c r="A22" s="4"/>
      <c r="B22" s="29"/>
      <c r="C22" s="63"/>
      <c r="D22" s="30"/>
      <c r="E22" s="28"/>
      <c r="F22" s="28"/>
      <c r="G22" s="28"/>
      <c r="H22" s="28"/>
      <c r="I22" s="63"/>
      <c r="J22" s="30"/>
      <c r="K22" s="28"/>
      <c r="L22" s="28"/>
      <c r="M22" s="63"/>
      <c r="N22" s="131">
        <f t="shared" si="0"/>
        <v>0</v>
      </c>
      <c r="O22" s="30"/>
      <c r="P22" s="28"/>
      <c r="Q22" s="28"/>
      <c r="R22" s="63"/>
      <c r="S22" s="116"/>
      <c r="T22" s="131">
        <f t="shared" si="1"/>
        <v>0</v>
      </c>
      <c r="U22" s="30"/>
      <c r="V22" s="28"/>
      <c r="W22" s="28"/>
      <c r="X22" s="63"/>
      <c r="Y22" s="61"/>
      <c r="Z22" s="14">
        <f t="shared" si="2"/>
        <v>10</v>
      </c>
      <c r="AA22" s="5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32"/>
      <c r="AS22" s="32"/>
      <c r="AT22" s="32"/>
      <c r="AU22" s="181"/>
      <c r="AV22" s="181"/>
      <c r="AW22" s="181"/>
      <c r="AX22" s="181"/>
      <c r="AY22" s="181"/>
      <c r="AZ22" s="181"/>
    </row>
    <row r="23" spans="1:52" s="6" customFormat="1" ht="27" hidden="1" customHeight="1" x14ac:dyDescent="0.2">
      <c r="A23" s="4"/>
      <c r="B23" s="12"/>
      <c r="C23" s="74"/>
      <c r="D23" s="73"/>
      <c r="E23" s="133"/>
      <c r="F23" s="37"/>
      <c r="G23" s="37"/>
      <c r="H23" s="37"/>
      <c r="I23" s="35"/>
      <c r="J23" s="36"/>
      <c r="K23" s="37"/>
      <c r="L23" s="37"/>
      <c r="M23" s="35"/>
      <c r="N23" s="132">
        <f t="shared" si="0"/>
        <v>0</v>
      </c>
      <c r="O23" s="30"/>
      <c r="P23" s="28"/>
      <c r="Q23" s="28"/>
      <c r="R23" s="63"/>
      <c r="S23" s="116"/>
      <c r="T23" s="132">
        <f t="shared" si="1"/>
        <v>0</v>
      </c>
      <c r="U23" s="36"/>
      <c r="V23" s="28"/>
      <c r="W23" s="28"/>
      <c r="X23" s="63"/>
      <c r="Y23" s="61"/>
      <c r="Z23" s="14">
        <f t="shared" si="2"/>
        <v>11</v>
      </c>
      <c r="AA23" s="5"/>
    </row>
    <row r="24" spans="1:52" s="6" customFormat="1" ht="27" hidden="1" customHeight="1" x14ac:dyDescent="0.2">
      <c r="A24" s="4"/>
      <c r="B24" s="12"/>
      <c r="C24" s="74"/>
      <c r="D24" s="73"/>
      <c r="E24" s="133"/>
      <c r="F24" s="37"/>
      <c r="G24" s="37"/>
      <c r="H24" s="37"/>
      <c r="I24" s="35"/>
      <c r="J24" s="36"/>
      <c r="K24" s="37"/>
      <c r="L24" s="37"/>
      <c r="M24" s="35"/>
      <c r="N24" s="132">
        <f t="shared" si="0"/>
        <v>0</v>
      </c>
      <c r="O24" s="30"/>
      <c r="P24" s="28"/>
      <c r="Q24" s="28"/>
      <c r="R24" s="63"/>
      <c r="S24" s="116"/>
      <c r="T24" s="132">
        <f t="shared" si="1"/>
        <v>0</v>
      </c>
      <c r="U24" s="36"/>
      <c r="V24" s="28"/>
      <c r="W24" s="28"/>
      <c r="X24" s="63"/>
      <c r="Y24" s="61"/>
      <c r="Z24" s="14">
        <f t="shared" si="2"/>
        <v>12</v>
      </c>
      <c r="AA24" s="5"/>
    </row>
    <row r="25" spans="1:52" s="6" customFormat="1" ht="27" hidden="1" customHeight="1" x14ac:dyDescent="0.2">
      <c r="A25" s="4"/>
      <c r="B25" s="12"/>
      <c r="C25" s="74"/>
      <c r="D25" s="73"/>
      <c r="E25" s="133"/>
      <c r="F25" s="37"/>
      <c r="G25" s="37"/>
      <c r="H25" s="37"/>
      <c r="I25" s="35"/>
      <c r="J25" s="36"/>
      <c r="K25" s="37"/>
      <c r="L25" s="37"/>
      <c r="M25" s="35"/>
      <c r="N25" s="132">
        <f t="shared" si="0"/>
        <v>0</v>
      </c>
      <c r="O25" s="30"/>
      <c r="P25" s="28"/>
      <c r="Q25" s="28"/>
      <c r="R25" s="63"/>
      <c r="S25" s="116"/>
      <c r="T25" s="132">
        <f t="shared" si="1"/>
        <v>0</v>
      </c>
      <c r="U25" s="36"/>
      <c r="V25" s="28"/>
      <c r="W25" s="28"/>
      <c r="X25" s="63"/>
      <c r="Y25" s="61"/>
      <c r="Z25" s="14">
        <f t="shared" si="2"/>
        <v>13</v>
      </c>
      <c r="AA25" s="5"/>
    </row>
    <row r="26" spans="1:52" s="6" customFormat="1" ht="27" hidden="1" customHeight="1" x14ac:dyDescent="0.2">
      <c r="A26" s="4"/>
      <c r="B26" s="12"/>
      <c r="C26" s="74"/>
      <c r="D26" s="73"/>
      <c r="E26" s="133"/>
      <c r="F26" s="37"/>
      <c r="G26" s="37"/>
      <c r="H26" s="37"/>
      <c r="I26" s="35"/>
      <c r="J26" s="36"/>
      <c r="K26" s="37"/>
      <c r="L26" s="37"/>
      <c r="M26" s="35"/>
      <c r="N26" s="132">
        <f t="shared" si="0"/>
        <v>0</v>
      </c>
      <c r="O26" s="30"/>
      <c r="P26" s="28"/>
      <c r="Q26" s="28"/>
      <c r="R26" s="63"/>
      <c r="S26" s="116"/>
      <c r="T26" s="132">
        <f t="shared" si="1"/>
        <v>0</v>
      </c>
      <c r="U26" s="36"/>
      <c r="V26" s="28"/>
      <c r="W26" s="28"/>
      <c r="X26" s="63"/>
      <c r="Y26" s="61"/>
      <c r="Z26" s="14">
        <f t="shared" si="2"/>
        <v>14</v>
      </c>
      <c r="AA26" s="5"/>
    </row>
    <row r="27" spans="1:52" s="6" customFormat="1" ht="27" hidden="1" customHeight="1" thickBot="1" x14ac:dyDescent="0.25">
      <c r="A27" s="4"/>
      <c r="B27" s="12"/>
      <c r="C27" s="74"/>
      <c r="D27" s="73"/>
      <c r="E27" s="133"/>
      <c r="F27" s="37"/>
      <c r="G27" s="37"/>
      <c r="H27" s="37"/>
      <c r="I27" s="35"/>
      <c r="J27" s="36"/>
      <c r="K27" s="37"/>
      <c r="L27" s="37"/>
      <c r="M27" s="35"/>
      <c r="N27" s="132">
        <f t="shared" si="0"/>
        <v>0</v>
      </c>
      <c r="O27" s="30"/>
      <c r="P27" s="28"/>
      <c r="Q27" s="28"/>
      <c r="R27" s="63"/>
      <c r="S27" s="116"/>
      <c r="T27" s="132">
        <f t="shared" si="1"/>
        <v>0</v>
      </c>
      <c r="U27" s="36"/>
      <c r="V27" s="28"/>
      <c r="W27" s="28"/>
      <c r="X27" s="63"/>
      <c r="Y27" s="62"/>
      <c r="Z27" s="14">
        <f t="shared" si="2"/>
        <v>15</v>
      </c>
      <c r="AA27" s="5"/>
    </row>
    <row r="28" spans="1:52" s="6" customFormat="1" ht="27" customHeight="1" x14ac:dyDescent="0.2">
      <c r="A28" s="98"/>
      <c r="B28" s="15">
        <f t="shared" ref="B28:X28" si="3">SUM(B13:B27)</f>
        <v>0</v>
      </c>
      <c r="C28" s="16">
        <f t="shared" si="3"/>
        <v>0</v>
      </c>
      <c r="D28" s="17">
        <f t="shared" si="3"/>
        <v>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6">
        <f t="shared" si="3"/>
        <v>0</v>
      </c>
      <c r="J28" s="17">
        <f t="shared" si="3"/>
        <v>0</v>
      </c>
      <c r="K28" s="18">
        <f t="shared" si="3"/>
        <v>0</v>
      </c>
      <c r="L28" s="18">
        <f t="shared" si="3"/>
        <v>0</v>
      </c>
      <c r="M28" s="16">
        <f t="shared" si="3"/>
        <v>0</v>
      </c>
      <c r="N28" s="118">
        <f t="shared" si="3"/>
        <v>0</v>
      </c>
      <c r="O28" s="17">
        <f t="shared" si="3"/>
        <v>0</v>
      </c>
      <c r="P28" s="18">
        <f t="shared" si="3"/>
        <v>0</v>
      </c>
      <c r="Q28" s="18">
        <f t="shared" si="3"/>
        <v>0</v>
      </c>
      <c r="R28" s="16">
        <f t="shared" si="3"/>
        <v>0</v>
      </c>
      <c r="S28" s="118">
        <f t="shared" si="3"/>
        <v>0</v>
      </c>
      <c r="T28" s="118">
        <f t="shared" si="3"/>
        <v>0</v>
      </c>
      <c r="U28" s="17">
        <f t="shared" si="3"/>
        <v>0</v>
      </c>
      <c r="V28" s="18">
        <f t="shared" si="3"/>
        <v>0</v>
      </c>
      <c r="W28" s="18">
        <f t="shared" si="3"/>
        <v>0</v>
      </c>
      <c r="X28" s="16">
        <f t="shared" si="3"/>
        <v>0</v>
      </c>
      <c r="Y28" s="172" t="s">
        <v>4</v>
      </c>
      <c r="Z28" s="173"/>
      <c r="AA28" s="5"/>
    </row>
    <row r="29" spans="1:52" s="6" customFormat="1" ht="27" customHeight="1" x14ac:dyDescent="0.2">
      <c r="A29" s="4"/>
      <c r="B29" s="34"/>
      <c r="C29" s="35"/>
      <c r="D29" s="36"/>
      <c r="E29" s="37"/>
      <c r="F29" s="37"/>
      <c r="G29" s="37"/>
      <c r="H29" s="37"/>
      <c r="I29" s="35"/>
      <c r="J29" s="36"/>
      <c r="K29" s="37"/>
      <c r="L29" s="37"/>
      <c r="M29" s="35"/>
      <c r="N29" s="132">
        <f t="shared" si="0"/>
        <v>0</v>
      </c>
      <c r="O29" s="36"/>
      <c r="P29" s="37"/>
      <c r="Q29" s="37"/>
      <c r="R29" s="35"/>
      <c r="S29" s="117"/>
      <c r="T29" s="132">
        <f t="shared" si="1"/>
        <v>0</v>
      </c>
      <c r="U29" s="36"/>
      <c r="V29" s="37"/>
      <c r="W29" s="37"/>
      <c r="X29" s="35"/>
      <c r="Y29" s="174" t="s">
        <v>3</v>
      </c>
      <c r="Z29" s="175"/>
      <c r="AA29" s="5"/>
    </row>
    <row r="30" spans="1:52" s="6" customFormat="1" ht="27" customHeight="1" thickBot="1" x14ac:dyDescent="0.25">
      <c r="A30" s="4"/>
      <c r="B30" s="19">
        <f t="shared" ref="B30:X30" si="4">IF(SUM(B28:B29)=0,0,IF(B29=0,1*100.0001,IF(B28=0,1*-100.0001,(B28/B29*100-100))))</f>
        <v>0</v>
      </c>
      <c r="C30" s="20">
        <f t="shared" si="4"/>
        <v>0</v>
      </c>
      <c r="D30" s="21">
        <f t="shared" si="4"/>
        <v>0</v>
      </c>
      <c r="E30" s="22">
        <f t="shared" si="4"/>
        <v>0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0">
        <f t="shared" si="4"/>
        <v>0</v>
      </c>
      <c r="J30" s="21">
        <f t="shared" si="4"/>
        <v>0</v>
      </c>
      <c r="K30" s="22">
        <f t="shared" si="4"/>
        <v>0</v>
      </c>
      <c r="L30" s="22">
        <f t="shared" si="4"/>
        <v>0</v>
      </c>
      <c r="M30" s="20">
        <f t="shared" si="4"/>
        <v>0</v>
      </c>
      <c r="N30" s="119">
        <f t="shared" si="4"/>
        <v>0</v>
      </c>
      <c r="O30" s="21">
        <f t="shared" si="4"/>
        <v>0</v>
      </c>
      <c r="P30" s="22">
        <f t="shared" si="4"/>
        <v>0</v>
      </c>
      <c r="Q30" s="22">
        <f t="shared" si="4"/>
        <v>0</v>
      </c>
      <c r="R30" s="20">
        <f t="shared" si="4"/>
        <v>0</v>
      </c>
      <c r="S30" s="119">
        <f t="shared" si="4"/>
        <v>0</v>
      </c>
      <c r="T30" s="119">
        <f t="shared" si="4"/>
        <v>0</v>
      </c>
      <c r="U30" s="21">
        <f t="shared" si="4"/>
        <v>0</v>
      </c>
      <c r="V30" s="22">
        <f t="shared" si="4"/>
        <v>0</v>
      </c>
      <c r="W30" s="22">
        <f t="shared" si="4"/>
        <v>0</v>
      </c>
      <c r="X30" s="20">
        <f t="shared" si="4"/>
        <v>0</v>
      </c>
      <c r="Y30" s="176" t="s">
        <v>10</v>
      </c>
      <c r="Z30" s="177"/>
      <c r="AA30" s="5"/>
    </row>
    <row r="31" spans="1:52" s="6" customFormat="1" ht="3.75" customHeight="1" thickBot="1" x14ac:dyDescent="0.55000000000000004">
      <c r="A31" s="8"/>
      <c r="B31" s="178"/>
      <c r="C31" s="178"/>
      <c r="D31" s="178"/>
      <c r="E31" s="178"/>
      <c r="F31" s="178"/>
      <c r="G31" s="178"/>
      <c r="H31" s="178"/>
      <c r="I31" s="178"/>
      <c r="J31" s="179"/>
      <c r="K31" s="179"/>
      <c r="L31" s="180"/>
      <c r="M31" s="180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9"/>
    </row>
    <row r="32" spans="1:52" ht="18" thickTop="1" x14ac:dyDescent="0.2"/>
    <row r="39" spans="12:12" x14ac:dyDescent="0.2">
      <c r="L39" s="59"/>
    </row>
  </sheetData>
  <sheetProtection algorithmName="SHA-512" hashValue="POkRVEctirhE6sYdqRQ+k29eUFq5YXp7005RDMI6/Z12g8PWAGLDitqZLKItTrQVg+emFjid+GP5jOAUAHgv0w==" saltValue="u8gCrD6a3U5x196uDLeRng==" spinCount="100000" sheet="1" formatCells="0" formatColumns="0" formatRows="0" insertColumns="0" insertRows="0" insertHyperlinks="0" deleteColumns="0" deleteRows="0" sort="0" autoFilter="0" pivotTables="0"/>
  <mergeCells count="66">
    <mergeCell ref="V11:V12"/>
    <mergeCell ref="W11:W12"/>
    <mergeCell ref="X11:X12"/>
    <mergeCell ref="S10:S12"/>
    <mergeCell ref="T10:T12"/>
    <mergeCell ref="U10:X10"/>
    <mergeCell ref="O11:O12"/>
    <mergeCell ref="P11:P12"/>
    <mergeCell ref="Q11:Q12"/>
    <mergeCell ref="R11:R12"/>
    <mergeCell ref="U11:U12"/>
    <mergeCell ref="I11:I12"/>
    <mergeCell ref="J11:J12"/>
    <mergeCell ref="K11:K12"/>
    <mergeCell ref="L11:L12"/>
    <mergeCell ref="M11:M12"/>
    <mergeCell ref="B5:E5"/>
    <mergeCell ref="W5:Z5"/>
    <mergeCell ref="W6:Z7"/>
    <mergeCell ref="H5:J5"/>
    <mergeCell ref="R5:T5"/>
    <mergeCell ref="O5:Q5"/>
    <mergeCell ref="K5:M5"/>
    <mergeCell ref="G7:U7"/>
    <mergeCell ref="B6:E7"/>
    <mergeCell ref="A1:AA1"/>
    <mergeCell ref="B2:E2"/>
    <mergeCell ref="B3:E3"/>
    <mergeCell ref="X4:Z4"/>
    <mergeCell ref="W2:Z2"/>
    <mergeCell ref="W3:Z3"/>
    <mergeCell ref="G2:U4"/>
    <mergeCell ref="AU21:AZ22"/>
    <mergeCell ref="AD22:AQ22"/>
    <mergeCell ref="Y10:Y12"/>
    <mergeCell ref="Z10:Z12"/>
    <mergeCell ref="AD17:AP19"/>
    <mergeCell ref="AU17:AZ17"/>
    <mergeCell ref="AU18:AZ18"/>
    <mergeCell ref="AD20:AE20"/>
    <mergeCell ref="AF20:AL20"/>
    <mergeCell ref="AN20:AP20"/>
    <mergeCell ref="AU20:AZ20"/>
    <mergeCell ref="N31:Z31"/>
    <mergeCell ref="Y28:Z28"/>
    <mergeCell ref="Y29:Z29"/>
    <mergeCell ref="Y30:Z30"/>
    <mergeCell ref="B31:I31"/>
    <mergeCell ref="J31:K31"/>
    <mergeCell ref="L31:M31"/>
    <mergeCell ref="B9:C9"/>
    <mergeCell ref="B10:C10"/>
    <mergeCell ref="D9:I9"/>
    <mergeCell ref="J9:M9"/>
    <mergeCell ref="N9:R9"/>
    <mergeCell ref="D10:I10"/>
    <mergeCell ref="J10:M10"/>
    <mergeCell ref="N10:N12"/>
    <mergeCell ref="O10:R10"/>
    <mergeCell ref="B11:B12"/>
    <mergeCell ref="C11:C12"/>
    <mergeCell ref="D11:D12"/>
    <mergeCell ref="E11:E12"/>
    <mergeCell ref="F11:F12"/>
    <mergeCell ref="G11:G12"/>
    <mergeCell ref="H11:H12"/>
  </mergeCells>
  <printOptions horizontalCentered="1"/>
  <pageMargins left="0" right="0" top="0.2" bottom="0" header="0" footer="0"/>
  <pageSetup paperSize="9" orientation="landscape" errors="blank" r:id="rId1"/>
  <headerFooter alignWithMargins="0"/>
  <ignoredErrors>
    <ignoredError sqref="N28 T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33"/>
  <sheetViews>
    <sheetView showGridLines="0" tabSelected="1" zoomScaleNormal="100" zoomScaleSheetLayoutView="100" workbookViewId="0">
      <selection activeCell="AD16" sqref="AD16"/>
    </sheetView>
  </sheetViews>
  <sheetFormatPr defaultColWidth="9.28515625" defaultRowHeight="17.25" x14ac:dyDescent="0.2"/>
  <cols>
    <col min="1" max="1" width="0.85546875" style="23" customWidth="1"/>
    <col min="2" max="2" width="5.7109375" style="23" customWidth="1"/>
    <col min="3" max="4" width="5.7109375" style="59" customWidth="1"/>
    <col min="5" max="5" width="5.7109375" style="58" customWidth="1"/>
    <col min="6" max="8" width="5.7109375" style="23" customWidth="1"/>
    <col min="9" max="12" width="5.7109375" style="59" customWidth="1"/>
    <col min="13" max="13" width="5.7109375" style="23" customWidth="1"/>
    <col min="14" max="14" width="5.7109375" style="59" customWidth="1"/>
    <col min="15" max="18" width="5.7109375" style="23" customWidth="1"/>
    <col min="19" max="20" width="5.7109375" style="59" customWidth="1"/>
    <col min="21" max="22" width="5.7109375" style="23" customWidth="1"/>
    <col min="23" max="24" width="5.7109375" style="59" customWidth="1"/>
    <col min="25" max="25" width="9.85546875" style="23" customWidth="1"/>
    <col min="26" max="26" width="3.5703125" style="23" customWidth="1"/>
    <col min="27" max="27" width="0.7109375" style="23" customWidth="1"/>
    <col min="28" max="16384" width="9.28515625" style="23"/>
  </cols>
  <sheetData>
    <row r="1" spans="1:27" ht="5.25" customHeight="1" thickTop="1" thickBot="1" x14ac:dyDescent="0.25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3"/>
    </row>
    <row r="2" spans="1:27" ht="21.95" customHeight="1" x14ac:dyDescent="0.2">
      <c r="A2" s="1"/>
      <c r="B2" s="253" t="s">
        <v>51</v>
      </c>
      <c r="C2" s="254"/>
      <c r="D2" s="254"/>
      <c r="E2" s="255"/>
      <c r="G2" s="207" t="s">
        <v>50</v>
      </c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59"/>
      <c r="W2" s="201" t="s">
        <v>11</v>
      </c>
      <c r="X2" s="202"/>
      <c r="Y2" s="202"/>
      <c r="Z2" s="203"/>
      <c r="AA2" s="2"/>
    </row>
    <row r="3" spans="1:27" ht="21.75" customHeight="1" thickBot="1" x14ac:dyDescent="0.25">
      <c r="A3" s="1"/>
      <c r="B3" s="256">
        <f>'Sabiqa Month'!B3:E3</f>
        <v>0</v>
      </c>
      <c r="C3" s="257"/>
      <c r="D3" s="257"/>
      <c r="E3" s="258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59"/>
      <c r="W3" s="265">
        <f>'Sabiqa Month'!W3:Z3</f>
        <v>0</v>
      </c>
      <c r="X3" s="266"/>
      <c r="Y3" s="266"/>
      <c r="Z3" s="267"/>
      <c r="AA3" s="2"/>
    </row>
    <row r="4" spans="1:27" ht="5.0999999999999996" customHeight="1" thickBot="1" x14ac:dyDescent="0.25">
      <c r="A4" s="1"/>
      <c r="B4" s="59"/>
      <c r="E4" s="59"/>
      <c r="F4" s="10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59"/>
      <c r="X4" s="200"/>
      <c r="Y4" s="200"/>
      <c r="Z4" s="200"/>
      <c r="AA4" s="2"/>
    </row>
    <row r="5" spans="1:27" ht="21.95" customHeight="1" x14ac:dyDescent="0.2">
      <c r="A5" s="1"/>
      <c r="B5" s="194" t="s">
        <v>52</v>
      </c>
      <c r="C5" s="195"/>
      <c r="D5" s="195"/>
      <c r="E5" s="196"/>
      <c r="G5" s="69"/>
      <c r="H5" s="214"/>
      <c r="I5" s="214"/>
      <c r="J5" s="214"/>
      <c r="K5" s="219" t="s">
        <v>0</v>
      </c>
      <c r="L5" s="220"/>
      <c r="M5" s="220"/>
      <c r="O5" s="271"/>
      <c r="P5" s="272"/>
      <c r="Q5" s="273"/>
      <c r="R5" s="215" t="s">
        <v>7</v>
      </c>
      <c r="S5" s="215"/>
      <c r="T5" s="215"/>
      <c r="U5" s="11"/>
      <c r="V5" s="11"/>
      <c r="W5" s="201" t="s">
        <v>21</v>
      </c>
      <c r="X5" s="202"/>
      <c r="Y5" s="202"/>
      <c r="Z5" s="203"/>
      <c r="AA5" s="2"/>
    </row>
    <row r="6" spans="1:27" ht="5.0999999999999996" customHeight="1" x14ac:dyDescent="0.2">
      <c r="A6" s="1"/>
      <c r="B6" s="259">
        <f>'Sabiqa Month'!B6:E7</f>
        <v>0</v>
      </c>
      <c r="C6" s="260"/>
      <c r="D6" s="260"/>
      <c r="E6" s="261"/>
      <c r="G6" s="68"/>
      <c r="H6" s="11"/>
      <c r="I6" s="11"/>
      <c r="J6" s="11"/>
      <c r="K6" s="11"/>
      <c r="L6" s="11"/>
      <c r="M6" s="11"/>
      <c r="N6" s="11"/>
      <c r="O6" s="11"/>
      <c r="P6" s="11"/>
      <c r="Q6" s="11"/>
      <c r="R6" s="59"/>
      <c r="U6" s="11"/>
      <c r="V6" s="11"/>
      <c r="W6" s="268">
        <f>'Sabiqa Month'!W6:Z7</f>
        <v>0</v>
      </c>
      <c r="X6" s="269"/>
      <c r="Y6" s="269"/>
      <c r="Z6" s="270"/>
      <c r="AA6" s="2"/>
    </row>
    <row r="7" spans="1:27" ht="21.2" customHeight="1" thickBot="1" x14ac:dyDescent="0.25">
      <c r="A7" s="1"/>
      <c r="B7" s="262"/>
      <c r="C7" s="263"/>
      <c r="D7" s="263"/>
      <c r="E7" s="264"/>
      <c r="G7" s="221" t="s">
        <v>5</v>
      </c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11"/>
      <c r="W7" s="256"/>
      <c r="X7" s="257"/>
      <c r="Y7" s="257"/>
      <c r="Z7" s="258"/>
      <c r="AA7" s="2"/>
    </row>
    <row r="8" spans="1:2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27" s="6" customFormat="1" ht="15" customHeight="1" x14ac:dyDescent="0.2">
      <c r="A9" s="4"/>
      <c r="B9" s="144">
        <v>5</v>
      </c>
      <c r="C9" s="145"/>
      <c r="D9" s="148">
        <v>4</v>
      </c>
      <c r="E9" s="148"/>
      <c r="F9" s="148"/>
      <c r="G9" s="148"/>
      <c r="H9" s="148"/>
      <c r="I9" s="149"/>
      <c r="J9" s="150">
        <v>3</v>
      </c>
      <c r="K9" s="148"/>
      <c r="L9" s="148"/>
      <c r="M9" s="149"/>
      <c r="N9" s="150">
        <v>2</v>
      </c>
      <c r="O9" s="148"/>
      <c r="P9" s="148"/>
      <c r="Q9" s="148"/>
      <c r="R9" s="149"/>
      <c r="S9" s="125">
        <v>1</v>
      </c>
      <c r="T9" s="126"/>
      <c r="U9" s="127"/>
      <c r="V9" s="128"/>
      <c r="W9" s="128"/>
      <c r="X9" s="129"/>
      <c r="Y9" s="24"/>
      <c r="Z9" s="25"/>
      <c r="AA9" s="5"/>
    </row>
    <row r="10" spans="1:27" s="6" customFormat="1" ht="60.75" customHeight="1" x14ac:dyDescent="0.2">
      <c r="A10" s="7"/>
      <c r="B10" s="324" t="s">
        <v>25</v>
      </c>
      <c r="C10" s="325"/>
      <c r="D10" s="151" t="s">
        <v>26</v>
      </c>
      <c r="E10" s="152"/>
      <c r="F10" s="152"/>
      <c r="G10" s="152"/>
      <c r="H10" s="152"/>
      <c r="I10" s="153"/>
      <c r="J10" s="154" t="s">
        <v>27</v>
      </c>
      <c r="K10" s="155"/>
      <c r="L10" s="155"/>
      <c r="M10" s="156"/>
      <c r="N10" s="157" t="s">
        <v>28</v>
      </c>
      <c r="O10" s="328" t="s">
        <v>29</v>
      </c>
      <c r="P10" s="329"/>
      <c r="Q10" s="329"/>
      <c r="R10" s="330"/>
      <c r="S10" s="238" t="s">
        <v>30</v>
      </c>
      <c r="T10" s="241" t="s">
        <v>31</v>
      </c>
      <c r="U10" s="244" t="s">
        <v>32</v>
      </c>
      <c r="V10" s="245"/>
      <c r="W10" s="245"/>
      <c r="X10" s="246"/>
      <c r="Y10" s="183" t="s">
        <v>12</v>
      </c>
      <c r="Z10" s="185" t="s">
        <v>2</v>
      </c>
      <c r="AA10" s="5"/>
    </row>
    <row r="11" spans="1:27" s="6" customFormat="1" ht="52.5" customHeight="1" x14ac:dyDescent="0.2">
      <c r="A11" s="7"/>
      <c r="B11" s="163" t="s">
        <v>23</v>
      </c>
      <c r="C11" s="165" t="s">
        <v>33</v>
      </c>
      <c r="D11" s="167" t="s">
        <v>34</v>
      </c>
      <c r="E11" s="169" t="s">
        <v>35</v>
      </c>
      <c r="F11" s="169" t="s">
        <v>36</v>
      </c>
      <c r="G11" s="169" t="s">
        <v>37</v>
      </c>
      <c r="H11" s="169" t="s">
        <v>38</v>
      </c>
      <c r="I11" s="225" t="s">
        <v>39</v>
      </c>
      <c r="J11" s="227" t="s">
        <v>40</v>
      </c>
      <c r="K11" s="229" t="s">
        <v>41</v>
      </c>
      <c r="L11" s="229" t="s">
        <v>42</v>
      </c>
      <c r="M11" s="231" t="s">
        <v>43</v>
      </c>
      <c r="N11" s="158"/>
      <c r="O11" s="232" t="s">
        <v>44</v>
      </c>
      <c r="P11" s="234" t="s">
        <v>45</v>
      </c>
      <c r="Q11" s="234" t="s">
        <v>46</v>
      </c>
      <c r="R11" s="236" t="s">
        <v>47</v>
      </c>
      <c r="S11" s="239"/>
      <c r="T11" s="242"/>
      <c r="U11" s="232" t="s">
        <v>48</v>
      </c>
      <c r="V11" s="234" t="s">
        <v>49</v>
      </c>
      <c r="W11" s="234" t="s">
        <v>38</v>
      </c>
      <c r="X11" s="236" t="s">
        <v>39</v>
      </c>
      <c r="Y11" s="184"/>
      <c r="Z11" s="186"/>
      <c r="AA11" s="5"/>
    </row>
    <row r="12" spans="1:27" s="41" customFormat="1" ht="52.5" customHeight="1" thickBot="1" x14ac:dyDescent="0.25">
      <c r="A12" s="39"/>
      <c r="B12" s="164"/>
      <c r="C12" s="166"/>
      <c r="D12" s="168"/>
      <c r="E12" s="170"/>
      <c r="F12" s="170"/>
      <c r="G12" s="170"/>
      <c r="H12" s="170"/>
      <c r="I12" s="226"/>
      <c r="J12" s="228"/>
      <c r="K12" s="230"/>
      <c r="L12" s="230"/>
      <c r="M12" s="166"/>
      <c r="N12" s="159"/>
      <c r="O12" s="233"/>
      <c r="P12" s="235"/>
      <c r="Q12" s="235"/>
      <c r="R12" s="237"/>
      <c r="S12" s="240"/>
      <c r="T12" s="243"/>
      <c r="U12" s="233"/>
      <c r="V12" s="235"/>
      <c r="W12" s="235"/>
      <c r="X12" s="237"/>
      <c r="Y12" s="184"/>
      <c r="Z12" s="186"/>
      <c r="AA12" s="40"/>
    </row>
    <row r="13" spans="1:27" s="6" customFormat="1" ht="21" x14ac:dyDescent="0.2">
      <c r="A13" s="4"/>
      <c r="B13" s="26"/>
      <c r="C13" s="63"/>
      <c r="D13" s="30"/>
      <c r="E13" s="28"/>
      <c r="F13" s="70"/>
      <c r="G13" s="28"/>
      <c r="H13" s="28"/>
      <c r="I13" s="63"/>
      <c r="J13" s="27"/>
      <c r="K13" s="28"/>
      <c r="L13" s="28"/>
      <c r="M13" s="63"/>
      <c r="N13" s="130">
        <f>SUM(O13:R13)</f>
        <v>0</v>
      </c>
      <c r="O13" s="30"/>
      <c r="P13" s="28"/>
      <c r="Q13" s="28"/>
      <c r="R13" s="63"/>
      <c r="S13" s="116"/>
      <c r="T13" s="130">
        <f>SUM(U13:X13)</f>
        <v>0</v>
      </c>
      <c r="U13" s="30"/>
      <c r="V13" s="28"/>
      <c r="W13" s="28"/>
      <c r="X13" s="63"/>
      <c r="Y13" s="64">
        <f>'Sabiqa Month'!Y13</f>
        <v>0</v>
      </c>
      <c r="Z13" s="42">
        <v>1</v>
      </c>
      <c r="AA13" s="5"/>
    </row>
    <row r="14" spans="1:27" s="6" customFormat="1" ht="21" x14ac:dyDescent="0.2">
      <c r="A14" s="4"/>
      <c r="B14" s="29"/>
      <c r="C14" s="63"/>
      <c r="D14" s="30"/>
      <c r="E14" s="28"/>
      <c r="F14" s="28"/>
      <c r="G14" s="28"/>
      <c r="H14" s="28"/>
      <c r="I14" s="63"/>
      <c r="J14" s="30"/>
      <c r="K14" s="28"/>
      <c r="L14" s="28"/>
      <c r="M14" s="63"/>
      <c r="N14" s="131">
        <f t="shared" ref="N14:N29" si="0">SUM(O14:R14)</f>
        <v>0</v>
      </c>
      <c r="O14" s="30"/>
      <c r="P14" s="28"/>
      <c r="Q14" s="28"/>
      <c r="R14" s="63"/>
      <c r="S14" s="116"/>
      <c r="T14" s="131">
        <f t="shared" ref="T14:T29" si="1">SUM(U14:X14)</f>
        <v>0</v>
      </c>
      <c r="U14" s="30"/>
      <c r="V14" s="28"/>
      <c r="W14" s="28"/>
      <c r="X14" s="63"/>
      <c r="Y14" s="65">
        <f>'Sabiqa Month'!Y14</f>
        <v>0</v>
      </c>
      <c r="Z14" s="13">
        <f>Z13+1</f>
        <v>2</v>
      </c>
      <c r="AA14" s="5"/>
    </row>
    <row r="15" spans="1:27" s="6" customFormat="1" ht="23.25" x14ac:dyDescent="0.2">
      <c r="A15" s="4"/>
      <c r="B15" s="29"/>
      <c r="C15" s="63"/>
      <c r="D15" s="30"/>
      <c r="E15" s="28"/>
      <c r="F15" s="28"/>
      <c r="G15" s="28"/>
      <c r="H15" s="28"/>
      <c r="I15" s="63"/>
      <c r="J15" s="30"/>
      <c r="K15" s="28"/>
      <c r="L15" s="28"/>
      <c r="M15" s="63"/>
      <c r="N15" s="131">
        <f t="shared" si="0"/>
        <v>0</v>
      </c>
      <c r="O15" s="30"/>
      <c r="P15" s="28"/>
      <c r="Q15" s="28"/>
      <c r="R15" s="63"/>
      <c r="S15" s="116"/>
      <c r="T15" s="131">
        <f t="shared" si="1"/>
        <v>0</v>
      </c>
      <c r="U15" s="30"/>
      <c r="V15" s="28"/>
      <c r="W15" s="28"/>
      <c r="X15" s="63"/>
      <c r="Y15" s="66">
        <f>'Sabiqa Month'!Y15</f>
        <v>0</v>
      </c>
      <c r="Z15" s="14">
        <f t="shared" ref="Z15:Z27" si="2">Z14+1</f>
        <v>3</v>
      </c>
      <c r="AA15" s="5"/>
    </row>
    <row r="16" spans="1:27" s="6" customFormat="1" ht="21" x14ac:dyDescent="0.2">
      <c r="A16" s="4"/>
      <c r="B16" s="29"/>
      <c r="C16" s="63"/>
      <c r="D16" s="30"/>
      <c r="E16" s="28"/>
      <c r="F16" s="28"/>
      <c r="G16" s="28"/>
      <c r="H16" s="28"/>
      <c r="I16" s="63"/>
      <c r="J16" s="30"/>
      <c r="K16" s="28"/>
      <c r="L16" s="28"/>
      <c r="M16" s="63"/>
      <c r="N16" s="131">
        <f t="shared" si="0"/>
        <v>0</v>
      </c>
      <c r="O16" s="30"/>
      <c r="P16" s="28"/>
      <c r="Q16" s="28"/>
      <c r="R16" s="63"/>
      <c r="S16" s="116"/>
      <c r="T16" s="131">
        <f t="shared" si="1"/>
        <v>0</v>
      </c>
      <c r="U16" s="30"/>
      <c r="V16" s="28"/>
      <c r="W16" s="28"/>
      <c r="X16" s="63"/>
      <c r="Y16" s="65">
        <f>'Sabiqa Month'!Y16</f>
        <v>0</v>
      </c>
      <c r="Z16" s="14">
        <f t="shared" si="2"/>
        <v>4</v>
      </c>
      <c r="AA16" s="5"/>
    </row>
    <row r="17" spans="1:49" s="6" customFormat="1" ht="26.25" x14ac:dyDescent="0.2">
      <c r="A17" s="4"/>
      <c r="B17" s="29"/>
      <c r="C17" s="63"/>
      <c r="D17" s="30"/>
      <c r="E17" s="28"/>
      <c r="F17" s="28"/>
      <c r="G17" s="28"/>
      <c r="H17" s="28"/>
      <c r="I17" s="63"/>
      <c r="J17" s="30"/>
      <c r="K17" s="28"/>
      <c r="L17" s="28"/>
      <c r="M17" s="63"/>
      <c r="N17" s="131">
        <f t="shared" si="0"/>
        <v>0</v>
      </c>
      <c r="O17" s="30"/>
      <c r="P17" s="28"/>
      <c r="Q17" s="28"/>
      <c r="R17" s="63"/>
      <c r="S17" s="116"/>
      <c r="T17" s="131">
        <f t="shared" si="1"/>
        <v>0</v>
      </c>
      <c r="U17" s="30"/>
      <c r="V17" s="28"/>
      <c r="W17" s="28"/>
      <c r="X17" s="63"/>
      <c r="Y17" s="65">
        <f>'Sabiqa Month'!Y17</f>
        <v>0</v>
      </c>
      <c r="Z17" s="14">
        <f t="shared" si="2"/>
        <v>5</v>
      </c>
      <c r="AA17" s="5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31"/>
      <c r="AP17" s="31"/>
      <c r="AQ17" s="31"/>
      <c r="AR17" s="188"/>
      <c r="AS17" s="188"/>
      <c r="AT17" s="188"/>
      <c r="AU17" s="188"/>
      <c r="AV17" s="188"/>
      <c r="AW17" s="188"/>
    </row>
    <row r="18" spans="1:49" s="6" customFormat="1" ht="22.5" x14ac:dyDescent="0.2">
      <c r="A18" s="4"/>
      <c r="B18" s="29"/>
      <c r="C18" s="63"/>
      <c r="D18" s="30"/>
      <c r="E18" s="28"/>
      <c r="F18" s="28"/>
      <c r="G18" s="28"/>
      <c r="H18" s="28"/>
      <c r="I18" s="63"/>
      <c r="J18" s="30"/>
      <c r="K18" s="28"/>
      <c r="L18" s="28"/>
      <c r="M18" s="63"/>
      <c r="N18" s="131">
        <f t="shared" si="0"/>
        <v>0</v>
      </c>
      <c r="O18" s="30"/>
      <c r="P18" s="28"/>
      <c r="Q18" s="28"/>
      <c r="R18" s="63"/>
      <c r="S18" s="116"/>
      <c r="T18" s="131">
        <f t="shared" si="1"/>
        <v>0</v>
      </c>
      <c r="U18" s="30"/>
      <c r="V18" s="28"/>
      <c r="W18" s="28"/>
      <c r="X18" s="63"/>
      <c r="Y18" s="65">
        <f>'Sabiqa Month'!Y18</f>
        <v>0</v>
      </c>
      <c r="Z18" s="14">
        <f t="shared" si="2"/>
        <v>6</v>
      </c>
      <c r="AA18" s="5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31"/>
      <c r="AP18" s="31"/>
      <c r="AQ18" s="31"/>
      <c r="AR18" s="181"/>
      <c r="AS18" s="181"/>
      <c r="AT18" s="181"/>
      <c r="AU18" s="181"/>
      <c r="AV18" s="181"/>
      <c r="AW18" s="181"/>
    </row>
    <row r="19" spans="1:49" s="6" customFormat="1" ht="21" x14ac:dyDescent="0.2">
      <c r="A19" s="4"/>
      <c r="B19" s="29"/>
      <c r="C19" s="63"/>
      <c r="D19" s="30"/>
      <c r="E19" s="28"/>
      <c r="F19" s="28"/>
      <c r="G19" s="28"/>
      <c r="H19" s="28"/>
      <c r="I19" s="63"/>
      <c r="J19" s="30"/>
      <c r="K19" s="28"/>
      <c r="L19" s="28"/>
      <c r="M19" s="63"/>
      <c r="N19" s="131">
        <f t="shared" si="0"/>
        <v>0</v>
      </c>
      <c r="O19" s="30"/>
      <c r="P19" s="28"/>
      <c r="Q19" s="28"/>
      <c r="R19" s="63"/>
      <c r="S19" s="116"/>
      <c r="T19" s="131">
        <f t="shared" si="1"/>
        <v>0</v>
      </c>
      <c r="U19" s="30"/>
      <c r="V19" s="28"/>
      <c r="W19" s="28"/>
      <c r="X19" s="63"/>
      <c r="Y19" s="65">
        <f>'Sabiqa Month'!Y19</f>
        <v>0</v>
      </c>
      <c r="Z19" s="14">
        <f t="shared" si="2"/>
        <v>7</v>
      </c>
      <c r="AA19" s="5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31"/>
      <c r="AP19" s="31"/>
      <c r="AQ19" s="31"/>
      <c r="AR19" s="31"/>
      <c r="AS19" s="31"/>
      <c r="AT19" s="31"/>
      <c r="AU19" s="31"/>
      <c r="AV19" s="31"/>
      <c r="AW19" s="31"/>
    </row>
    <row r="20" spans="1:49" s="6" customFormat="1" ht="26.25" x14ac:dyDescent="0.2">
      <c r="A20" s="4"/>
      <c r="B20" s="29"/>
      <c r="C20" s="63"/>
      <c r="D20" s="30"/>
      <c r="E20" s="28"/>
      <c r="F20" s="28"/>
      <c r="G20" s="28"/>
      <c r="H20" s="28"/>
      <c r="I20" s="63"/>
      <c r="J20" s="30"/>
      <c r="K20" s="28"/>
      <c r="L20" s="28"/>
      <c r="M20" s="63"/>
      <c r="N20" s="131">
        <f t="shared" si="0"/>
        <v>0</v>
      </c>
      <c r="O20" s="30"/>
      <c r="P20" s="28"/>
      <c r="Q20" s="28"/>
      <c r="R20" s="63"/>
      <c r="S20" s="116"/>
      <c r="T20" s="131">
        <f t="shared" si="1"/>
        <v>0</v>
      </c>
      <c r="U20" s="30"/>
      <c r="V20" s="28"/>
      <c r="W20" s="28"/>
      <c r="X20" s="63"/>
      <c r="Y20" s="65">
        <f>'Sabiqa Month'!Y20</f>
        <v>0</v>
      </c>
      <c r="Z20" s="14">
        <f t="shared" si="2"/>
        <v>8</v>
      </c>
      <c r="AA20" s="5"/>
      <c r="AD20" s="189"/>
      <c r="AE20" s="189"/>
      <c r="AF20" s="190"/>
      <c r="AG20" s="190"/>
      <c r="AH20" s="190"/>
      <c r="AI20" s="190"/>
      <c r="AJ20" s="33"/>
      <c r="AK20" s="33"/>
      <c r="AL20" s="33"/>
      <c r="AM20" s="33"/>
      <c r="AN20" s="115"/>
      <c r="AO20" s="32"/>
      <c r="AP20" s="32"/>
      <c r="AQ20" s="32"/>
      <c r="AR20" s="188"/>
      <c r="AS20" s="188"/>
      <c r="AT20" s="188"/>
      <c r="AU20" s="188"/>
      <c r="AV20" s="188"/>
      <c r="AW20" s="188"/>
    </row>
    <row r="21" spans="1:49" s="6" customFormat="1" ht="21.75" thickBot="1" x14ac:dyDescent="0.25">
      <c r="A21" s="4"/>
      <c r="B21" s="29"/>
      <c r="C21" s="63"/>
      <c r="D21" s="30"/>
      <c r="E21" s="28"/>
      <c r="F21" s="28"/>
      <c r="G21" s="28"/>
      <c r="H21" s="28"/>
      <c r="I21" s="63"/>
      <c r="J21" s="30"/>
      <c r="K21" s="28"/>
      <c r="L21" s="28"/>
      <c r="M21" s="63"/>
      <c r="N21" s="131">
        <f t="shared" si="0"/>
        <v>0</v>
      </c>
      <c r="O21" s="30"/>
      <c r="P21" s="28"/>
      <c r="Q21" s="28"/>
      <c r="R21" s="63"/>
      <c r="S21" s="116"/>
      <c r="T21" s="131">
        <f t="shared" si="1"/>
        <v>0</v>
      </c>
      <c r="U21" s="30"/>
      <c r="V21" s="28"/>
      <c r="W21" s="28"/>
      <c r="X21" s="63"/>
      <c r="Y21" s="65">
        <f>'Sabiqa Month'!Y21</f>
        <v>0</v>
      </c>
      <c r="Z21" s="14">
        <f t="shared" si="2"/>
        <v>9</v>
      </c>
      <c r="AA21" s="5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181"/>
      <c r="AS21" s="181"/>
      <c r="AT21" s="181"/>
      <c r="AU21" s="181"/>
      <c r="AV21" s="181"/>
      <c r="AW21" s="181"/>
    </row>
    <row r="22" spans="1:49" s="6" customFormat="1" ht="21" hidden="1" x14ac:dyDescent="0.2">
      <c r="A22" s="4"/>
      <c r="B22" s="29"/>
      <c r="C22" s="63"/>
      <c r="D22" s="30"/>
      <c r="E22" s="28"/>
      <c r="F22" s="28"/>
      <c r="G22" s="28"/>
      <c r="H22" s="28"/>
      <c r="I22" s="63"/>
      <c r="J22" s="30"/>
      <c r="K22" s="28"/>
      <c r="L22" s="28"/>
      <c r="M22" s="63"/>
      <c r="N22" s="131">
        <f t="shared" si="0"/>
        <v>0</v>
      </c>
      <c r="O22" s="30"/>
      <c r="P22" s="28"/>
      <c r="Q22" s="28"/>
      <c r="R22" s="63"/>
      <c r="S22" s="116"/>
      <c r="T22" s="131">
        <f t="shared" si="1"/>
        <v>0</v>
      </c>
      <c r="U22" s="30"/>
      <c r="V22" s="28"/>
      <c r="W22" s="28"/>
      <c r="X22" s="63"/>
      <c r="Y22" s="65">
        <f>'Sabiqa Month'!Y22</f>
        <v>0</v>
      </c>
      <c r="Z22" s="14">
        <f t="shared" si="2"/>
        <v>10</v>
      </c>
      <c r="AA22" s="5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32"/>
      <c r="AP22" s="32"/>
      <c r="AQ22" s="32"/>
      <c r="AR22" s="181"/>
      <c r="AS22" s="181"/>
      <c r="AT22" s="181"/>
      <c r="AU22" s="181"/>
      <c r="AV22" s="181"/>
      <c r="AW22" s="181"/>
    </row>
    <row r="23" spans="1:49" s="6" customFormat="1" ht="21" hidden="1" x14ac:dyDescent="0.2">
      <c r="A23" s="4"/>
      <c r="B23" s="12"/>
      <c r="C23" s="74"/>
      <c r="D23" s="73"/>
      <c r="E23" s="133"/>
      <c r="F23" s="37"/>
      <c r="G23" s="37"/>
      <c r="H23" s="37"/>
      <c r="I23" s="35"/>
      <c r="J23" s="36"/>
      <c r="K23" s="37"/>
      <c r="L23" s="37"/>
      <c r="M23" s="35"/>
      <c r="N23" s="132">
        <f t="shared" si="0"/>
        <v>0</v>
      </c>
      <c r="O23" s="30"/>
      <c r="P23" s="28"/>
      <c r="Q23" s="28"/>
      <c r="R23" s="63"/>
      <c r="S23" s="116"/>
      <c r="T23" s="132">
        <f t="shared" si="1"/>
        <v>0</v>
      </c>
      <c r="U23" s="36"/>
      <c r="V23" s="28"/>
      <c r="W23" s="28"/>
      <c r="X23" s="63"/>
      <c r="Y23" s="65">
        <f>'Sabiqa Month'!Y23</f>
        <v>0</v>
      </c>
      <c r="Z23" s="14">
        <f t="shared" si="2"/>
        <v>11</v>
      </c>
      <c r="AA23" s="5"/>
    </row>
    <row r="24" spans="1:49" s="6" customFormat="1" ht="21" hidden="1" x14ac:dyDescent="0.2">
      <c r="A24" s="4"/>
      <c r="B24" s="12"/>
      <c r="C24" s="74"/>
      <c r="D24" s="73"/>
      <c r="E24" s="133"/>
      <c r="F24" s="37"/>
      <c r="G24" s="37"/>
      <c r="H24" s="37"/>
      <c r="I24" s="35"/>
      <c r="J24" s="36"/>
      <c r="K24" s="37"/>
      <c r="L24" s="37"/>
      <c r="M24" s="35"/>
      <c r="N24" s="132">
        <f t="shared" si="0"/>
        <v>0</v>
      </c>
      <c r="O24" s="30"/>
      <c r="P24" s="28"/>
      <c r="Q24" s="28"/>
      <c r="R24" s="63"/>
      <c r="S24" s="116"/>
      <c r="T24" s="132">
        <f t="shared" si="1"/>
        <v>0</v>
      </c>
      <c r="U24" s="36"/>
      <c r="V24" s="28"/>
      <c r="W24" s="28"/>
      <c r="X24" s="63"/>
      <c r="Y24" s="65">
        <f>'Sabiqa Month'!Y24</f>
        <v>0</v>
      </c>
      <c r="Z24" s="14">
        <f t="shared" si="2"/>
        <v>12</v>
      </c>
      <c r="AA24" s="5"/>
    </row>
    <row r="25" spans="1:49" s="6" customFormat="1" ht="21" hidden="1" x14ac:dyDescent="0.2">
      <c r="A25" s="4"/>
      <c r="B25" s="12"/>
      <c r="C25" s="74"/>
      <c r="D25" s="73"/>
      <c r="E25" s="133"/>
      <c r="F25" s="37"/>
      <c r="G25" s="37"/>
      <c r="H25" s="37"/>
      <c r="I25" s="35"/>
      <c r="J25" s="36"/>
      <c r="K25" s="37"/>
      <c r="L25" s="37"/>
      <c r="M25" s="35"/>
      <c r="N25" s="132">
        <f t="shared" si="0"/>
        <v>0</v>
      </c>
      <c r="O25" s="30"/>
      <c r="P25" s="28"/>
      <c r="Q25" s="28"/>
      <c r="R25" s="63"/>
      <c r="S25" s="116"/>
      <c r="T25" s="132">
        <f t="shared" si="1"/>
        <v>0</v>
      </c>
      <c r="U25" s="36"/>
      <c r="V25" s="28"/>
      <c r="W25" s="28"/>
      <c r="X25" s="63"/>
      <c r="Y25" s="65">
        <f>'Sabiqa Month'!Y25</f>
        <v>0</v>
      </c>
      <c r="Z25" s="14">
        <f t="shared" si="2"/>
        <v>13</v>
      </c>
      <c r="AA25" s="5"/>
    </row>
    <row r="26" spans="1:49" s="6" customFormat="1" ht="21" hidden="1" x14ac:dyDescent="0.2">
      <c r="A26" s="4"/>
      <c r="B26" s="12"/>
      <c r="C26" s="74"/>
      <c r="D26" s="73"/>
      <c r="E26" s="133"/>
      <c r="F26" s="37"/>
      <c r="G26" s="37"/>
      <c r="H26" s="37"/>
      <c r="I26" s="35"/>
      <c r="J26" s="36"/>
      <c r="K26" s="37"/>
      <c r="L26" s="37"/>
      <c r="M26" s="35"/>
      <c r="N26" s="132">
        <f t="shared" si="0"/>
        <v>0</v>
      </c>
      <c r="O26" s="30"/>
      <c r="P26" s="28"/>
      <c r="Q26" s="28"/>
      <c r="R26" s="63"/>
      <c r="S26" s="116"/>
      <c r="T26" s="132">
        <f t="shared" si="1"/>
        <v>0</v>
      </c>
      <c r="U26" s="36"/>
      <c r="V26" s="28"/>
      <c r="W26" s="28"/>
      <c r="X26" s="63"/>
      <c r="Y26" s="65">
        <f>'Sabiqa Month'!Y26</f>
        <v>0</v>
      </c>
      <c r="Z26" s="14">
        <f t="shared" si="2"/>
        <v>14</v>
      </c>
      <c r="AA26" s="5"/>
    </row>
    <row r="27" spans="1:49" s="6" customFormat="1" ht="21.75" hidden="1" thickBot="1" x14ac:dyDescent="0.25">
      <c r="A27" s="4"/>
      <c r="B27" s="12"/>
      <c r="C27" s="74"/>
      <c r="D27" s="73"/>
      <c r="E27" s="133"/>
      <c r="F27" s="37"/>
      <c r="G27" s="37"/>
      <c r="H27" s="37"/>
      <c r="I27" s="35"/>
      <c r="J27" s="36"/>
      <c r="K27" s="37"/>
      <c r="L27" s="37"/>
      <c r="M27" s="35"/>
      <c r="N27" s="132">
        <f t="shared" si="0"/>
        <v>0</v>
      </c>
      <c r="O27" s="30"/>
      <c r="P27" s="28"/>
      <c r="Q27" s="28"/>
      <c r="R27" s="63"/>
      <c r="S27" s="116"/>
      <c r="T27" s="132">
        <f t="shared" si="1"/>
        <v>0</v>
      </c>
      <c r="U27" s="36"/>
      <c r="V27" s="28"/>
      <c r="W27" s="28"/>
      <c r="X27" s="63"/>
      <c r="Y27" s="65">
        <f>'Sabiqa Month'!Y27</f>
        <v>0</v>
      </c>
      <c r="Z27" s="14">
        <f t="shared" si="2"/>
        <v>15</v>
      </c>
      <c r="AA27" s="5"/>
    </row>
    <row r="28" spans="1:49" s="6" customFormat="1" ht="24.95" customHeight="1" x14ac:dyDescent="0.2">
      <c r="A28" s="98"/>
      <c r="B28" s="15">
        <f t="shared" ref="B28:X28" si="3">SUM(B13:B27)</f>
        <v>0</v>
      </c>
      <c r="C28" s="16">
        <f t="shared" si="3"/>
        <v>0</v>
      </c>
      <c r="D28" s="17">
        <f t="shared" si="3"/>
        <v>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6">
        <f t="shared" si="3"/>
        <v>0</v>
      </c>
      <c r="J28" s="17">
        <f t="shared" si="3"/>
        <v>0</v>
      </c>
      <c r="K28" s="18">
        <f t="shared" si="3"/>
        <v>0</v>
      </c>
      <c r="L28" s="18">
        <f t="shared" si="3"/>
        <v>0</v>
      </c>
      <c r="M28" s="16">
        <f t="shared" si="3"/>
        <v>0</v>
      </c>
      <c r="N28" s="118">
        <f t="shared" si="3"/>
        <v>0</v>
      </c>
      <c r="O28" s="17">
        <f t="shared" si="3"/>
        <v>0</v>
      </c>
      <c r="P28" s="18">
        <f t="shared" si="3"/>
        <v>0</v>
      </c>
      <c r="Q28" s="18">
        <f t="shared" si="3"/>
        <v>0</v>
      </c>
      <c r="R28" s="16">
        <f t="shared" si="3"/>
        <v>0</v>
      </c>
      <c r="S28" s="118">
        <f t="shared" si="3"/>
        <v>0</v>
      </c>
      <c r="T28" s="118">
        <f t="shared" si="3"/>
        <v>0</v>
      </c>
      <c r="U28" s="17">
        <f t="shared" si="3"/>
        <v>0</v>
      </c>
      <c r="V28" s="18">
        <f t="shared" si="3"/>
        <v>0</v>
      </c>
      <c r="W28" s="18">
        <f t="shared" si="3"/>
        <v>0</v>
      </c>
      <c r="X28" s="16">
        <f t="shared" si="3"/>
        <v>0</v>
      </c>
      <c r="Y28" s="172" t="s">
        <v>4</v>
      </c>
      <c r="Z28" s="173"/>
      <c r="AA28" s="5"/>
    </row>
    <row r="29" spans="1:49" s="6" customFormat="1" ht="24.95" customHeight="1" x14ac:dyDescent="0.2">
      <c r="A29" s="4"/>
      <c r="B29" s="34"/>
      <c r="C29" s="35"/>
      <c r="D29" s="36"/>
      <c r="E29" s="37"/>
      <c r="F29" s="37"/>
      <c r="G29" s="37"/>
      <c r="H29" s="37"/>
      <c r="I29" s="35"/>
      <c r="J29" s="36"/>
      <c r="K29" s="37"/>
      <c r="L29" s="37"/>
      <c r="M29" s="35"/>
      <c r="N29" s="132">
        <f t="shared" si="0"/>
        <v>0</v>
      </c>
      <c r="O29" s="36"/>
      <c r="P29" s="37"/>
      <c r="Q29" s="37"/>
      <c r="R29" s="35"/>
      <c r="S29" s="117"/>
      <c r="T29" s="132">
        <f t="shared" si="1"/>
        <v>0</v>
      </c>
      <c r="U29" s="36"/>
      <c r="V29" s="37"/>
      <c r="W29" s="37"/>
      <c r="X29" s="35"/>
      <c r="Y29" s="174" t="s">
        <v>3</v>
      </c>
      <c r="Z29" s="175"/>
      <c r="AA29" s="5"/>
    </row>
    <row r="30" spans="1:49" s="6" customFormat="1" ht="24.95" customHeight="1" thickBot="1" x14ac:dyDescent="0.25">
      <c r="A30" s="4"/>
      <c r="B30" s="19">
        <f>IF(SUM(B28:B29)=0,0,IF(B29=0,1*100.0001,IF(B28=0,1*-100.0001,(B28/B29*100-100))))</f>
        <v>0</v>
      </c>
      <c r="C30" s="20">
        <f t="shared" ref="C30:X30" si="4">IF(SUM(C28:C29)=0,0,IF(C29=0,1*100.0001,IF(C28=0,1*-100.0001,(C28/C29*100-100))))</f>
        <v>0</v>
      </c>
      <c r="D30" s="21">
        <f t="shared" si="4"/>
        <v>0</v>
      </c>
      <c r="E30" s="22">
        <f t="shared" si="4"/>
        <v>0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0">
        <f t="shared" si="4"/>
        <v>0</v>
      </c>
      <c r="J30" s="21">
        <f t="shared" si="4"/>
        <v>0</v>
      </c>
      <c r="K30" s="22">
        <f t="shared" si="4"/>
        <v>0</v>
      </c>
      <c r="L30" s="22">
        <f t="shared" si="4"/>
        <v>0</v>
      </c>
      <c r="M30" s="20">
        <f t="shared" si="4"/>
        <v>0</v>
      </c>
      <c r="N30" s="119">
        <f t="shared" si="4"/>
        <v>0</v>
      </c>
      <c r="O30" s="21">
        <f t="shared" si="4"/>
        <v>0</v>
      </c>
      <c r="P30" s="22">
        <f t="shared" si="4"/>
        <v>0</v>
      </c>
      <c r="Q30" s="22">
        <f t="shared" si="4"/>
        <v>0</v>
      </c>
      <c r="R30" s="20">
        <f t="shared" si="4"/>
        <v>0</v>
      </c>
      <c r="S30" s="119">
        <f t="shared" si="4"/>
        <v>0</v>
      </c>
      <c r="T30" s="119">
        <f t="shared" si="4"/>
        <v>0</v>
      </c>
      <c r="U30" s="21">
        <f t="shared" si="4"/>
        <v>0</v>
      </c>
      <c r="V30" s="22">
        <f t="shared" si="4"/>
        <v>0</v>
      </c>
      <c r="W30" s="22">
        <f t="shared" si="4"/>
        <v>0</v>
      </c>
      <c r="X30" s="20">
        <f t="shared" si="4"/>
        <v>0</v>
      </c>
      <c r="Y30" s="176" t="s">
        <v>10</v>
      </c>
      <c r="Z30" s="177"/>
      <c r="AA30" s="5"/>
    </row>
    <row r="31" spans="1:49" s="6" customFormat="1" ht="24" customHeight="1" x14ac:dyDescent="0.5">
      <c r="A31" s="4"/>
      <c r="B31" s="251"/>
      <c r="C31" s="251"/>
      <c r="D31" s="251"/>
      <c r="E31" s="251"/>
      <c r="F31" s="252" t="s">
        <v>1</v>
      </c>
      <c r="G31" s="252"/>
      <c r="H31" s="252"/>
      <c r="I31" s="252"/>
      <c r="J31" s="143"/>
      <c r="K31" s="143"/>
      <c r="L31" s="143"/>
      <c r="M31" s="143"/>
      <c r="N31" s="38"/>
      <c r="O31" s="249" t="s">
        <v>54</v>
      </c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5"/>
    </row>
    <row r="32" spans="1:49" s="6" customFormat="1" ht="24" customHeight="1" thickBot="1" x14ac:dyDescent="0.25">
      <c r="A32" s="8"/>
      <c r="B32" s="247" t="s">
        <v>8</v>
      </c>
      <c r="C32" s="247"/>
      <c r="D32" s="247"/>
      <c r="E32" s="247"/>
      <c r="F32" s="178"/>
      <c r="G32" s="248">
        <v>44583</v>
      </c>
      <c r="H32" s="248"/>
      <c r="I32" s="248"/>
      <c r="J32" s="180" t="s">
        <v>6</v>
      </c>
      <c r="K32" s="180"/>
      <c r="L32" s="180"/>
      <c r="M32" s="180"/>
      <c r="N32" s="275" t="s">
        <v>9</v>
      </c>
      <c r="O32" s="275"/>
      <c r="P32" s="275"/>
      <c r="Q32" s="274" t="s">
        <v>22</v>
      </c>
      <c r="R32" s="274"/>
      <c r="S32" s="274"/>
      <c r="T32" s="274"/>
      <c r="U32" s="274"/>
      <c r="V32" s="274"/>
      <c r="W32" s="274"/>
      <c r="X32" s="274"/>
      <c r="Y32" s="274"/>
      <c r="Z32" s="274"/>
      <c r="AA32" s="9"/>
    </row>
    <row r="33" ht="18" thickTop="1" x14ac:dyDescent="0.2"/>
  </sheetData>
  <sheetProtection algorithmName="SHA-512" hashValue="2zsNRT9lNbL03jps0o09Mcf5HftT/0/XNJ32i7+GcU8jjMvhUXjlTteEy3NwPFapGfrK4bRRtbSIa0vOkjWAZA==" saltValue="wN1rkbM1I7jhPrXTlHRWNw==" spinCount="100000" sheet="1" formatCells="0" formatColumns="0" formatRows="0" insertColumns="0" insertRows="0" insertHyperlinks="0" deleteColumns="0" deleteRows="0" sort="0" autoFilter="0" pivotTables="0"/>
  <mergeCells count="69">
    <mergeCell ref="G2:U4"/>
    <mergeCell ref="M11:M12"/>
    <mergeCell ref="O11:O12"/>
    <mergeCell ref="P11:P12"/>
    <mergeCell ref="Q11:Q12"/>
    <mergeCell ref="R11:R12"/>
    <mergeCell ref="H11:H12"/>
    <mergeCell ref="I11:I12"/>
    <mergeCell ref="J11:J12"/>
    <mergeCell ref="K11:K12"/>
    <mergeCell ref="L11:L12"/>
    <mergeCell ref="AR21:AW22"/>
    <mergeCell ref="AD22:AN22"/>
    <mergeCell ref="Y28:Z28"/>
    <mergeCell ref="D9:I9"/>
    <mergeCell ref="J9:M9"/>
    <mergeCell ref="N9:R9"/>
    <mergeCell ref="D10:I10"/>
    <mergeCell ref="J10:M10"/>
    <mergeCell ref="N10:N12"/>
    <mergeCell ref="O10:R10"/>
    <mergeCell ref="S10:S12"/>
    <mergeCell ref="T10:T12"/>
    <mergeCell ref="U10:X10"/>
    <mergeCell ref="D11:D12"/>
    <mergeCell ref="E11:E12"/>
    <mergeCell ref="F11:F12"/>
    <mergeCell ref="H5:J5"/>
    <mergeCell ref="K5:M5"/>
    <mergeCell ref="AR20:AW20"/>
    <mergeCell ref="Y10:Y12"/>
    <mergeCell ref="Z10:Z12"/>
    <mergeCell ref="AD17:AN19"/>
    <mergeCell ref="AR17:AW17"/>
    <mergeCell ref="AR18:AW18"/>
    <mergeCell ref="AD20:AE20"/>
    <mergeCell ref="AF20:AI20"/>
    <mergeCell ref="V11:V12"/>
    <mergeCell ref="W11:W12"/>
    <mergeCell ref="X11:X12"/>
    <mergeCell ref="B9:C9"/>
    <mergeCell ref="B10:C10"/>
    <mergeCell ref="Y30:Z30"/>
    <mergeCell ref="A1:AA1"/>
    <mergeCell ref="B2:E2"/>
    <mergeCell ref="B3:E3"/>
    <mergeCell ref="B5:E5"/>
    <mergeCell ref="B6:E7"/>
    <mergeCell ref="W2:Z2"/>
    <mergeCell ref="W3:Z3"/>
    <mergeCell ref="X4:Z4"/>
    <mergeCell ref="W5:Z5"/>
    <mergeCell ref="W6:Z7"/>
    <mergeCell ref="R5:T5"/>
    <mergeCell ref="O5:Q5"/>
    <mergeCell ref="G7:U7"/>
    <mergeCell ref="B32:F32"/>
    <mergeCell ref="G32:I32"/>
    <mergeCell ref="O31:Z31"/>
    <mergeCell ref="B11:B12"/>
    <mergeCell ref="C11:C12"/>
    <mergeCell ref="G11:G12"/>
    <mergeCell ref="U11:U12"/>
    <mergeCell ref="B31:E31"/>
    <mergeCell ref="F31:I31"/>
    <mergeCell ref="Y29:Z29"/>
    <mergeCell ref="Q32:Z32"/>
    <mergeCell ref="N32:P32"/>
    <mergeCell ref="J32:M32"/>
  </mergeCells>
  <conditionalFormatting sqref="V3:Z3 V6:Z7 B3:E3 B6:E7">
    <cfRule type="cellIs" dxfId="13" priority="2" operator="equal">
      <formula>0</formula>
    </cfRule>
  </conditionalFormatting>
  <conditionalFormatting sqref="Y13:Y27">
    <cfRule type="cellIs" dxfId="1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B78"/>
  <sheetViews>
    <sheetView showGridLines="0" topLeftCell="A22" zoomScaleNormal="100" workbookViewId="0">
      <selection activeCell="AE27" sqref="AE27"/>
    </sheetView>
  </sheetViews>
  <sheetFormatPr defaultColWidth="9.140625" defaultRowHeight="17.25" x14ac:dyDescent="0.4"/>
  <cols>
    <col min="1" max="1" width="1" style="44" customWidth="1"/>
    <col min="2" max="24" width="5.42578125" style="44" customWidth="1"/>
    <col min="25" max="25" width="6.7109375" style="44" customWidth="1"/>
    <col min="26" max="26" width="11.7109375" style="44" customWidth="1"/>
    <col min="27" max="27" width="3.140625" style="44" bestFit="1" customWidth="1"/>
    <col min="28" max="28" width="0.85546875" style="44" customWidth="1"/>
    <col min="29" max="16384" width="9.140625" style="44"/>
  </cols>
  <sheetData>
    <row r="1" spans="1:28" ht="4.5" customHeight="1" thickTop="1" thickBot="1" x14ac:dyDescent="0.45">
      <c r="A1" s="296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8"/>
    </row>
    <row r="2" spans="1:28" ht="27.6" customHeight="1" x14ac:dyDescent="0.4">
      <c r="A2" s="45"/>
      <c r="B2" s="253" t="s">
        <v>51</v>
      </c>
      <c r="C2" s="254"/>
      <c r="D2" s="254"/>
      <c r="E2" s="255"/>
      <c r="F2" s="101"/>
      <c r="G2" s="276" t="s">
        <v>53</v>
      </c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102"/>
      <c r="Y2" s="305" t="s">
        <v>11</v>
      </c>
      <c r="Z2" s="306"/>
      <c r="AA2" s="307"/>
      <c r="AB2" s="46"/>
    </row>
    <row r="3" spans="1:28" ht="27" customHeight="1" thickBot="1" x14ac:dyDescent="0.45">
      <c r="A3" s="45"/>
      <c r="B3" s="299">
        <f>'Mojuda Month'!B3:E3</f>
        <v>0</v>
      </c>
      <c r="C3" s="300"/>
      <c r="D3" s="300"/>
      <c r="E3" s="301"/>
      <c r="F3" s="101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103"/>
      <c r="Y3" s="308">
        <f>'Mojuda Month'!W3</f>
        <v>0</v>
      </c>
      <c r="Z3" s="309"/>
      <c r="AA3" s="310"/>
      <c r="AB3" s="46"/>
    </row>
    <row r="4" spans="1:28" s="49" customFormat="1" ht="5.25" customHeight="1" thickBot="1" x14ac:dyDescent="0.65">
      <c r="A4" s="47"/>
      <c r="B4" s="104"/>
      <c r="C4" s="104"/>
      <c r="D4" s="104"/>
      <c r="E4" s="104"/>
      <c r="F4" s="105"/>
      <c r="G4" s="106"/>
      <c r="H4" s="106"/>
      <c r="I4" s="102"/>
      <c r="J4" s="107"/>
      <c r="K4" s="107"/>
      <c r="L4" s="108"/>
      <c r="M4" s="108"/>
      <c r="N4" s="108"/>
      <c r="O4" s="108"/>
      <c r="P4" s="108"/>
      <c r="Q4" s="108"/>
      <c r="R4" s="108"/>
      <c r="S4" s="109"/>
      <c r="T4" s="109"/>
      <c r="U4" s="109"/>
      <c r="V4" s="109"/>
      <c r="W4" s="103"/>
      <c r="X4" s="103"/>
      <c r="Y4" s="110"/>
      <c r="Z4" s="111"/>
      <c r="AA4" s="105"/>
      <c r="AB4" s="48"/>
    </row>
    <row r="5" spans="1:28" ht="27.6" customHeight="1" x14ac:dyDescent="0.4">
      <c r="A5" s="45"/>
      <c r="B5" s="253" t="s">
        <v>52</v>
      </c>
      <c r="C5" s="254"/>
      <c r="D5" s="254"/>
      <c r="E5" s="255"/>
      <c r="F5" s="101"/>
      <c r="G5" s="69"/>
      <c r="H5" s="319">
        <f>'Mojuda Month'!H5</f>
        <v>0</v>
      </c>
      <c r="I5" s="320"/>
      <c r="J5" s="321"/>
      <c r="K5" s="322" t="s">
        <v>13</v>
      </c>
      <c r="L5" s="318"/>
      <c r="M5" s="318"/>
      <c r="N5" s="318"/>
      <c r="O5" s="112"/>
      <c r="P5" s="323">
        <f>'Sabiqa Month'!H5</f>
        <v>0</v>
      </c>
      <c r="Q5" s="323"/>
      <c r="R5" s="323"/>
      <c r="S5" s="318" t="s">
        <v>14</v>
      </c>
      <c r="T5" s="318"/>
      <c r="U5" s="318"/>
      <c r="V5" s="318"/>
      <c r="W5" s="71"/>
      <c r="X5" s="112"/>
      <c r="Y5" s="305" t="s">
        <v>21</v>
      </c>
      <c r="Z5" s="306"/>
      <c r="AA5" s="307"/>
      <c r="AB5" s="46"/>
    </row>
    <row r="6" spans="1:28" ht="4.5" customHeight="1" x14ac:dyDescent="0.4">
      <c r="A6" s="45"/>
      <c r="B6" s="302">
        <f>'Mojuda Month'!B6:E7</f>
        <v>0</v>
      </c>
      <c r="C6" s="303"/>
      <c r="D6" s="303"/>
      <c r="E6" s="304"/>
      <c r="F6" s="101"/>
      <c r="G6" s="67"/>
      <c r="H6" s="67"/>
      <c r="I6" s="103"/>
      <c r="J6" s="107"/>
      <c r="K6" s="107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4"/>
      <c r="W6" s="112"/>
      <c r="X6" s="112"/>
      <c r="Y6" s="311">
        <f>'Mojuda Month'!W6</f>
        <v>0</v>
      </c>
      <c r="Z6" s="312"/>
      <c r="AA6" s="313"/>
      <c r="AB6" s="46"/>
    </row>
    <row r="7" spans="1:28" ht="21.75" customHeight="1" thickBot="1" x14ac:dyDescent="0.45">
      <c r="A7" s="45"/>
      <c r="B7" s="299"/>
      <c r="C7" s="300"/>
      <c r="D7" s="300"/>
      <c r="E7" s="301"/>
      <c r="F7" s="101"/>
      <c r="G7" s="317" t="s">
        <v>15</v>
      </c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112"/>
      <c r="Y7" s="314"/>
      <c r="Z7" s="315"/>
      <c r="AA7" s="316"/>
      <c r="AB7" s="46"/>
    </row>
    <row r="8" spans="1:28" ht="3.75" customHeight="1" thickBot="1" x14ac:dyDescent="0.45">
      <c r="A8" s="45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1"/>
    </row>
    <row r="9" spans="1:28" ht="15" customHeight="1" x14ac:dyDescent="0.4">
      <c r="A9" s="45"/>
      <c r="B9" s="144">
        <v>5</v>
      </c>
      <c r="C9" s="145"/>
      <c r="D9" s="148">
        <v>4</v>
      </c>
      <c r="E9" s="148"/>
      <c r="F9" s="148"/>
      <c r="G9" s="148"/>
      <c r="H9" s="148"/>
      <c r="I9" s="149"/>
      <c r="J9" s="150">
        <v>3</v>
      </c>
      <c r="K9" s="148"/>
      <c r="L9" s="148"/>
      <c r="M9" s="149"/>
      <c r="N9" s="150">
        <v>2</v>
      </c>
      <c r="O9" s="148"/>
      <c r="P9" s="148"/>
      <c r="Q9" s="148"/>
      <c r="R9" s="149"/>
      <c r="S9" s="125">
        <v>1</v>
      </c>
      <c r="T9" s="126"/>
      <c r="U9" s="127"/>
      <c r="V9" s="128"/>
      <c r="W9" s="128"/>
      <c r="X9" s="129"/>
      <c r="Y9" s="290" t="s">
        <v>16</v>
      </c>
      <c r="Z9" s="293" t="s">
        <v>18</v>
      </c>
      <c r="AA9" s="287" t="s">
        <v>17</v>
      </c>
      <c r="AB9" s="46"/>
    </row>
    <row r="10" spans="1:28" ht="55.5" customHeight="1" x14ac:dyDescent="0.4">
      <c r="A10" s="45"/>
      <c r="B10" s="326" t="s">
        <v>25</v>
      </c>
      <c r="C10" s="327"/>
      <c r="D10" s="151" t="s">
        <v>26</v>
      </c>
      <c r="E10" s="152"/>
      <c r="F10" s="152"/>
      <c r="G10" s="152"/>
      <c r="H10" s="152"/>
      <c r="I10" s="153"/>
      <c r="J10" s="154" t="s">
        <v>27</v>
      </c>
      <c r="K10" s="155"/>
      <c r="L10" s="155"/>
      <c r="M10" s="156"/>
      <c r="N10" s="157" t="s">
        <v>28</v>
      </c>
      <c r="O10" s="160" t="s">
        <v>29</v>
      </c>
      <c r="P10" s="161"/>
      <c r="Q10" s="161"/>
      <c r="R10" s="162"/>
      <c r="S10" s="238" t="s">
        <v>30</v>
      </c>
      <c r="T10" s="241" t="s">
        <v>31</v>
      </c>
      <c r="U10" s="244" t="s">
        <v>32</v>
      </c>
      <c r="V10" s="245"/>
      <c r="W10" s="245"/>
      <c r="X10" s="246"/>
      <c r="Y10" s="291"/>
      <c r="Z10" s="294"/>
      <c r="AA10" s="288"/>
      <c r="AB10" s="46"/>
    </row>
    <row r="11" spans="1:28" ht="52.5" customHeight="1" x14ac:dyDescent="0.4">
      <c r="A11" s="45"/>
      <c r="B11" s="163" t="s">
        <v>23</v>
      </c>
      <c r="C11" s="165" t="s">
        <v>33</v>
      </c>
      <c r="D11" s="167" t="s">
        <v>34</v>
      </c>
      <c r="E11" s="169" t="s">
        <v>35</v>
      </c>
      <c r="F11" s="169" t="s">
        <v>36</v>
      </c>
      <c r="G11" s="169" t="s">
        <v>37</v>
      </c>
      <c r="H11" s="169" t="s">
        <v>38</v>
      </c>
      <c r="I11" s="225" t="s">
        <v>39</v>
      </c>
      <c r="J11" s="227" t="s">
        <v>40</v>
      </c>
      <c r="K11" s="229" t="s">
        <v>41</v>
      </c>
      <c r="L11" s="229" t="s">
        <v>42</v>
      </c>
      <c r="M11" s="231" t="s">
        <v>43</v>
      </c>
      <c r="N11" s="158"/>
      <c r="O11" s="232" t="s">
        <v>44</v>
      </c>
      <c r="P11" s="234" t="s">
        <v>45</v>
      </c>
      <c r="Q11" s="234" t="s">
        <v>46</v>
      </c>
      <c r="R11" s="236" t="s">
        <v>47</v>
      </c>
      <c r="S11" s="239"/>
      <c r="T11" s="242"/>
      <c r="U11" s="232" t="s">
        <v>48</v>
      </c>
      <c r="V11" s="234" t="s">
        <v>49</v>
      </c>
      <c r="W11" s="234" t="s">
        <v>38</v>
      </c>
      <c r="X11" s="236" t="s">
        <v>39</v>
      </c>
      <c r="Y11" s="291"/>
      <c r="Z11" s="294"/>
      <c r="AA11" s="288"/>
      <c r="AB11" s="46"/>
    </row>
    <row r="12" spans="1:28" ht="52.5" customHeight="1" thickBot="1" x14ac:dyDescent="0.45">
      <c r="A12" s="45"/>
      <c r="B12" s="164"/>
      <c r="C12" s="166"/>
      <c r="D12" s="168"/>
      <c r="E12" s="170"/>
      <c r="F12" s="170"/>
      <c r="G12" s="170"/>
      <c r="H12" s="170"/>
      <c r="I12" s="226"/>
      <c r="J12" s="228"/>
      <c r="K12" s="230"/>
      <c r="L12" s="230"/>
      <c r="M12" s="166"/>
      <c r="N12" s="159"/>
      <c r="O12" s="233"/>
      <c r="P12" s="235"/>
      <c r="Q12" s="235"/>
      <c r="R12" s="237"/>
      <c r="S12" s="240"/>
      <c r="T12" s="243"/>
      <c r="U12" s="233"/>
      <c r="V12" s="235"/>
      <c r="W12" s="235"/>
      <c r="X12" s="237"/>
      <c r="Y12" s="292"/>
      <c r="Z12" s="295"/>
      <c r="AA12" s="289"/>
      <c r="AB12" s="46"/>
    </row>
    <row r="13" spans="1:28" s="52" customFormat="1" ht="4.1500000000000004" customHeight="1" thickBot="1" x14ac:dyDescent="0.45">
      <c r="A13" s="100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53"/>
    </row>
    <row r="14" spans="1:28" ht="23.45" customHeight="1" x14ac:dyDescent="0.4">
      <c r="A14" s="45"/>
      <c r="B14" s="96">
        <f>'Sabiqa Month'!B13</f>
        <v>0</v>
      </c>
      <c r="C14" s="76">
        <f>'Sabiqa Month'!C13</f>
        <v>0</v>
      </c>
      <c r="D14" s="75">
        <f>'Sabiqa Month'!D13</f>
        <v>0</v>
      </c>
      <c r="E14" s="81">
        <f>'Sabiqa Month'!E13</f>
        <v>0</v>
      </c>
      <c r="F14" s="81">
        <f>'Sabiqa Month'!F13</f>
        <v>0</v>
      </c>
      <c r="G14" s="81">
        <f>'Sabiqa Month'!G13</f>
        <v>0</v>
      </c>
      <c r="H14" s="81">
        <f>'Sabiqa Month'!H13</f>
        <v>0</v>
      </c>
      <c r="I14" s="76">
        <f>'Sabiqa Month'!I13</f>
        <v>0</v>
      </c>
      <c r="J14" s="75">
        <f>'Sabiqa Month'!J13</f>
        <v>0</v>
      </c>
      <c r="K14" s="81">
        <f>'Sabiqa Month'!K13</f>
        <v>0</v>
      </c>
      <c r="L14" s="81">
        <f>'Sabiqa Month'!L13</f>
        <v>0</v>
      </c>
      <c r="M14" s="76">
        <f>'Sabiqa Month'!M13</f>
        <v>0</v>
      </c>
      <c r="N14" s="123">
        <f>'Sabiqa Month'!N13</f>
        <v>0</v>
      </c>
      <c r="O14" s="75">
        <f>'Sabiqa Month'!O13</f>
        <v>0</v>
      </c>
      <c r="P14" s="81">
        <f>'Sabiqa Month'!P13</f>
        <v>0</v>
      </c>
      <c r="Q14" s="81">
        <f>'Sabiqa Month'!Q13</f>
        <v>0</v>
      </c>
      <c r="R14" s="76">
        <f>'Sabiqa Month'!R13</f>
        <v>0</v>
      </c>
      <c r="S14" s="120">
        <f>'Sabiqa Month'!S13</f>
        <v>0</v>
      </c>
      <c r="T14" s="123">
        <f>'Sabiqa Month'!T13</f>
        <v>0</v>
      </c>
      <c r="U14" s="75">
        <f>'Sabiqa Month'!U13</f>
        <v>0</v>
      </c>
      <c r="V14" s="81">
        <f>'Sabiqa Month'!V13</f>
        <v>0</v>
      </c>
      <c r="W14" s="81">
        <f>'Sabiqa Month'!W13</f>
        <v>0</v>
      </c>
      <c r="X14" s="82">
        <f>'Sabiqa Month'!X13</f>
        <v>0</v>
      </c>
      <c r="Y14" s="136">
        <f>P5</f>
        <v>0</v>
      </c>
      <c r="Z14" s="277">
        <f>'Mojuda Month'!Y13</f>
        <v>0</v>
      </c>
      <c r="AA14" s="280">
        <v>1</v>
      </c>
      <c r="AB14" s="46"/>
    </row>
    <row r="15" spans="1:28" ht="23.45" customHeight="1" x14ac:dyDescent="0.4">
      <c r="A15" s="45"/>
      <c r="B15" s="97">
        <f>'Mojuda Month'!B13</f>
        <v>0</v>
      </c>
      <c r="C15" s="78">
        <f>'Mojuda Month'!C13</f>
        <v>0</v>
      </c>
      <c r="D15" s="77">
        <f>'Mojuda Month'!D13</f>
        <v>0</v>
      </c>
      <c r="E15" s="83">
        <f>'Mojuda Month'!E13</f>
        <v>0</v>
      </c>
      <c r="F15" s="83">
        <f>'Mojuda Month'!F13</f>
        <v>0</v>
      </c>
      <c r="G15" s="83">
        <f>'Mojuda Month'!G13</f>
        <v>0</v>
      </c>
      <c r="H15" s="83">
        <f>'Mojuda Month'!H13</f>
        <v>0</v>
      </c>
      <c r="I15" s="78">
        <f>'Mojuda Month'!I13</f>
        <v>0</v>
      </c>
      <c r="J15" s="77">
        <f>'Mojuda Month'!J13</f>
        <v>0</v>
      </c>
      <c r="K15" s="83">
        <f>'Mojuda Month'!K13</f>
        <v>0</v>
      </c>
      <c r="L15" s="83">
        <f>'Mojuda Month'!L13</f>
        <v>0</v>
      </c>
      <c r="M15" s="78">
        <f>'Mojuda Month'!M13</f>
        <v>0</v>
      </c>
      <c r="N15" s="135">
        <f>'Mojuda Month'!N13</f>
        <v>0</v>
      </c>
      <c r="O15" s="77">
        <f>'Mojuda Month'!O13</f>
        <v>0</v>
      </c>
      <c r="P15" s="83">
        <f>'Mojuda Month'!P13</f>
        <v>0</v>
      </c>
      <c r="Q15" s="83">
        <f>'Mojuda Month'!Q13</f>
        <v>0</v>
      </c>
      <c r="R15" s="78">
        <f>'Mojuda Month'!R13</f>
        <v>0</v>
      </c>
      <c r="S15" s="121">
        <f>'Mojuda Month'!S13</f>
        <v>0</v>
      </c>
      <c r="T15" s="135">
        <f>'Mojuda Month'!T13</f>
        <v>0</v>
      </c>
      <c r="U15" s="77">
        <f>'Mojuda Month'!U13</f>
        <v>0</v>
      </c>
      <c r="V15" s="83">
        <f>'Mojuda Month'!V13</f>
        <v>0</v>
      </c>
      <c r="W15" s="83">
        <f>'Mojuda Month'!W13</f>
        <v>0</v>
      </c>
      <c r="X15" s="84">
        <f>'Mojuda Month'!X13</f>
        <v>0</v>
      </c>
      <c r="Y15" s="137">
        <f>H5</f>
        <v>0</v>
      </c>
      <c r="Z15" s="278"/>
      <c r="AA15" s="281">
        <f>AA14+1</f>
        <v>2</v>
      </c>
      <c r="AB15" s="46"/>
    </row>
    <row r="16" spans="1:28" ht="23.45" customHeight="1" thickBot="1" x14ac:dyDescent="0.45">
      <c r="A16" s="45"/>
      <c r="B16" s="85">
        <f t="shared" ref="B16" si="0">IF(SUM(B14:B15)=0,0,IF(B14=0,1*100.0001,IF(B15=0,1*-100.0001,(B15/B14*100-100))))</f>
        <v>0</v>
      </c>
      <c r="C16" s="80">
        <f t="shared" ref="C16:X16" si="1">IF(SUM(C14:C15)=0,0,IF(C14=0,1*100.0001,IF(C15=0,1*-100.0001,(C15/C14*100-100))))</f>
        <v>0</v>
      </c>
      <c r="D16" s="79">
        <f t="shared" si="1"/>
        <v>0</v>
      </c>
      <c r="E16" s="86">
        <f t="shared" si="1"/>
        <v>0</v>
      </c>
      <c r="F16" s="86">
        <f t="shared" si="1"/>
        <v>0</v>
      </c>
      <c r="G16" s="86">
        <f t="shared" si="1"/>
        <v>0</v>
      </c>
      <c r="H16" s="86">
        <f t="shared" si="1"/>
        <v>0</v>
      </c>
      <c r="I16" s="80">
        <f t="shared" si="1"/>
        <v>0</v>
      </c>
      <c r="J16" s="79">
        <f t="shared" si="1"/>
        <v>0</v>
      </c>
      <c r="K16" s="86">
        <f t="shared" si="1"/>
        <v>0</v>
      </c>
      <c r="L16" s="86">
        <f t="shared" si="1"/>
        <v>0</v>
      </c>
      <c r="M16" s="80">
        <f t="shared" si="1"/>
        <v>0</v>
      </c>
      <c r="N16" s="122">
        <f t="shared" si="1"/>
        <v>0</v>
      </c>
      <c r="O16" s="79">
        <f t="shared" si="1"/>
        <v>0</v>
      </c>
      <c r="P16" s="86">
        <f t="shared" si="1"/>
        <v>0</v>
      </c>
      <c r="Q16" s="86">
        <f t="shared" si="1"/>
        <v>0</v>
      </c>
      <c r="R16" s="80">
        <f t="shared" si="1"/>
        <v>0</v>
      </c>
      <c r="S16" s="122">
        <f t="shared" si="1"/>
        <v>0</v>
      </c>
      <c r="T16" s="122">
        <f t="shared" si="1"/>
        <v>0</v>
      </c>
      <c r="U16" s="79">
        <f t="shared" si="1"/>
        <v>0</v>
      </c>
      <c r="V16" s="86">
        <f t="shared" si="1"/>
        <v>0</v>
      </c>
      <c r="W16" s="86">
        <f t="shared" si="1"/>
        <v>0</v>
      </c>
      <c r="X16" s="80">
        <f t="shared" si="1"/>
        <v>0</v>
      </c>
      <c r="Y16" s="138" t="s">
        <v>19</v>
      </c>
      <c r="Z16" s="279"/>
      <c r="AA16" s="282">
        <f t="shared" ref="AA16:AA20" si="2">AA15+1</f>
        <v>3</v>
      </c>
      <c r="AB16" s="46"/>
    </row>
    <row r="17" spans="1:28" s="52" customFormat="1" ht="4.1500000000000004" customHeight="1" thickBot="1" x14ac:dyDescent="0.45">
      <c r="A17" s="100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99"/>
      <c r="Z17" s="99"/>
      <c r="AA17" s="99"/>
      <c r="AB17" s="53"/>
    </row>
    <row r="18" spans="1:28" ht="23.45" customHeight="1" x14ac:dyDescent="0.4">
      <c r="A18" s="45"/>
      <c r="B18" s="96">
        <f>'Sabiqa Month'!B14</f>
        <v>0</v>
      </c>
      <c r="C18" s="76">
        <f>'Sabiqa Month'!C14</f>
        <v>0</v>
      </c>
      <c r="D18" s="75">
        <f>'Sabiqa Month'!D14</f>
        <v>0</v>
      </c>
      <c r="E18" s="81">
        <f>'Sabiqa Month'!E14</f>
        <v>0</v>
      </c>
      <c r="F18" s="81">
        <f>'Sabiqa Month'!F14</f>
        <v>0</v>
      </c>
      <c r="G18" s="81">
        <f>'Sabiqa Month'!G14</f>
        <v>0</v>
      </c>
      <c r="H18" s="81">
        <f>'Sabiqa Month'!H14</f>
        <v>0</v>
      </c>
      <c r="I18" s="76">
        <f>'Sabiqa Month'!I14</f>
        <v>0</v>
      </c>
      <c r="J18" s="75">
        <f>'Sabiqa Month'!J14</f>
        <v>0</v>
      </c>
      <c r="K18" s="81">
        <f>'Sabiqa Month'!K14</f>
        <v>0</v>
      </c>
      <c r="L18" s="81">
        <f>'Sabiqa Month'!L14</f>
        <v>0</v>
      </c>
      <c r="M18" s="76">
        <f>'Sabiqa Month'!M14</f>
        <v>0</v>
      </c>
      <c r="N18" s="123">
        <f>'Sabiqa Month'!N14</f>
        <v>0</v>
      </c>
      <c r="O18" s="75">
        <f>'Sabiqa Month'!O14</f>
        <v>0</v>
      </c>
      <c r="P18" s="81">
        <f>'Sabiqa Month'!P14</f>
        <v>0</v>
      </c>
      <c r="Q18" s="81">
        <f>'Sabiqa Month'!Q14</f>
        <v>0</v>
      </c>
      <c r="R18" s="76">
        <f>'Sabiqa Month'!R14</f>
        <v>0</v>
      </c>
      <c r="S18" s="120">
        <f>'Sabiqa Month'!S14</f>
        <v>0</v>
      </c>
      <c r="T18" s="123">
        <f>'Sabiqa Month'!T14</f>
        <v>0</v>
      </c>
      <c r="U18" s="75">
        <f>'Sabiqa Month'!U14</f>
        <v>0</v>
      </c>
      <c r="V18" s="81">
        <f>'Sabiqa Month'!V14</f>
        <v>0</v>
      </c>
      <c r="W18" s="81">
        <f>'Sabiqa Month'!W14</f>
        <v>0</v>
      </c>
      <c r="X18" s="82">
        <f>'Sabiqa Month'!X14</f>
        <v>0</v>
      </c>
      <c r="Y18" s="139">
        <f>Y14</f>
        <v>0</v>
      </c>
      <c r="Z18" s="277">
        <f>'Mojuda Month'!Y14</f>
        <v>0</v>
      </c>
      <c r="AA18" s="280">
        <v>2</v>
      </c>
      <c r="AB18" s="46"/>
    </row>
    <row r="19" spans="1:28" ht="23.45" customHeight="1" x14ac:dyDescent="0.4">
      <c r="A19" s="45"/>
      <c r="B19" s="97">
        <f>'Mojuda Month'!B14</f>
        <v>0</v>
      </c>
      <c r="C19" s="78">
        <f>'Mojuda Month'!C14</f>
        <v>0</v>
      </c>
      <c r="D19" s="77">
        <f>'Mojuda Month'!D14</f>
        <v>0</v>
      </c>
      <c r="E19" s="83">
        <f>'Mojuda Month'!E14</f>
        <v>0</v>
      </c>
      <c r="F19" s="83">
        <f>'Mojuda Month'!F14</f>
        <v>0</v>
      </c>
      <c r="G19" s="83">
        <f>'Mojuda Month'!G14</f>
        <v>0</v>
      </c>
      <c r="H19" s="83">
        <f>'Mojuda Month'!H14</f>
        <v>0</v>
      </c>
      <c r="I19" s="78">
        <f>'Mojuda Month'!I14</f>
        <v>0</v>
      </c>
      <c r="J19" s="77">
        <f>'Mojuda Month'!J14</f>
        <v>0</v>
      </c>
      <c r="K19" s="83">
        <f>'Mojuda Month'!K14</f>
        <v>0</v>
      </c>
      <c r="L19" s="83">
        <f>'Mojuda Month'!L14</f>
        <v>0</v>
      </c>
      <c r="M19" s="78">
        <f>'Mojuda Month'!M14</f>
        <v>0</v>
      </c>
      <c r="N19" s="135">
        <f>'Mojuda Month'!N14</f>
        <v>0</v>
      </c>
      <c r="O19" s="77">
        <f>'Mojuda Month'!O14</f>
        <v>0</v>
      </c>
      <c r="P19" s="83">
        <f>'Mojuda Month'!P14</f>
        <v>0</v>
      </c>
      <c r="Q19" s="83">
        <f>'Mojuda Month'!Q14</f>
        <v>0</v>
      </c>
      <c r="R19" s="78">
        <f>'Mojuda Month'!R14</f>
        <v>0</v>
      </c>
      <c r="S19" s="121">
        <f>'Mojuda Month'!S14</f>
        <v>0</v>
      </c>
      <c r="T19" s="135">
        <f>'Mojuda Month'!T14</f>
        <v>0</v>
      </c>
      <c r="U19" s="77">
        <f>'Mojuda Month'!U14</f>
        <v>0</v>
      </c>
      <c r="V19" s="83">
        <f>'Mojuda Month'!V14</f>
        <v>0</v>
      </c>
      <c r="W19" s="83">
        <f>'Mojuda Month'!W14</f>
        <v>0</v>
      </c>
      <c r="X19" s="84">
        <f>'Mojuda Month'!X14</f>
        <v>0</v>
      </c>
      <c r="Y19" s="140">
        <f>Y15</f>
        <v>0</v>
      </c>
      <c r="Z19" s="278"/>
      <c r="AA19" s="281">
        <f t="shared" si="2"/>
        <v>3</v>
      </c>
      <c r="AB19" s="46"/>
    </row>
    <row r="20" spans="1:28" ht="23.45" customHeight="1" thickBot="1" x14ac:dyDescent="0.45">
      <c r="A20" s="45"/>
      <c r="B20" s="85">
        <f t="shared" ref="B20" si="3">IF(SUM(B18:B19)=0,0,IF(B18=0,1*100.0001,IF(B19=0,1*-100.0001,(B19/B18*100-100))))</f>
        <v>0</v>
      </c>
      <c r="C20" s="80">
        <f t="shared" ref="C20:X20" si="4">IF(SUM(C18:C19)=0,0,IF(C18=0,1*100.0001,IF(C19=0,1*-100.0001,(C19/C18*100-100))))</f>
        <v>0</v>
      </c>
      <c r="D20" s="79">
        <f t="shared" si="4"/>
        <v>0</v>
      </c>
      <c r="E20" s="86">
        <f t="shared" si="4"/>
        <v>0</v>
      </c>
      <c r="F20" s="86">
        <f t="shared" si="4"/>
        <v>0</v>
      </c>
      <c r="G20" s="86">
        <f t="shared" si="4"/>
        <v>0</v>
      </c>
      <c r="H20" s="86">
        <f t="shared" si="4"/>
        <v>0</v>
      </c>
      <c r="I20" s="80">
        <f t="shared" si="4"/>
        <v>0</v>
      </c>
      <c r="J20" s="79">
        <f t="shared" si="4"/>
        <v>0</v>
      </c>
      <c r="K20" s="86">
        <f t="shared" si="4"/>
        <v>0</v>
      </c>
      <c r="L20" s="86">
        <f t="shared" si="4"/>
        <v>0</v>
      </c>
      <c r="M20" s="80">
        <f t="shared" si="4"/>
        <v>0</v>
      </c>
      <c r="N20" s="122">
        <f t="shared" si="4"/>
        <v>0</v>
      </c>
      <c r="O20" s="79">
        <f t="shared" si="4"/>
        <v>0</v>
      </c>
      <c r="P20" s="86">
        <f t="shared" si="4"/>
        <v>0</v>
      </c>
      <c r="Q20" s="86">
        <f t="shared" si="4"/>
        <v>0</v>
      </c>
      <c r="R20" s="80">
        <f t="shared" si="4"/>
        <v>0</v>
      </c>
      <c r="S20" s="122">
        <f t="shared" si="4"/>
        <v>0</v>
      </c>
      <c r="T20" s="122">
        <f t="shared" si="4"/>
        <v>0</v>
      </c>
      <c r="U20" s="79">
        <f t="shared" si="4"/>
        <v>0</v>
      </c>
      <c r="V20" s="86">
        <f t="shared" si="4"/>
        <v>0</v>
      </c>
      <c r="W20" s="86">
        <f t="shared" si="4"/>
        <v>0</v>
      </c>
      <c r="X20" s="80">
        <f t="shared" si="4"/>
        <v>0</v>
      </c>
      <c r="Y20" s="141" t="str">
        <f>Y16</f>
        <v>ترقی/تنزلی</v>
      </c>
      <c r="Z20" s="279"/>
      <c r="AA20" s="282">
        <f t="shared" si="2"/>
        <v>4</v>
      </c>
      <c r="AB20" s="46"/>
    </row>
    <row r="21" spans="1:28" s="52" customFormat="1" ht="4.1500000000000004" customHeight="1" thickBot="1" x14ac:dyDescent="0.45">
      <c r="A21" s="100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42"/>
      <c r="Z21" s="99"/>
      <c r="AA21" s="99"/>
      <c r="AB21" s="53"/>
    </row>
    <row r="22" spans="1:28" ht="23.45" customHeight="1" x14ac:dyDescent="0.4">
      <c r="A22" s="45"/>
      <c r="B22" s="96">
        <f>'Sabiqa Month'!B15</f>
        <v>0</v>
      </c>
      <c r="C22" s="76">
        <f>'Sabiqa Month'!C15</f>
        <v>0</v>
      </c>
      <c r="D22" s="75">
        <f>'Sabiqa Month'!D15</f>
        <v>0</v>
      </c>
      <c r="E22" s="81">
        <f>'Sabiqa Month'!E15</f>
        <v>0</v>
      </c>
      <c r="F22" s="81">
        <f>'Sabiqa Month'!F15</f>
        <v>0</v>
      </c>
      <c r="G22" s="81">
        <f>'Sabiqa Month'!G15</f>
        <v>0</v>
      </c>
      <c r="H22" s="81">
        <f>'Sabiqa Month'!H15</f>
        <v>0</v>
      </c>
      <c r="I22" s="76">
        <f>'Sabiqa Month'!I15</f>
        <v>0</v>
      </c>
      <c r="J22" s="75">
        <f>'Sabiqa Month'!J15</f>
        <v>0</v>
      </c>
      <c r="K22" s="81">
        <f>'Sabiqa Month'!K15</f>
        <v>0</v>
      </c>
      <c r="L22" s="81">
        <f>'Sabiqa Month'!L15</f>
        <v>0</v>
      </c>
      <c r="M22" s="76">
        <f>'Sabiqa Month'!M15</f>
        <v>0</v>
      </c>
      <c r="N22" s="123">
        <f>'Sabiqa Month'!N15</f>
        <v>0</v>
      </c>
      <c r="O22" s="75">
        <f>'Sabiqa Month'!O15</f>
        <v>0</v>
      </c>
      <c r="P22" s="81">
        <f>'Sabiqa Month'!P15</f>
        <v>0</v>
      </c>
      <c r="Q22" s="81">
        <f>'Sabiqa Month'!Q15</f>
        <v>0</v>
      </c>
      <c r="R22" s="76">
        <f>'Sabiqa Month'!R15</f>
        <v>0</v>
      </c>
      <c r="S22" s="120">
        <f>'Sabiqa Month'!S15</f>
        <v>0</v>
      </c>
      <c r="T22" s="123">
        <f>'Sabiqa Month'!T15</f>
        <v>0</v>
      </c>
      <c r="U22" s="75">
        <f>'Sabiqa Month'!U15</f>
        <v>0</v>
      </c>
      <c r="V22" s="81">
        <f>'Sabiqa Month'!V15</f>
        <v>0</v>
      </c>
      <c r="W22" s="81">
        <f>'Sabiqa Month'!W15</f>
        <v>0</v>
      </c>
      <c r="X22" s="82">
        <f>'Sabiqa Month'!X15</f>
        <v>0</v>
      </c>
      <c r="Y22" s="139">
        <f t="shared" ref="Y22:Y24" si="5">Y18</f>
        <v>0</v>
      </c>
      <c r="Z22" s="277">
        <f>'Mojuda Month'!Y15</f>
        <v>0</v>
      </c>
      <c r="AA22" s="280">
        <v>3</v>
      </c>
      <c r="AB22" s="46"/>
    </row>
    <row r="23" spans="1:28" ht="23.45" customHeight="1" x14ac:dyDescent="0.4">
      <c r="A23" s="45"/>
      <c r="B23" s="97">
        <f>'Mojuda Month'!B15</f>
        <v>0</v>
      </c>
      <c r="C23" s="78">
        <f>'Mojuda Month'!C15</f>
        <v>0</v>
      </c>
      <c r="D23" s="77">
        <f>'Mojuda Month'!D15</f>
        <v>0</v>
      </c>
      <c r="E23" s="83">
        <f>'Mojuda Month'!E15</f>
        <v>0</v>
      </c>
      <c r="F23" s="83">
        <f>'Mojuda Month'!F15</f>
        <v>0</v>
      </c>
      <c r="G23" s="83">
        <f>'Mojuda Month'!G15</f>
        <v>0</v>
      </c>
      <c r="H23" s="83">
        <f>'Mojuda Month'!H15</f>
        <v>0</v>
      </c>
      <c r="I23" s="78">
        <f>'Mojuda Month'!I15</f>
        <v>0</v>
      </c>
      <c r="J23" s="77">
        <f>'Mojuda Month'!J15</f>
        <v>0</v>
      </c>
      <c r="K23" s="83">
        <f>'Mojuda Month'!K15</f>
        <v>0</v>
      </c>
      <c r="L23" s="83">
        <f>'Mojuda Month'!L15</f>
        <v>0</v>
      </c>
      <c r="M23" s="78">
        <f>'Mojuda Month'!M15</f>
        <v>0</v>
      </c>
      <c r="N23" s="135">
        <f>'Mojuda Month'!N15</f>
        <v>0</v>
      </c>
      <c r="O23" s="77">
        <f>'Mojuda Month'!O15</f>
        <v>0</v>
      </c>
      <c r="P23" s="83">
        <f>'Mojuda Month'!P15</f>
        <v>0</v>
      </c>
      <c r="Q23" s="83">
        <f>'Mojuda Month'!Q15</f>
        <v>0</v>
      </c>
      <c r="R23" s="78">
        <f>'Mojuda Month'!R15</f>
        <v>0</v>
      </c>
      <c r="S23" s="121">
        <f>'Mojuda Month'!S15</f>
        <v>0</v>
      </c>
      <c r="T23" s="135">
        <f>'Mojuda Month'!T15</f>
        <v>0</v>
      </c>
      <c r="U23" s="77">
        <f>'Mojuda Month'!U15</f>
        <v>0</v>
      </c>
      <c r="V23" s="83">
        <f>'Mojuda Month'!V15</f>
        <v>0</v>
      </c>
      <c r="W23" s="83">
        <f>'Mojuda Month'!W15</f>
        <v>0</v>
      </c>
      <c r="X23" s="84">
        <f>'Mojuda Month'!X15</f>
        <v>0</v>
      </c>
      <c r="Y23" s="140">
        <f t="shared" si="5"/>
        <v>0</v>
      </c>
      <c r="Z23" s="278"/>
      <c r="AA23" s="281"/>
      <c r="AB23" s="46"/>
    </row>
    <row r="24" spans="1:28" ht="23.45" customHeight="1" thickBot="1" x14ac:dyDescent="0.45">
      <c r="A24" s="45"/>
      <c r="B24" s="85">
        <f t="shared" ref="B24" si="6">IF(SUM(B22:B23)=0,0,IF(B22=0,1*100.0001,IF(B23=0,1*-100.0001,(B23/B22*100-100))))</f>
        <v>0</v>
      </c>
      <c r="C24" s="80">
        <f t="shared" ref="C24:X24" si="7">IF(SUM(C22:C23)=0,0,IF(C22=0,1*100.0001,IF(C23=0,1*-100.0001,(C23/C22*100-100))))</f>
        <v>0</v>
      </c>
      <c r="D24" s="79">
        <f t="shared" si="7"/>
        <v>0</v>
      </c>
      <c r="E24" s="86">
        <f t="shared" si="7"/>
        <v>0</v>
      </c>
      <c r="F24" s="86">
        <f t="shared" si="7"/>
        <v>0</v>
      </c>
      <c r="G24" s="86">
        <f t="shared" si="7"/>
        <v>0</v>
      </c>
      <c r="H24" s="86">
        <f t="shared" si="7"/>
        <v>0</v>
      </c>
      <c r="I24" s="80">
        <f t="shared" si="7"/>
        <v>0</v>
      </c>
      <c r="J24" s="79">
        <f t="shared" si="7"/>
        <v>0</v>
      </c>
      <c r="K24" s="86">
        <f t="shared" si="7"/>
        <v>0</v>
      </c>
      <c r="L24" s="86">
        <f t="shared" si="7"/>
        <v>0</v>
      </c>
      <c r="M24" s="80">
        <f t="shared" si="7"/>
        <v>0</v>
      </c>
      <c r="N24" s="122">
        <f t="shared" si="7"/>
        <v>0</v>
      </c>
      <c r="O24" s="79">
        <f t="shared" si="7"/>
        <v>0</v>
      </c>
      <c r="P24" s="86">
        <f t="shared" si="7"/>
        <v>0</v>
      </c>
      <c r="Q24" s="86">
        <f t="shared" si="7"/>
        <v>0</v>
      </c>
      <c r="R24" s="80">
        <f t="shared" si="7"/>
        <v>0</v>
      </c>
      <c r="S24" s="122">
        <f t="shared" si="7"/>
        <v>0</v>
      </c>
      <c r="T24" s="122">
        <f t="shared" si="7"/>
        <v>0</v>
      </c>
      <c r="U24" s="79">
        <f t="shared" si="7"/>
        <v>0</v>
      </c>
      <c r="V24" s="86">
        <f t="shared" si="7"/>
        <v>0</v>
      </c>
      <c r="W24" s="86">
        <f t="shared" si="7"/>
        <v>0</v>
      </c>
      <c r="X24" s="80">
        <f t="shared" si="7"/>
        <v>0</v>
      </c>
      <c r="Y24" s="141" t="str">
        <f t="shared" si="5"/>
        <v>ترقی/تنزلی</v>
      </c>
      <c r="Z24" s="279"/>
      <c r="AA24" s="282"/>
      <c r="AB24" s="46"/>
    </row>
    <row r="25" spans="1:28" s="52" customFormat="1" ht="4.1500000000000004" customHeight="1" thickBot="1" x14ac:dyDescent="0.45">
      <c r="A25" s="100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42"/>
      <c r="Z25" s="99"/>
      <c r="AA25" s="99"/>
      <c r="AB25" s="53"/>
    </row>
    <row r="26" spans="1:28" ht="23.45" customHeight="1" x14ac:dyDescent="0.4">
      <c r="A26" s="45"/>
      <c r="B26" s="96">
        <f>'Sabiqa Month'!B16</f>
        <v>0</v>
      </c>
      <c r="C26" s="76">
        <f>'Sabiqa Month'!C16</f>
        <v>0</v>
      </c>
      <c r="D26" s="75">
        <f>'Sabiqa Month'!D16</f>
        <v>0</v>
      </c>
      <c r="E26" s="81">
        <f>'Sabiqa Month'!E16</f>
        <v>0</v>
      </c>
      <c r="F26" s="81">
        <f>'Sabiqa Month'!F16</f>
        <v>0</v>
      </c>
      <c r="G26" s="81">
        <f>'Sabiqa Month'!G16</f>
        <v>0</v>
      </c>
      <c r="H26" s="81">
        <f>'Sabiqa Month'!H16</f>
        <v>0</v>
      </c>
      <c r="I26" s="76">
        <f>'Sabiqa Month'!I16</f>
        <v>0</v>
      </c>
      <c r="J26" s="75">
        <f>'Sabiqa Month'!J16</f>
        <v>0</v>
      </c>
      <c r="K26" s="81">
        <f>'Sabiqa Month'!K16</f>
        <v>0</v>
      </c>
      <c r="L26" s="81">
        <f>'Sabiqa Month'!L16</f>
        <v>0</v>
      </c>
      <c r="M26" s="76">
        <f>'Sabiqa Month'!M16</f>
        <v>0</v>
      </c>
      <c r="N26" s="123">
        <f>'Sabiqa Month'!N16</f>
        <v>0</v>
      </c>
      <c r="O26" s="75">
        <f>'Sabiqa Month'!O16</f>
        <v>0</v>
      </c>
      <c r="P26" s="81">
        <f>'Sabiqa Month'!P16</f>
        <v>0</v>
      </c>
      <c r="Q26" s="81">
        <f>'Sabiqa Month'!Q16</f>
        <v>0</v>
      </c>
      <c r="R26" s="76">
        <f>'Sabiqa Month'!R16</f>
        <v>0</v>
      </c>
      <c r="S26" s="120">
        <f>'Sabiqa Month'!S16</f>
        <v>0</v>
      </c>
      <c r="T26" s="123">
        <f>'Sabiqa Month'!T16</f>
        <v>0</v>
      </c>
      <c r="U26" s="75">
        <f>'Sabiqa Month'!U16</f>
        <v>0</v>
      </c>
      <c r="V26" s="81">
        <f>'Sabiqa Month'!V16</f>
        <v>0</v>
      </c>
      <c r="W26" s="81">
        <f>'Sabiqa Month'!W16</f>
        <v>0</v>
      </c>
      <c r="X26" s="82">
        <f>'Sabiqa Month'!X16</f>
        <v>0</v>
      </c>
      <c r="Y26" s="139">
        <f t="shared" ref="Y26:Y28" si="8">Y22</f>
        <v>0</v>
      </c>
      <c r="Z26" s="277">
        <f>'Mojuda Month'!Y16</f>
        <v>0</v>
      </c>
      <c r="AA26" s="280">
        <v>4</v>
      </c>
      <c r="AB26" s="46"/>
    </row>
    <row r="27" spans="1:28" ht="23.45" customHeight="1" x14ac:dyDescent="0.4">
      <c r="A27" s="45"/>
      <c r="B27" s="97">
        <f>'Mojuda Month'!B16</f>
        <v>0</v>
      </c>
      <c r="C27" s="78">
        <f>'Mojuda Month'!C16</f>
        <v>0</v>
      </c>
      <c r="D27" s="77">
        <f>'Mojuda Month'!D16</f>
        <v>0</v>
      </c>
      <c r="E27" s="83">
        <f>'Mojuda Month'!E16</f>
        <v>0</v>
      </c>
      <c r="F27" s="83">
        <f>'Mojuda Month'!F16</f>
        <v>0</v>
      </c>
      <c r="G27" s="83">
        <f>'Mojuda Month'!G16</f>
        <v>0</v>
      </c>
      <c r="H27" s="83">
        <f>'Mojuda Month'!H16</f>
        <v>0</v>
      </c>
      <c r="I27" s="78">
        <f>'Mojuda Month'!I16</f>
        <v>0</v>
      </c>
      <c r="J27" s="77">
        <f>'Mojuda Month'!J16</f>
        <v>0</v>
      </c>
      <c r="K27" s="83">
        <f>'Mojuda Month'!K16</f>
        <v>0</v>
      </c>
      <c r="L27" s="83">
        <f>'Mojuda Month'!L16</f>
        <v>0</v>
      </c>
      <c r="M27" s="78">
        <f>'Mojuda Month'!M16</f>
        <v>0</v>
      </c>
      <c r="N27" s="135">
        <f>'Mojuda Month'!N16</f>
        <v>0</v>
      </c>
      <c r="O27" s="77">
        <f>'Mojuda Month'!O16</f>
        <v>0</v>
      </c>
      <c r="P27" s="83">
        <f>'Mojuda Month'!P16</f>
        <v>0</v>
      </c>
      <c r="Q27" s="83">
        <f>'Mojuda Month'!Q16</f>
        <v>0</v>
      </c>
      <c r="R27" s="78">
        <f>'Mojuda Month'!R16</f>
        <v>0</v>
      </c>
      <c r="S27" s="121">
        <f>'Mojuda Month'!S16</f>
        <v>0</v>
      </c>
      <c r="T27" s="135">
        <f>'Mojuda Month'!T16</f>
        <v>0</v>
      </c>
      <c r="U27" s="77">
        <f>'Mojuda Month'!U16</f>
        <v>0</v>
      </c>
      <c r="V27" s="83">
        <f>'Mojuda Month'!V16</f>
        <v>0</v>
      </c>
      <c r="W27" s="83">
        <f>'Mojuda Month'!W16</f>
        <v>0</v>
      </c>
      <c r="X27" s="84">
        <f>'Mojuda Month'!X16</f>
        <v>0</v>
      </c>
      <c r="Y27" s="140">
        <f t="shared" si="8"/>
        <v>0</v>
      </c>
      <c r="Z27" s="278"/>
      <c r="AA27" s="281"/>
      <c r="AB27" s="46"/>
    </row>
    <row r="28" spans="1:28" ht="23.45" customHeight="1" thickBot="1" x14ac:dyDescent="0.45">
      <c r="A28" s="45"/>
      <c r="B28" s="85">
        <f t="shared" ref="B28" si="9">IF(SUM(B26:B27)=0,0,IF(B26=0,1*100.0001,IF(B27=0,1*-100.0001,(B27/B26*100-100))))</f>
        <v>0</v>
      </c>
      <c r="C28" s="80">
        <f t="shared" ref="C28:X28" si="10">IF(SUM(C26:C27)=0,0,IF(C26=0,1*100.0001,IF(C27=0,1*-100.0001,(C27/C26*100-100))))</f>
        <v>0</v>
      </c>
      <c r="D28" s="79">
        <f t="shared" si="10"/>
        <v>0</v>
      </c>
      <c r="E28" s="86">
        <f t="shared" si="10"/>
        <v>0</v>
      </c>
      <c r="F28" s="86">
        <f t="shared" si="10"/>
        <v>0</v>
      </c>
      <c r="G28" s="86">
        <f t="shared" si="10"/>
        <v>0</v>
      </c>
      <c r="H28" s="86">
        <f t="shared" si="10"/>
        <v>0</v>
      </c>
      <c r="I28" s="80">
        <f t="shared" si="10"/>
        <v>0</v>
      </c>
      <c r="J28" s="79">
        <f t="shared" si="10"/>
        <v>0</v>
      </c>
      <c r="K28" s="86">
        <f t="shared" si="10"/>
        <v>0</v>
      </c>
      <c r="L28" s="86">
        <f t="shared" si="10"/>
        <v>0</v>
      </c>
      <c r="M28" s="80">
        <f t="shared" si="10"/>
        <v>0</v>
      </c>
      <c r="N28" s="122">
        <f t="shared" si="10"/>
        <v>0</v>
      </c>
      <c r="O28" s="79">
        <f t="shared" si="10"/>
        <v>0</v>
      </c>
      <c r="P28" s="86">
        <f t="shared" si="10"/>
        <v>0</v>
      </c>
      <c r="Q28" s="86">
        <f t="shared" si="10"/>
        <v>0</v>
      </c>
      <c r="R28" s="80">
        <f t="shared" si="10"/>
        <v>0</v>
      </c>
      <c r="S28" s="122">
        <f t="shared" si="10"/>
        <v>0</v>
      </c>
      <c r="T28" s="122">
        <f t="shared" si="10"/>
        <v>0</v>
      </c>
      <c r="U28" s="79">
        <f t="shared" si="10"/>
        <v>0</v>
      </c>
      <c r="V28" s="86">
        <f t="shared" si="10"/>
        <v>0</v>
      </c>
      <c r="W28" s="86">
        <f t="shared" si="10"/>
        <v>0</v>
      </c>
      <c r="X28" s="80">
        <f t="shared" si="10"/>
        <v>0</v>
      </c>
      <c r="Y28" s="141" t="str">
        <f t="shared" si="8"/>
        <v>ترقی/تنزلی</v>
      </c>
      <c r="Z28" s="279"/>
      <c r="AA28" s="282"/>
      <c r="AB28" s="46"/>
    </row>
    <row r="29" spans="1:28" s="52" customFormat="1" ht="4.1500000000000004" customHeight="1" thickBot="1" x14ac:dyDescent="0.45">
      <c r="A29" s="100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42"/>
      <c r="Z29" s="99"/>
      <c r="AA29" s="99"/>
      <c r="AB29" s="53"/>
    </row>
    <row r="30" spans="1:28" ht="23.45" customHeight="1" x14ac:dyDescent="0.4">
      <c r="A30" s="45"/>
      <c r="B30" s="96">
        <f>'Sabiqa Month'!B17</f>
        <v>0</v>
      </c>
      <c r="C30" s="76">
        <f>'Sabiqa Month'!C17</f>
        <v>0</v>
      </c>
      <c r="D30" s="75">
        <f>'Sabiqa Month'!D17</f>
        <v>0</v>
      </c>
      <c r="E30" s="81">
        <f>'Sabiqa Month'!E17</f>
        <v>0</v>
      </c>
      <c r="F30" s="81">
        <f>'Sabiqa Month'!F17</f>
        <v>0</v>
      </c>
      <c r="G30" s="81">
        <f>'Sabiqa Month'!G17</f>
        <v>0</v>
      </c>
      <c r="H30" s="81">
        <f>'Sabiqa Month'!H17</f>
        <v>0</v>
      </c>
      <c r="I30" s="76">
        <f>'Sabiqa Month'!I17</f>
        <v>0</v>
      </c>
      <c r="J30" s="75">
        <f>'Sabiqa Month'!J17</f>
        <v>0</v>
      </c>
      <c r="K30" s="81">
        <f>'Sabiqa Month'!K17</f>
        <v>0</v>
      </c>
      <c r="L30" s="81">
        <f>'Sabiqa Month'!L17</f>
        <v>0</v>
      </c>
      <c r="M30" s="76">
        <f>'Sabiqa Month'!M17</f>
        <v>0</v>
      </c>
      <c r="N30" s="123">
        <f>'Sabiqa Month'!N17</f>
        <v>0</v>
      </c>
      <c r="O30" s="75">
        <f>'Sabiqa Month'!O17</f>
        <v>0</v>
      </c>
      <c r="P30" s="81">
        <f>'Sabiqa Month'!P17</f>
        <v>0</v>
      </c>
      <c r="Q30" s="81">
        <f>'Sabiqa Month'!Q17</f>
        <v>0</v>
      </c>
      <c r="R30" s="76">
        <f>'Sabiqa Month'!R17</f>
        <v>0</v>
      </c>
      <c r="S30" s="120">
        <f>'Sabiqa Month'!S17</f>
        <v>0</v>
      </c>
      <c r="T30" s="123">
        <f>'Sabiqa Month'!T17</f>
        <v>0</v>
      </c>
      <c r="U30" s="75">
        <f>'Sabiqa Month'!U17</f>
        <v>0</v>
      </c>
      <c r="V30" s="81">
        <f>'Sabiqa Month'!V17</f>
        <v>0</v>
      </c>
      <c r="W30" s="81">
        <f>'Sabiqa Month'!W17</f>
        <v>0</v>
      </c>
      <c r="X30" s="82">
        <f>'Sabiqa Month'!X17</f>
        <v>0</v>
      </c>
      <c r="Y30" s="139">
        <f t="shared" ref="Y30:Y32" si="11">Y26</f>
        <v>0</v>
      </c>
      <c r="Z30" s="277">
        <f>'Mojuda Month'!Y17</f>
        <v>0</v>
      </c>
      <c r="AA30" s="280">
        <v>5</v>
      </c>
      <c r="AB30" s="46"/>
    </row>
    <row r="31" spans="1:28" ht="23.45" customHeight="1" x14ac:dyDescent="0.4">
      <c r="A31" s="45"/>
      <c r="B31" s="97">
        <f>'Mojuda Month'!B17</f>
        <v>0</v>
      </c>
      <c r="C31" s="78">
        <f>'Mojuda Month'!C17</f>
        <v>0</v>
      </c>
      <c r="D31" s="77">
        <f>'Mojuda Month'!D17</f>
        <v>0</v>
      </c>
      <c r="E31" s="83">
        <f>'Mojuda Month'!E17</f>
        <v>0</v>
      </c>
      <c r="F31" s="83">
        <f>'Mojuda Month'!F17</f>
        <v>0</v>
      </c>
      <c r="G31" s="83">
        <f>'Mojuda Month'!G17</f>
        <v>0</v>
      </c>
      <c r="H31" s="83">
        <f>'Mojuda Month'!H17</f>
        <v>0</v>
      </c>
      <c r="I31" s="78">
        <f>'Mojuda Month'!I17</f>
        <v>0</v>
      </c>
      <c r="J31" s="77">
        <f>'Mojuda Month'!J17</f>
        <v>0</v>
      </c>
      <c r="K31" s="83">
        <f>'Mojuda Month'!K17</f>
        <v>0</v>
      </c>
      <c r="L31" s="83">
        <f>'Mojuda Month'!L17</f>
        <v>0</v>
      </c>
      <c r="M31" s="78">
        <f>'Mojuda Month'!M17</f>
        <v>0</v>
      </c>
      <c r="N31" s="135">
        <f>'Mojuda Month'!N17</f>
        <v>0</v>
      </c>
      <c r="O31" s="77">
        <f>'Mojuda Month'!O17</f>
        <v>0</v>
      </c>
      <c r="P31" s="83">
        <f>'Mojuda Month'!P17</f>
        <v>0</v>
      </c>
      <c r="Q31" s="83">
        <f>'Mojuda Month'!Q17</f>
        <v>0</v>
      </c>
      <c r="R31" s="78">
        <f>'Mojuda Month'!R17</f>
        <v>0</v>
      </c>
      <c r="S31" s="121">
        <f>'Mojuda Month'!S17</f>
        <v>0</v>
      </c>
      <c r="T31" s="135">
        <f>'Mojuda Month'!T17</f>
        <v>0</v>
      </c>
      <c r="U31" s="77">
        <f>'Mojuda Month'!U17</f>
        <v>0</v>
      </c>
      <c r="V31" s="83">
        <f>'Mojuda Month'!V17</f>
        <v>0</v>
      </c>
      <c r="W31" s="83">
        <f>'Mojuda Month'!W17</f>
        <v>0</v>
      </c>
      <c r="X31" s="84">
        <f>'Mojuda Month'!X17</f>
        <v>0</v>
      </c>
      <c r="Y31" s="140">
        <f t="shared" si="11"/>
        <v>0</v>
      </c>
      <c r="Z31" s="278"/>
      <c r="AA31" s="281"/>
      <c r="AB31" s="46"/>
    </row>
    <row r="32" spans="1:28" ht="23.45" customHeight="1" thickBot="1" x14ac:dyDescent="0.45">
      <c r="A32" s="45"/>
      <c r="B32" s="85">
        <f t="shared" ref="B32" si="12">IF(SUM(B30:B31)=0,0,IF(B30=0,1*100.0001,IF(B31=0,1*-100.0001,(B31/B30*100-100))))</f>
        <v>0</v>
      </c>
      <c r="C32" s="80">
        <f t="shared" ref="C32:X32" si="13">IF(SUM(C30:C31)=0,0,IF(C30=0,1*100.0001,IF(C31=0,1*-100.0001,(C31/C30*100-100))))</f>
        <v>0</v>
      </c>
      <c r="D32" s="79">
        <f t="shared" si="13"/>
        <v>0</v>
      </c>
      <c r="E32" s="86">
        <f t="shared" si="13"/>
        <v>0</v>
      </c>
      <c r="F32" s="86">
        <f t="shared" si="13"/>
        <v>0</v>
      </c>
      <c r="G32" s="86">
        <f t="shared" si="13"/>
        <v>0</v>
      </c>
      <c r="H32" s="86">
        <f t="shared" si="13"/>
        <v>0</v>
      </c>
      <c r="I32" s="80">
        <f t="shared" si="13"/>
        <v>0</v>
      </c>
      <c r="J32" s="79">
        <f t="shared" si="13"/>
        <v>0</v>
      </c>
      <c r="K32" s="86">
        <f t="shared" si="13"/>
        <v>0</v>
      </c>
      <c r="L32" s="86">
        <f t="shared" si="13"/>
        <v>0</v>
      </c>
      <c r="M32" s="80">
        <f t="shared" si="13"/>
        <v>0</v>
      </c>
      <c r="N32" s="122">
        <f t="shared" si="13"/>
        <v>0</v>
      </c>
      <c r="O32" s="79">
        <f t="shared" si="13"/>
        <v>0</v>
      </c>
      <c r="P32" s="86">
        <f t="shared" si="13"/>
        <v>0</v>
      </c>
      <c r="Q32" s="86">
        <f t="shared" si="13"/>
        <v>0</v>
      </c>
      <c r="R32" s="80">
        <f t="shared" si="13"/>
        <v>0</v>
      </c>
      <c r="S32" s="122">
        <f t="shared" si="13"/>
        <v>0</v>
      </c>
      <c r="T32" s="122">
        <f t="shared" si="13"/>
        <v>0</v>
      </c>
      <c r="U32" s="79">
        <f t="shared" si="13"/>
        <v>0</v>
      </c>
      <c r="V32" s="86">
        <f t="shared" si="13"/>
        <v>0</v>
      </c>
      <c r="W32" s="86">
        <f t="shared" si="13"/>
        <v>0</v>
      </c>
      <c r="X32" s="80">
        <f t="shared" si="13"/>
        <v>0</v>
      </c>
      <c r="Y32" s="141" t="str">
        <f t="shared" si="11"/>
        <v>ترقی/تنزلی</v>
      </c>
      <c r="Z32" s="279"/>
      <c r="AA32" s="282"/>
      <c r="AB32" s="46"/>
    </row>
    <row r="33" spans="1:28" s="52" customFormat="1" ht="4.1500000000000004" customHeight="1" thickBot="1" x14ac:dyDescent="0.45">
      <c r="A33" s="100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42"/>
      <c r="Z33" s="99"/>
      <c r="AA33" s="99"/>
      <c r="AB33" s="53"/>
    </row>
    <row r="34" spans="1:28" ht="23.45" customHeight="1" x14ac:dyDescent="0.4">
      <c r="A34" s="45"/>
      <c r="B34" s="96">
        <f>'Sabiqa Month'!B18</f>
        <v>0</v>
      </c>
      <c r="C34" s="76">
        <f>'Sabiqa Month'!C18</f>
        <v>0</v>
      </c>
      <c r="D34" s="75">
        <f>'Sabiqa Month'!D18</f>
        <v>0</v>
      </c>
      <c r="E34" s="81">
        <f>'Sabiqa Month'!E18</f>
        <v>0</v>
      </c>
      <c r="F34" s="81">
        <f>'Sabiqa Month'!F18</f>
        <v>0</v>
      </c>
      <c r="G34" s="81">
        <f>'Sabiqa Month'!G18</f>
        <v>0</v>
      </c>
      <c r="H34" s="81">
        <f>'Sabiqa Month'!H18</f>
        <v>0</v>
      </c>
      <c r="I34" s="76">
        <f>'Sabiqa Month'!I18</f>
        <v>0</v>
      </c>
      <c r="J34" s="75">
        <f>'Sabiqa Month'!J18</f>
        <v>0</v>
      </c>
      <c r="K34" s="81">
        <f>'Sabiqa Month'!K18</f>
        <v>0</v>
      </c>
      <c r="L34" s="81">
        <f>'Sabiqa Month'!L18</f>
        <v>0</v>
      </c>
      <c r="M34" s="76">
        <f>'Sabiqa Month'!M18</f>
        <v>0</v>
      </c>
      <c r="N34" s="123">
        <f>'Sabiqa Month'!N18</f>
        <v>0</v>
      </c>
      <c r="O34" s="75">
        <f>'Sabiqa Month'!O18</f>
        <v>0</v>
      </c>
      <c r="P34" s="81">
        <f>'Sabiqa Month'!P18</f>
        <v>0</v>
      </c>
      <c r="Q34" s="81">
        <f>'Sabiqa Month'!Q18</f>
        <v>0</v>
      </c>
      <c r="R34" s="76">
        <f>'Sabiqa Month'!R18</f>
        <v>0</v>
      </c>
      <c r="S34" s="120">
        <f>'Sabiqa Month'!S18</f>
        <v>0</v>
      </c>
      <c r="T34" s="123">
        <f>'Sabiqa Month'!T18</f>
        <v>0</v>
      </c>
      <c r="U34" s="75">
        <f>'Sabiqa Month'!U18</f>
        <v>0</v>
      </c>
      <c r="V34" s="81">
        <f>'Sabiqa Month'!V18</f>
        <v>0</v>
      </c>
      <c r="W34" s="81">
        <f>'Sabiqa Month'!W18</f>
        <v>0</v>
      </c>
      <c r="X34" s="82">
        <f>'Sabiqa Month'!X18</f>
        <v>0</v>
      </c>
      <c r="Y34" s="139">
        <f t="shared" ref="Y34:Y36" si="14">Y30</f>
        <v>0</v>
      </c>
      <c r="Z34" s="277">
        <f>'Mojuda Month'!Y18</f>
        <v>0</v>
      </c>
      <c r="AA34" s="280">
        <v>6</v>
      </c>
      <c r="AB34" s="46"/>
    </row>
    <row r="35" spans="1:28" ht="23.45" customHeight="1" x14ac:dyDescent="0.4">
      <c r="A35" s="45"/>
      <c r="B35" s="97">
        <f>'Mojuda Month'!B18</f>
        <v>0</v>
      </c>
      <c r="C35" s="78">
        <f>'Mojuda Month'!C18</f>
        <v>0</v>
      </c>
      <c r="D35" s="77">
        <f>'Mojuda Month'!D18</f>
        <v>0</v>
      </c>
      <c r="E35" s="83">
        <f>'Mojuda Month'!E18</f>
        <v>0</v>
      </c>
      <c r="F35" s="83">
        <f>'Mojuda Month'!F18</f>
        <v>0</v>
      </c>
      <c r="G35" s="83">
        <f>'Mojuda Month'!G18</f>
        <v>0</v>
      </c>
      <c r="H35" s="83">
        <f>'Mojuda Month'!H18</f>
        <v>0</v>
      </c>
      <c r="I35" s="78">
        <f>'Mojuda Month'!I18</f>
        <v>0</v>
      </c>
      <c r="J35" s="77">
        <f>'Mojuda Month'!J18</f>
        <v>0</v>
      </c>
      <c r="K35" s="83">
        <f>'Mojuda Month'!K18</f>
        <v>0</v>
      </c>
      <c r="L35" s="83">
        <f>'Mojuda Month'!L18</f>
        <v>0</v>
      </c>
      <c r="M35" s="78">
        <f>'Mojuda Month'!M18</f>
        <v>0</v>
      </c>
      <c r="N35" s="135">
        <f>'Mojuda Month'!N18</f>
        <v>0</v>
      </c>
      <c r="O35" s="77">
        <f>'Mojuda Month'!O18</f>
        <v>0</v>
      </c>
      <c r="P35" s="83">
        <f>'Mojuda Month'!P18</f>
        <v>0</v>
      </c>
      <c r="Q35" s="83">
        <f>'Mojuda Month'!Q18</f>
        <v>0</v>
      </c>
      <c r="R35" s="78">
        <f>'Mojuda Month'!R18</f>
        <v>0</v>
      </c>
      <c r="S35" s="121">
        <f>'Mojuda Month'!S18</f>
        <v>0</v>
      </c>
      <c r="T35" s="135">
        <f>'Mojuda Month'!T18</f>
        <v>0</v>
      </c>
      <c r="U35" s="77">
        <f>'Mojuda Month'!U18</f>
        <v>0</v>
      </c>
      <c r="V35" s="83">
        <f>'Mojuda Month'!V18</f>
        <v>0</v>
      </c>
      <c r="W35" s="83">
        <f>'Mojuda Month'!W18</f>
        <v>0</v>
      </c>
      <c r="X35" s="84">
        <f>'Mojuda Month'!X18</f>
        <v>0</v>
      </c>
      <c r="Y35" s="140">
        <f t="shared" si="14"/>
        <v>0</v>
      </c>
      <c r="Z35" s="278"/>
      <c r="AA35" s="281"/>
      <c r="AB35" s="46"/>
    </row>
    <row r="36" spans="1:28" ht="23.45" customHeight="1" thickBot="1" x14ac:dyDescent="0.45">
      <c r="A36" s="45"/>
      <c r="B36" s="85">
        <f t="shared" ref="B36" si="15">IF(SUM(B34:B35)=0,0,IF(B34=0,1*100.0001,IF(B35=0,1*-100.0001,(B35/B34*100-100))))</f>
        <v>0</v>
      </c>
      <c r="C36" s="80">
        <f t="shared" ref="C36:X36" si="16">IF(SUM(C34:C35)=0,0,IF(C34=0,1*100.0001,IF(C35=0,1*-100.0001,(C35/C34*100-100))))</f>
        <v>0</v>
      </c>
      <c r="D36" s="79">
        <f t="shared" si="16"/>
        <v>0</v>
      </c>
      <c r="E36" s="86">
        <f t="shared" si="16"/>
        <v>0</v>
      </c>
      <c r="F36" s="86">
        <f t="shared" si="16"/>
        <v>0</v>
      </c>
      <c r="G36" s="86">
        <f t="shared" si="16"/>
        <v>0</v>
      </c>
      <c r="H36" s="86">
        <f t="shared" si="16"/>
        <v>0</v>
      </c>
      <c r="I36" s="80">
        <f t="shared" si="16"/>
        <v>0</v>
      </c>
      <c r="J36" s="79">
        <f t="shared" si="16"/>
        <v>0</v>
      </c>
      <c r="K36" s="86">
        <f t="shared" si="16"/>
        <v>0</v>
      </c>
      <c r="L36" s="86">
        <f t="shared" si="16"/>
        <v>0</v>
      </c>
      <c r="M36" s="80">
        <f t="shared" si="16"/>
        <v>0</v>
      </c>
      <c r="N36" s="122">
        <f t="shared" si="16"/>
        <v>0</v>
      </c>
      <c r="O36" s="79">
        <f t="shared" si="16"/>
        <v>0</v>
      </c>
      <c r="P36" s="86">
        <f t="shared" si="16"/>
        <v>0</v>
      </c>
      <c r="Q36" s="86">
        <f t="shared" si="16"/>
        <v>0</v>
      </c>
      <c r="R36" s="80">
        <f t="shared" si="16"/>
        <v>0</v>
      </c>
      <c r="S36" s="122">
        <f t="shared" si="16"/>
        <v>0</v>
      </c>
      <c r="T36" s="122">
        <f t="shared" si="16"/>
        <v>0</v>
      </c>
      <c r="U36" s="79">
        <f t="shared" si="16"/>
        <v>0</v>
      </c>
      <c r="V36" s="86">
        <f t="shared" si="16"/>
        <v>0</v>
      </c>
      <c r="W36" s="86">
        <f t="shared" si="16"/>
        <v>0</v>
      </c>
      <c r="X36" s="80">
        <f t="shared" si="16"/>
        <v>0</v>
      </c>
      <c r="Y36" s="141" t="str">
        <f t="shared" si="14"/>
        <v>ترقی/تنزلی</v>
      </c>
      <c r="Z36" s="279"/>
      <c r="AA36" s="282"/>
      <c r="AB36" s="46"/>
    </row>
    <row r="37" spans="1:28" s="52" customFormat="1" ht="4.1500000000000004" customHeight="1" thickBot="1" x14ac:dyDescent="0.45">
      <c r="A37" s="100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42"/>
      <c r="Z37" s="99"/>
      <c r="AA37" s="99"/>
      <c r="AB37" s="53"/>
    </row>
    <row r="38" spans="1:28" ht="23.45" customHeight="1" x14ac:dyDescent="0.4">
      <c r="A38" s="45"/>
      <c r="B38" s="96">
        <f>'Sabiqa Month'!B19</f>
        <v>0</v>
      </c>
      <c r="C38" s="76">
        <f>'Sabiqa Month'!C19</f>
        <v>0</v>
      </c>
      <c r="D38" s="75">
        <f>'Sabiqa Month'!D19</f>
        <v>0</v>
      </c>
      <c r="E38" s="81">
        <f>'Sabiqa Month'!E19</f>
        <v>0</v>
      </c>
      <c r="F38" s="81">
        <f>'Sabiqa Month'!F19</f>
        <v>0</v>
      </c>
      <c r="G38" s="81">
        <f>'Sabiqa Month'!G19</f>
        <v>0</v>
      </c>
      <c r="H38" s="81">
        <f>'Sabiqa Month'!H19</f>
        <v>0</v>
      </c>
      <c r="I38" s="76">
        <f>'Sabiqa Month'!I19</f>
        <v>0</v>
      </c>
      <c r="J38" s="75">
        <f>'Sabiqa Month'!J19</f>
        <v>0</v>
      </c>
      <c r="K38" s="81">
        <f>'Sabiqa Month'!K19</f>
        <v>0</v>
      </c>
      <c r="L38" s="81">
        <f>'Sabiqa Month'!L19</f>
        <v>0</v>
      </c>
      <c r="M38" s="76">
        <f>'Sabiqa Month'!M19</f>
        <v>0</v>
      </c>
      <c r="N38" s="123">
        <f>'Sabiqa Month'!N19</f>
        <v>0</v>
      </c>
      <c r="O38" s="75">
        <f>'Sabiqa Month'!O19</f>
        <v>0</v>
      </c>
      <c r="P38" s="81">
        <f>'Sabiqa Month'!P19</f>
        <v>0</v>
      </c>
      <c r="Q38" s="81">
        <f>'Sabiqa Month'!Q19</f>
        <v>0</v>
      </c>
      <c r="R38" s="76">
        <f>'Sabiqa Month'!R19</f>
        <v>0</v>
      </c>
      <c r="S38" s="120">
        <f>'Sabiqa Month'!S19</f>
        <v>0</v>
      </c>
      <c r="T38" s="123">
        <f>'Sabiqa Month'!T19</f>
        <v>0</v>
      </c>
      <c r="U38" s="75">
        <f>'Sabiqa Month'!U19</f>
        <v>0</v>
      </c>
      <c r="V38" s="81">
        <f>'Sabiqa Month'!V19</f>
        <v>0</v>
      </c>
      <c r="W38" s="81">
        <f>'Sabiqa Month'!W19</f>
        <v>0</v>
      </c>
      <c r="X38" s="82">
        <f>'Sabiqa Month'!X19</f>
        <v>0</v>
      </c>
      <c r="Y38" s="139">
        <f t="shared" ref="Y38:Y40" si="17">Y34</f>
        <v>0</v>
      </c>
      <c r="Z38" s="277">
        <f>'Mojuda Month'!Y19</f>
        <v>0</v>
      </c>
      <c r="AA38" s="280">
        <v>7</v>
      </c>
      <c r="AB38" s="46"/>
    </row>
    <row r="39" spans="1:28" ht="23.45" customHeight="1" x14ac:dyDescent="0.4">
      <c r="A39" s="45"/>
      <c r="B39" s="97">
        <f>'Mojuda Month'!B19</f>
        <v>0</v>
      </c>
      <c r="C39" s="78">
        <f>'Mojuda Month'!C19</f>
        <v>0</v>
      </c>
      <c r="D39" s="77">
        <f>'Mojuda Month'!D19</f>
        <v>0</v>
      </c>
      <c r="E39" s="83">
        <f>'Mojuda Month'!E19</f>
        <v>0</v>
      </c>
      <c r="F39" s="83">
        <f>'Mojuda Month'!F19</f>
        <v>0</v>
      </c>
      <c r="G39" s="83">
        <f>'Mojuda Month'!G19</f>
        <v>0</v>
      </c>
      <c r="H39" s="83">
        <f>'Mojuda Month'!H19</f>
        <v>0</v>
      </c>
      <c r="I39" s="78">
        <f>'Mojuda Month'!I19</f>
        <v>0</v>
      </c>
      <c r="J39" s="77">
        <f>'Mojuda Month'!J19</f>
        <v>0</v>
      </c>
      <c r="K39" s="83">
        <f>'Mojuda Month'!K19</f>
        <v>0</v>
      </c>
      <c r="L39" s="83">
        <f>'Mojuda Month'!L19</f>
        <v>0</v>
      </c>
      <c r="M39" s="78">
        <f>'Mojuda Month'!M19</f>
        <v>0</v>
      </c>
      <c r="N39" s="135">
        <f>'Mojuda Month'!N19</f>
        <v>0</v>
      </c>
      <c r="O39" s="77">
        <f>'Mojuda Month'!O19</f>
        <v>0</v>
      </c>
      <c r="P39" s="83">
        <f>'Mojuda Month'!P19</f>
        <v>0</v>
      </c>
      <c r="Q39" s="83">
        <f>'Mojuda Month'!Q19</f>
        <v>0</v>
      </c>
      <c r="R39" s="78">
        <f>'Mojuda Month'!R19</f>
        <v>0</v>
      </c>
      <c r="S39" s="121">
        <f>'Mojuda Month'!S19</f>
        <v>0</v>
      </c>
      <c r="T39" s="135">
        <f>'Mojuda Month'!T19</f>
        <v>0</v>
      </c>
      <c r="U39" s="77">
        <f>'Mojuda Month'!U19</f>
        <v>0</v>
      </c>
      <c r="V39" s="83">
        <f>'Mojuda Month'!V19</f>
        <v>0</v>
      </c>
      <c r="W39" s="83">
        <f>'Mojuda Month'!W19</f>
        <v>0</v>
      </c>
      <c r="X39" s="84">
        <f>'Mojuda Month'!X19</f>
        <v>0</v>
      </c>
      <c r="Y39" s="140">
        <f t="shared" si="17"/>
        <v>0</v>
      </c>
      <c r="Z39" s="278"/>
      <c r="AA39" s="281"/>
      <c r="AB39" s="46"/>
    </row>
    <row r="40" spans="1:28" ht="23.45" customHeight="1" thickBot="1" x14ac:dyDescent="0.45">
      <c r="A40" s="45"/>
      <c r="B40" s="85">
        <f t="shared" ref="B40" si="18">IF(SUM(B38:B39)=0,0,IF(B38=0,1*100.0001,IF(B39=0,1*-100.0001,(B39/B38*100-100))))</f>
        <v>0</v>
      </c>
      <c r="C40" s="80">
        <f t="shared" ref="C40:X40" si="19">IF(SUM(C38:C39)=0,0,IF(C38=0,1*100.0001,IF(C39=0,1*-100.0001,(C39/C38*100-100))))</f>
        <v>0</v>
      </c>
      <c r="D40" s="79">
        <f t="shared" si="19"/>
        <v>0</v>
      </c>
      <c r="E40" s="86">
        <f t="shared" si="19"/>
        <v>0</v>
      </c>
      <c r="F40" s="86">
        <f t="shared" si="19"/>
        <v>0</v>
      </c>
      <c r="G40" s="86">
        <f t="shared" si="19"/>
        <v>0</v>
      </c>
      <c r="H40" s="86">
        <f t="shared" si="19"/>
        <v>0</v>
      </c>
      <c r="I40" s="80">
        <f t="shared" si="19"/>
        <v>0</v>
      </c>
      <c r="J40" s="79">
        <f t="shared" si="19"/>
        <v>0</v>
      </c>
      <c r="K40" s="86">
        <f t="shared" si="19"/>
        <v>0</v>
      </c>
      <c r="L40" s="86">
        <f t="shared" si="19"/>
        <v>0</v>
      </c>
      <c r="M40" s="80">
        <f t="shared" si="19"/>
        <v>0</v>
      </c>
      <c r="N40" s="122">
        <f t="shared" si="19"/>
        <v>0</v>
      </c>
      <c r="O40" s="79">
        <f t="shared" si="19"/>
        <v>0</v>
      </c>
      <c r="P40" s="86">
        <f t="shared" si="19"/>
        <v>0</v>
      </c>
      <c r="Q40" s="86">
        <f t="shared" si="19"/>
        <v>0</v>
      </c>
      <c r="R40" s="80">
        <f t="shared" si="19"/>
        <v>0</v>
      </c>
      <c r="S40" s="122">
        <f t="shared" si="19"/>
        <v>0</v>
      </c>
      <c r="T40" s="122">
        <f t="shared" si="19"/>
        <v>0</v>
      </c>
      <c r="U40" s="79">
        <f t="shared" si="19"/>
        <v>0</v>
      </c>
      <c r="V40" s="86">
        <f t="shared" si="19"/>
        <v>0</v>
      </c>
      <c r="W40" s="86">
        <f t="shared" si="19"/>
        <v>0</v>
      </c>
      <c r="X40" s="80">
        <f t="shared" si="19"/>
        <v>0</v>
      </c>
      <c r="Y40" s="141" t="str">
        <f t="shared" si="17"/>
        <v>ترقی/تنزلی</v>
      </c>
      <c r="Z40" s="279"/>
      <c r="AA40" s="282"/>
      <c r="AB40" s="46"/>
    </row>
    <row r="41" spans="1:28" s="52" customFormat="1" ht="4.1500000000000004" customHeight="1" thickBot="1" x14ac:dyDescent="0.45">
      <c r="A41" s="100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42"/>
      <c r="Z41" s="99"/>
      <c r="AA41" s="99"/>
      <c r="AB41" s="53"/>
    </row>
    <row r="42" spans="1:28" ht="23.45" customHeight="1" x14ac:dyDescent="0.4">
      <c r="A42" s="45"/>
      <c r="B42" s="96">
        <f>'Sabiqa Month'!B20</f>
        <v>0</v>
      </c>
      <c r="C42" s="76">
        <f>'Sabiqa Month'!C20</f>
        <v>0</v>
      </c>
      <c r="D42" s="75">
        <f>'Sabiqa Month'!D20</f>
        <v>0</v>
      </c>
      <c r="E42" s="81">
        <f>'Sabiqa Month'!E20</f>
        <v>0</v>
      </c>
      <c r="F42" s="81">
        <f>'Sabiqa Month'!F20</f>
        <v>0</v>
      </c>
      <c r="G42" s="81">
        <f>'Sabiqa Month'!G20</f>
        <v>0</v>
      </c>
      <c r="H42" s="81">
        <f>'Sabiqa Month'!H20</f>
        <v>0</v>
      </c>
      <c r="I42" s="76">
        <f>'Sabiqa Month'!I20</f>
        <v>0</v>
      </c>
      <c r="J42" s="75">
        <f>'Sabiqa Month'!J20</f>
        <v>0</v>
      </c>
      <c r="K42" s="81">
        <f>'Sabiqa Month'!K20</f>
        <v>0</v>
      </c>
      <c r="L42" s="81">
        <f>'Sabiqa Month'!L20</f>
        <v>0</v>
      </c>
      <c r="M42" s="76">
        <f>'Sabiqa Month'!M20</f>
        <v>0</v>
      </c>
      <c r="N42" s="123">
        <f>'Sabiqa Month'!N20</f>
        <v>0</v>
      </c>
      <c r="O42" s="75">
        <f>'Sabiqa Month'!O20</f>
        <v>0</v>
      </c>
      <c r="P42" s="81">
        <f>'Sabiqa Month'!P20</f>
        <v>0</v>
      </c>
      <c r="Q42" s="81">
        <f>'Sabiqa Month'!Q20</f>
        <v>0</v>
      </c>
      <c r="R42" s="76">
        <f>'Sabiqa Month'!R20</f>
        <v>0</v>
      </c>
      <c r="S42" s="120">
        <f>'Sabiqa Month'!S20</f>
        <v>0</v>
      </c>
      <c r="T42" s="123">
        <f>'Sabiqa Month'!T20</f>
        <v>0</v>
      </c>
      <c r="U42" s="75">
        <f>'Sabiqa Month'!U20</f>
        <v>0</v>
      </c>
      <c r="V42" s="81">
        <f>'Sabiqa Month'!V20</f>
        <v>0</v>
      </c>
      <c r="W42" s="81">
        <f>'Sabiqa Month'!W20</f>
        <v>0</v>
      </c>
      <c r="X42" s="82">
        <f>'Sabiqa Month'!X20</f>
        <v>0</v>
      </c>
      <c r="Y42" s="139">
        <f t="shared" ref="Y42:Y44" si="20">Y38</f>
        <v>0</v>
      </c>
      <c r="Z42" s="277">
        <f>'Mojuda Month'!Y20</f>
        <v>0</v>
      </c>
      <c r="AA42" s="280">
        <v>8</v>
      </c>
      <c r="AB42" s="46"/>
    </row>
    <row r="43" spans="1:28" ht="23.45" customHeight="1" x14ac:dyDescent="0.4">
      <c r="A43" s="45"/>
      <c r="B43" s="97">
        <f>'Mojuda Month'!B20</f>
        <v>0</v>
      </c>
      <c r="C43" s="78">
        <f>'Mojuda Month'!C20</f>
        <v>0</v>
      </c>
      <c r="D43" s="77">
        <f>'Mojuda Month'!D20</f>
        <v>0</v>
      </c>
      <c r="E43" s="83">
        <f>'Mojuda Month'!E20</f>
        <v>0</v>
      </c>
      <c r="F43" s="83">
        <f>'Mojuda Month'!F20</f>
        <v>0</v>
      </c>
      <c r="G43" s="83">
        <f>'Mojuda Month'!G20</f>
        <v>0</v>
      </c>
      <c r="H43" s="83">
        <f>'Mojuda Month'!H20</f>
        <v>0</v>
      </c>
      <c r="I43" s="78">
        <f>'Mojuda Month'!I20</f>
        <v>0</v>
      </c>
      <c r="J43" s="77">
        <f>'Mojuda Month'!J20</f>
        <v>0</v>
      </c>
      <c r="K43" s="83">
        <f>'Mojuda Month'!K20</f>
        <v>0</v>
      </c>
      <c r="L43" s="83">
        <f>'Mojuda Month'!L20</f>
        <v>0</v>
      </c>
      <c r="M43" s="78">
        <f>'Mojuda Month'!M20</f>
        <v>0</v>
      </c>
      <c r="N43" s="135">
        <f>'Mojuda Month'!N20</f>
        <v>0</v>
      </c>
      <c r="O43" s="77">
        <f>'Mojuda Month'!O20</f>
        <v>0</v>
      </c>
      <c r="P43" s="83">
        <f>'Mojuda Month'!P20</f>
        <v>0</v>
      </c>
      <c r="Q43" s="83">
        <f>'Mojuda Month'!Q20</f>
        <v>0</v>
      </c>
      <c r="R43" s="78">
        <f>'Mojuda Month'!R20</f>
        <v>0</v>
      </c>
      <c r="S43" s="121">
        <f>'Mojuda Month'!S20</f>
        <v>0</v>
      </c>
      <c r="T43" s="135">
        <f>'Mojuda Month'!T20</f>
        <v>0</v>
      </c>
      <c r="U43" s="77">
        <f>'Mojuda Month'!U20</f>
        <v>0</v>
      </c>
      <c r="V43" s="83">
        <f>'Mojuda Month'!V20</f>
        <v>0</v>
      </c>
      <c r="W43" s="83">
        <f>'Mojuda Month'!W20</f>
        <v>0</v>
      </c>
      <c r="X43" s="84">
        <f>'Mojuda Month'!X20</f>
        <v>0</v>
      </c>
      <c r="Y43" s="140">
        <f t="shared" si="20"/>
        <v>0</v>
      </c>
      <c r="Z43" s="278"/>
      <c r="AA43" s="281"/>
      <c r="AB43" s="46"/>
    </row>
    <row r="44" spans="1:28" ht="23.45" customHeight="1" thickBot="1" x14ac:dyDescent="0.45">
      <c r="A44" s="45"/>
      <c r="B44" s="85">
        <f t="shared" ref="B44" si="21">IF(SUM(B42:B43)=0,0,IF(B42=0,1*100.0001,IF(B43=0,1*-100.0001,(B43/B42*100-100))))</f>
        <v>0</v>
      </c>
      <c r="C44" s="80">
        <f t="shared" ref="C44:X44" si="22">IF(SUM(C42:C43)=0,0,IF(C42=0,1*100.0001,IF(C43=0,1*-100.0001,(C43/C42*100-100))))</f>
        <v>0</v>
      </c>
      <c r="D44" s="79">
        <f t="shared" si="22"/>
        <v>0</v>
      </c>
      <c r="E44" s="86">
        <f t="shared" si="22"/>
        <v>0</v>
      </c>
      <c r="F44" s="86">
        <f t="shared" si="22"/>
        <v>0</v>
      </c>
      <c r="G44" s="86">
        <f t="shared" si="22"/>
        <v>0</v>
      </c>
      <c r="H44" s="86">
        <f t="shared" si="22"/>
        <v>0</v>
      </c>
      <c r="I44" s="80">
        <f t="shared" si="22"/>
        <v>0</v>
      </c>
      <c r="J44" s="79">
        <f t="shared" si="22"/>
        <v>0</v>
      </c>
      <c r="K44" s="86">
        <f t="shared" si="22"/>
        <v>0</v>
      </c>
      <c r="L44" s="86">
        <f t="shared" si="22"/>
        <v>0</v>
      </c>
      <c r="M44" s="80">
        <f t="shared" si="22"/>
        <v>0</v>
      </c>
      <c r="N44" s="122">
        <f t="shared" si="22"/>
        <v>0</v>
      </c>
      <c r="O44" s="79">
        <f t="shared" si="22"/>
        <v>0</v>
      </c>
      <c r="P44" s="86">
        <f t="shared" si="22"/>
        <v>0</v>
      </c>
      <c r="Q44" s="86">
        <f t="shared" si="22"/>
        <v>0</v>
      </c>
      <c r="R44" s="80">
        <f t="shared" si="22"/>
        <v>0</v>
      </c>
      <c r="S44" s="122">
        <f t="shared" si="22"/>
        <v>0</v>
      </c>
      <c r="T44" s="122">
        <f t="shared" si="22"/>
        <v>0</v>
      </c>
      <c r="U44" s="79">
        <f t="shared" si="22"/>
        <v>0</v>
      </c>
      <c r="V44" s="86">
        <f t="shared" si="22"/>
        <v>0</v>
      </c>
      <c r="W44" s="86">
        <f t="shared" si="22"/>
        <v>0</v>
      </c>
      <c r="X44" s="80">
        <f t="shared" si="22"/>
        <v>0</v>
      </c>
      <c r="Y44" s="141" t="str">
        <f t="shared" si="20"/>
        <v>ترقی/تنزلی</v>
      </c>
      <c r="Z44" s="279"/>
      <c r="AA44" s="282"/>
      <c r="AB44" s="46"/>
    </row>
    <row r="45" spans="1:28" s="52" customFormat="1" ht="4.1500000000000004" customHeight="1" thickBot="1" x14ac:dyDescent="0.45">
      <c r="A45" s="100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42"/>
      <c r="Z45" s="99"/>
      <c r="AA45" s="99"/>
      <c r="AB45" s="53"/>
    </row>
    <row r="46" spans="1:28" ht="23.45" customHeight="1" x14ac:dyDescent="0.4">
      <c r="A46" s="45"/>
      <c r="B46" s="96">
        <f>'Sabiqa Month'!B21</f>
        <v>0</v>
      </c>
      <c r="C46" s="76">
        <f>'Sabiqa Month'!C21</f>
        <v>0</v>
      </c>
      <c r="D46" s="75">
        <f>'Sabiqa Month'!D21</f>
        <v>0</v>
      </c>
      <c r="E46" s="81">
        <f>'Sabiqa Month'!E21</f>
        <v>0</v>
      </c>
      <c r="F46" s="81">
        <f>'Sabiqa Month'!F21</f>
        <v>0</v>
      </c>
      <c r="G46" s="81">
        <f>'Sabiqa Month'!G21</f>
        <v>0</v>
      </c>
      <c r="H46" s="81">
        <f>'Sabiqa Month'!H21</f>
        <v>0</v>
      </c>
      <c r="I46" s="76">
        <f>'Sabiqa Month'!I21</f>
        <v>0</v>
      </c>
      <c r="J46" s="75">
        <f>'Sabiqa Month'!J21</f>
        <v>0</v>
      </c>
      <c r="K46" s="81">
        <f>'Sabiqa Month'!K21</f>
        <v>0</v>
      </c>
      <c r="L46" s="81">
        <f>'Sabiqa Month'!L21</f>
        <v>0</v>
      </c>
      <c r="M46" s="76">
        <f>'Sabiqa Month'!M21</f>
        <v>0</v>
      </c>
      <c r="N46" s="123">
        <f>'Sabiqa Month'!N21</f>
        <v>0</v>
      </c>
      <c r="O46" s="75">
        <f>'Sabiqa Month'!O21</f>
        <v>0</v>
      </c>
      <c r="P46" s="81">
        <f>'Sabiqa Month'!P21</f>
        <v>0</v>
      </c>
      <c r="Q46" s="81">
        <f>'Sabiqa Month'!Q21</f>
        <v>0</v>
      </c>
      <c r="R46" s="76">
        <f>'Sabiqa Month'!R21</f>
        <v>0</v>
      </c>
      <c r="S46" s="120">
        <f>'Sabiqa Month'!S21</f>
        <v>0</v>
      </c>
      <c r="T46" s="123">
        <f>'Sabiqa Month'!T21</f>
        <v>0</v>
      </c>
      <c r="U46" s="75">
        <f>'Sabiqa Month'!U21</f>
        <v>0</v>
      </c>
      <c r="V46" s="81">
        <f>'Sabiqa Month'!V21</f>
        <v>0</v>
      </c>
      <c r="W46" s="81">
        <f>'Sabiqa Month'!W21</f>
        <v>0</v>
      </c>
      <c r="X46" s="82">
        <f>'Sabiqa Month'!X21</f>
        <v>0</v>
      </c>
      <c r="Y46" s="139">
        <f t="shared" ref="Y46:Y48" si="23">Y42</f>
        <v>0</v>
      </c>
      <c r="Z46" s="277">
        <f>'Mojuda Month'!Y21</f>
        <v>0</v>
      </c>
      <c r="AA46" s="280">
        <v>9</v>
      </c>
      <c r="AB46" s="46"/>
    </row>
    <row r="47" spans="1:28" ht="23.45" customHeight="1" x14ac:dyDescent="0.4">
      <c r="A47" s="45"/>
      <c r="B47" s="97">
        <f>'Mojuda Month'!B21</f>
        <v>0</v>
      </c>
      <c r="C47" s="78">
        <f>'Mojuda Month'!C21</f>
        <v>0</v>
      </c>
      <c r="D47" s="77">
        <f>'Mojuda Month'!D21</f>
        <v>0</v>
      </c>
      <c r="E47" s="83">
        <f>'Mojuda Month'!E21</f>
        <v>0</v>
      </c>
      <c r="F47" s="83">
        <f>'Mojuda Month'!F21</f>
        <v>0</v>
      </c>
      <c r="G47" s="83">
        <f>'Mojuda Month'!G21</f>
        <v>0</v>
      </c>
      <c r="H47" s="83">
        <f>'Mojuda Month'!H21</f>
        <v>0</v>
      </c>
      <c r="I47" s="78">
        <f>'Mojuda Month'!I21</f>
        <v>0</v>
      </c>
      <c r="J47" s="77">
        <f>'Mojuda Month'!J21</f>
        <v>0</v>
      </c>
      <c r="K47" s="83">
        <f>'Mojuda Month'!K21</f>
        <v>0</v>
      </c>
      <c r="L47" s="83">
        <f>'Mojuda Month'!L21</f>
        <v>0</v>
      </c>
      <c r="M47" s="78">
        <f>'Mojuda Month'!M21</f>
        <v>0</v>
      </c>
      <c r="N47" s="135">
        <f>'Mojuda Month'!N21</f>
        <v>0</v>
      </c>
      <c r="O47" s="77">
        <f>'Mojuda Month'!O21</f>
        <v>0</v>
      </c>
      <c r="P47" s="83">
        <f>'Mojuda Month'!P21</f>
        <v>0</v>
      </c>
      <c r="Q47" s="83">
        <f>'Mojuda Month'!Q21</f>
        <v>0</v>
      </c>
      <c r="R47" s="78">
        <f>'Mojuda Month'!R21</f>
        <v>0</v>
      </c>
      <c r="S47" s="121">
        <f>'Mojuda Month'!S21</f>
        <v>0</v>
      </c>
      <c r="T47" s="135">
        <f>'Mojuda Month'!T21</f>
        <v>0</v>
      </c>
      <c r="U47" s="77">
        <f>'Mojuda Month'!U21</f>
        <v>0</v>
      </c>
      <c r="V47" s="83">
        <f>'Mojuda Month'!V21</f>
        <v>0</v>
      </c>
      <c r="W47" s="83">
        <f>'Mojuda Month'!W21</f>
        <v>0</v>
      </c>
      <c r="X47" s="84">
        <f>'Mojuda Month'!X21</f>
        <v>0</v>
      </c>
      <c r="Y47" s="140">
        <f t="shared" si="23"/>
        <v>0</v>
      </c>
      <c r="Z47" s="278"/>
      <c r="AA47" s="281"/>
      <c r="AB47" s="46"/>
    </row>
    <row r="48" spans="1:28" ht="23.45" customHeight="1" thickBot="1" x14ac:dyDescent="0.45">
      <c r="A48" s="45"/>
      <c r="B48" s="85">
        <f t="shared" ref="B48" si="24">IF(SUM(B46:B47)=0,0,IF(B46=0,1*100.0001,IF(B47=0,1*-100.0001,(B47/B46*100-100))))</f>
        <v>0</v>
      </c>
      <c r="C48" s="80">
        <f t="shared" ref="C48:X48" si="25">IF(SUM(C46:C47)=0,0,IF(C46=0,1*100.0001,IF(C47=0,1*-100.0001,(C47/C46*100-100))))</f>
        <v>0</v>
      </c>
      <c r="D48" s="79">
        <f t="shared" si="25"/>
        <v>0</v>
      </c>
      <c r="E48" s="86">
        <f t="shared" si="25"/>
        <v>0</v>
      </c>
      <c r="F48" s="86">
        <f t="shared" si="25"/>
        <v>0</v>
      </c>
      <c r="G48" s="86">
        <f t="shared" si="25"/>
        <v>0</v>
      </c>
      <c r="H48" s="86">
        <f t="shared" si="25"/>
        <v>0</v>
      </c>
      <c r="I48" s="80">
        <f t="shared" si="25"/>
        <v>0</v>
      </c>
      <c r="J48" s="79">
        <f t="shared" si="25"/>
        <v>0</v>
      </c>
      <c r="K48" s="86">
        <f t="shared" si="25"/>
        <v>0</v>
      </c>
      <c r="L48" s="86">
        <f t="shared" si="25"/>
        <v>0</v>
      </c>
      <c r="M48" s="80">
        <f t="shared" si="25"/>
        <v>0</v>
      </c>
      <c r="N48" s="122">
        <f t="shared" si="25"/>
        <v>0</v>
      </c>
      <c r="O48" s="79">
        <f t="shared" si="25"/>
        <v>0</v>
      </c>
      <c r="P48" s="86">
        <f t="shared" si="25"/>
        <v>0</v>
      </c>
      <c r="Q48" s="86">
        <f t="shared" si="25"/>
        <v>0</v>
      </c>
      <c r="R48" s="80">
        <f t="shared" si="25"/>
        <v>0</v>
      </c>
      <c r="S48" s="122">
        <f t="shared" si="25"/>
        <v>0</v>
      </c>
      <c r="T48" s="122">
        <f t="shared" si="25"/>
        <v>0</v>
      </c>
      <c r="U48" s="79">
        <f t="shared" si="25"/>
        <v>0</v>
      </c>
      <c r="V48" s="86">
        <f t="shared" si="25"/>
        <v>0</v>
      </c>
      <c r="W48" s="86">
        <f t="shared" si="25"/>
        <v>0</v>
      </c>
      <c r="X48" s="80">
        <f t="shared" si="25"/>
        <v>0</v>
      </c>
      <c r="Y48" s="141" t="str">
        <f t="shared" si="23"/>
        <v>ترقی/تنزلی</v>
      </c>
      <c r="Z48" s="279"/>
      <c r="AA48" s="282"/>
      <c r="AB48" s="46"/>
    </row>
    <row r="49" spans="1:28" s="52" customFormat="1" ht="4.1500000000000004" customHeight="1" thickBot="1" x14ac:dyDescent="0.45">
      <c r="A49" s="100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42"/>
      <c r="Z49" s="99"/>
      <c r="AA49" s="99"/>
      <c r="AB49" s="53"/>
    </row>
    <row r="50" spans="1:28" ht="23.45" customHeight="1" x14ac:dyDescent="0.4">
      <c r="A50" s="45"/>
      <c r="B50" s="96">
        <f>'Sabiqa Month'!B22</f>
        <v>0</v>
      </c>
      <c r="C50" s="76">
        <f>'Sabiqa Month'!C22</f>
        <v>0</v>
      </c>
      <c r="D50" s="75">
        <f>'Sabiqa Month'!D22</f>
        <v>0</v>
      </c>
      <c r="E50" s="81">
        <f>'Sabiqa Month'!E22</f>
        <v>0</v>
      </c>
      <c r="F50" s="81">
        <f>'Sabiqa Month'!F22</f>
        <v>0</v>
      </c>
      <c r="G50" s="81">
        <f>'Sabiqa Month'!G22</f>
        <v>0</v>
      </c>
      <c r="H50" s="81">
        <f>'Sabiqa Month'!H22</f>
        <v>0</v>
      </c>
      <c r="I50" s="76">
        <f>'Sabiqa Month'!I22</f>
        <v>0</v>
      </c>
      <c r="J50" s="75">
        <f>'Sabiqa Month'!J22</f>
        <v>0</v>
      </c>
      <c r="K50" s="81">
        <f>'Sabiqa Month'!K22</f>
        <v>0</v>
      </c>
      <c r="L50" s="81">
        <f>'Sabiqa Month'!L22</f>
        <v>0</v>
      </c>
      <c r="M50" s="76">
        <f>'Sabiqa Month'!M22</f>
        <v>0</v>
      </c>
      <c r="N50" s="123">
        <f>'Sabiqa Month'!N22</f>
        <v>0</v>
      </c>
      <c r="O50" s="75">
        <f>'Sabiqa Month'!O22</f>
        <v>0</v>
      </c>
      <c r="P50" s="81">
        <f>'Sabiqa Month'!P22</f>
        <v>0</v>
      </c>
      <c r="Q50" s="81">
        <f>'Sabiqa Month'!Q22</f>
        <v>0</v>
      </c>
      <c r="R50" s="76">
        <f>'Sabiqa Month'!R22</f>
        <v>0</v>
      </c>
      <c r="S50" s="120">
        <f>'Sabiqa Month'!S22</f>
        <v>0</v>
      </c>
      <c r="T50" s="123">
        <f>'Sabiqa Month'!T22</f>
        <v>0</v>
      </c>
      <c r="U50" s="75">
        <f>'Sabiqa Month'!U22</f>
        <v>0</v>
      </c>
      <c r="V50" s="81">
        <f>'Sabiqa Month'!V22</f>
        <v>0</v>
      </c>
      <c r="W50" s="81">
        <f>'Sabiqa Month'!W22</f>
        <v>0</v>
      </c>
      <c r="X50" s="82">
        <f>'Sabiqa Month'!X22</f>
        <v>0</v>
      </c>
      <c r="Y50" s="139">
        <f t="shared" ref="Y50:Y52" si="26">Y46</f>
        <v>0</v>
      </c>
      <c r="Z50" s="277">
        <f>'Mojuda Month'!Y22</f>
        <v>0</v>
      </c>
      <c r="AA50" s="280">
        <v>10</v>
      </c>
      <c r="AB50" s="46"/>
    </row>
    <row r="51" spans="1:28" ht="23.45" customHeight="1" x14ac:dyDescent="0.4">
      <c r="A51" s="45"/>
      <c r="B51" s="97">
        <f>'Mojuda Month'!B22</f>
        <v>0</v>
      </c>
      <c r="C51" s="78">
        <f>'Mojuda Month'!C22</f>
        <v>0</v>
      </c>
      <c r="D51" s="77">
        <f>'Mojuda Month'!D22</f>
        <v>0</v>
      </c>
      <c r="E51" s="83">
        <f>'Mojuda Month'!E22</f>
        <v>0</v>
      </c>
      <c r="F51" s="83">
        <f>'Mojuda Month'!F22</f>
        <v>0</v>
      </c>
      <c r="G51" s="83">
        <f>'Mojuda Month'!G22</f>
        <v>0</v>
      </c>
      <c r="H51" s="83">
        <f>'Mojuda Month'!H22</f>
        <v>0</v>
      </c>
      <c r="I51" s="78">
        <f>'Mojuda Month'!I22</f>
        <v>0</v>
      </c>
      <c r="J51" s="77">
        <f>'Mojuda Month'!J22</f>
        <v>0</v>
      </c>
      <c r="K51" s="83">
        <f>'Mojuda Month'!K22</f>
        <v>0</v>
      </c>
      <c r="L51" s="83">
        <f>'Mojuda Month'!L22</f>
        <v>0</v>
      </c>
      <c r="M51" s="78">
        <f>'Mojuda Month'!M22</f>
        <v>0</v>
      </c>
      <c r="N51" s="135">
        <f>'Mojuda Month'!N22</f>
        <v>0</v>
      </c>
      <c r="O51" s="77">
        <f>'Mojuda Month'!O22</f>
        <v>0</v>
      </c>
      <c r="P51" s="83">
        <f>'Mojuda Month'!P22</f>
        <v>0</v>
      </c>
      <c r="Q51" s="83">
        <f>'Mojuda Month'!Q22</f>
        <v>0</v>
      </c>
      <c r="R51" s="78">
        <f>'Mojuda Month'!R22</f>
        <v>0</v>
      </c>
      <c r="S51" s="121">
        <f>'Mojuda Month'!S22</f>
        <v>0</v>
      </c>
      <c r="T51" s="135">
        <f>'Mojuda Month'!T22</f>
        <v>0</v>
      </c>
      <c r="U51" s="77">
        <f>'Mojuda Month'!U22</f>
        <v>0</v>
      </c>
      <c r="V51" s="83">
        <f>'Mojuda Month'!V22</f>
        <v>0</v>
      </c>
      <c r="W51" s="83">
        <f>'Mojuda Month'!W22</f>
        <v>0</v>
      </c>
      <c r="X51" s="84">
        <f>'Mojuda Month'!X22</f>
        <v>0</v>
      </c>
      <c r="Y51" s="140">
        <f t="shared" si="26"/>
        <v>0</v>
      </c>
      <c r="Z51" s="278"/>
      <c r="AA51" s="281"/>
      <c r="AB51" s="46"/>
    </row>
    <row r="52" spans="1:28" ht="23.45" customHeight="1" thickBot="1" x14ac:dyDescent="0.45">
      <c r="A52" s="45"/>
      <c r="B52" s="85">
        <f t="shared" ref="B52" si="27">IF(SUM(B50:B51)=0,0,IF(B50=0,1*100.0001,IF(B51=0,1*-100.0001,(B51/B50*100-100))))</f>
        <v>0</v>
      </c>
      <c r="C52" s="80">
        <f t="shared" ref="C52:X52" si="28">IF(SUM(C50:C51)=0,0,IF(C50=0,1*100.0001,IF(C51=0,1*-100.0001,(C51/C50*100-100))))</f>
        <v>0</v>
      </c>
      <c r="D52" s="79">
        <f t="shared" si="28"/>
        <v>0</v>
      </c>
      <c r="E52" s="86">
        <f t="shared" si="28"/>
        <v>0</v>
      </c>
      <c r="F52" s="86">
        <f t="shared" si="28"/>
        <v>0</v>
      </c>
      <c r="G52" s="86">
        <f t="shared" si="28"/>
        <v>0</v>
      </c>
      <c r="H52" s="86">
        <f t="shared" si="28"/>
        <v>0</v>
      </c>
      <c r="I52" s="80">
        <f t="shared" si="28"/>
        <v>0</v>
      </c>
      <c r="J52" s="79">
        <f t="shared" si="28"/>
        <v>0</v>
      </c>
      <c r="K52" s="86">
        <f t="shared" si="28"/>
        <v>0</v>
      </c>
      <c r="L52" s="86">
        <f t="shared" si="28"/>
        <v>0</v>
      </c>
      <c r="M52" s="80">
        <f t="shared" si="28"/>
        <v>0</v>
      </c>
      <c r="N52" s="122">
        <f t="shared" si="28"/>
        <v>0</v>
      </c>
      <c r="O52" s="79">
        <f t="shared" si="28"/>
        <v>0</v>
      </c>
      <c r="P52" s="86">
        <f t="shared" si="28"/>
        <v>0</v>
      </c>
      <c r="Q52" s="86">
        <f t="shared" si="28"/>
        <v>0</v>
      </c>
      <c r="R52" s="80">
        <f t="shared" si="28"/>
        <v>0</v>
      </c>
      <c r="S52" s="122">
        <f t="shared" si="28"/>
        <v>0</v>
      </c>
      <c r="T52" s="122">
        <f t="shared" si="28"/>
        <v>0</v>
      </c>
      <c r="U52" s="79">
        <f t="shared" si="28"/>
        <v>0</v>
      </c>
      <c r="V52" s="86">
        <f t="shared" si="28"/>
        <v>0</v>
      </c>
      <c r="W52" s="86">
        <f t="shared" si="28"/>
        <v>0</v>
      </c>
      <c r="X52" s="80">
        <f t="shared" si="28"/>
        <v>0</v>
      </c>
      <c r="Y52" s="141" t="str">
        <f t="shared" si="26"/>
        <v>ترقی/تنزلی</v>
      </c>
      <c r="Z52" s="279"/>
      <c r="AA52" s="282"/>
      <c r="AB52" s="46"/>
    </row>
    <row r="53" spans="1:28" s="52" customFormat="1" ht="4.1500000000000004" customHeight="1" thickBot="1" x14ac:dyDescent="0.45">
      <c r="A53" s="100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42"/>
      <c r="Z53" s="99"/>
      <c r="AA53" s="99"/>
      <c r="AB53" s="53"/>
    </row>
    <row r="54" spans="1:28" ht="23.45" customHeight="1" x14ac:dyDescent="0.4">
      <c r="A54" s="45"/>
      <c r="B54" s="96">
        <f>'Sabiqa Month'!B23</f>
        <v>0</v>
      </c>
      <c r="C54" s="76">
        <f>'Sabiqa Month'!C23</f>
        <v>0</v>
      </c>
      <c r="D54" s="75">
        <f>'Sabiqa Month'!D23</f>
        <v>0</v>
      </c>
      <c r="E54" s="81">
        <f>'Sabiqa Month'!E23</f>
        <v>0</v>
      </c>
      <c r="F54" s="81">
        <f>'Sabiqa Month'!F23</f>
        <v>0</v>
      </c>
      <c r="G54" s="81">
        <f>'Sabiqa Month'!G23</f>
        <v>0</v>
      </c>
      <c r="H54" s="81">
        <f>'Sabiqa Month'!H23</f>
        <v>0</v>
      </c>
      <c r="I54" s="76">
        <f>'Sabiqa Month'!I23</f>
        <v>0</v>
      </c>
      <c r="J54" s="75">
        <f>'Sabiqa Month'!J23</f>
        <v>0</v>
      </c>
      <c r="K54" s="81">
        <f>'Sabiqa Month'!K23</f>
        <v>0</v>
      </c>
      <c r="L54" s="81">
        <f>'Sabiqa Month'!L23</f>
        <v>0</v>
      </c>
      <c r="M54" s="76">
        <f>'Sabiqa Month'!M23</f>
        <v>0</v>
      </c>
      <c r="N54" s="123">
        <f>'Sabiqa Month'!N23</f>
        <v>0</v>
      </c>
      <c r="O54" s="75">
        <f>'Sabiqa Month'!O23</f>
        <v>0</v>
      </c>
      <c r="P54" s="81">
        <f>'Sabiqa Month'!P23</f>
        <v>0</v>
      </c>
      <c r="Q54" s="81">
        <f>'Sabiqa Month'!Q23</f>
        <v>0</v>
      </c>
      <c r="R54" s="76">
        <f>'Sabiqa Month'!R23</f>
        <v>0</v>
      </c>
      <c r="S54" s="120">
        <f>'Sabiqa Month'!S23</f>
        <v>0</v>
      </c>
      <c r="T54" s="123">
        <f>'Sabiqa Month'!T23</f>
        <v>0</v>
      </c>
      <c r="U54" s="75">
        <f>'Sabiqa Month'!U23</f>
        <v>0</v>
      </c>
      <c r="V54" s="81">
        <f>'Sabiqa Month'!V23</f>
        <v>0</v>
      </c>
      <c r="W54" s="81">
        <f>'Sabiqa Month'!W23</f>
        <v>0</v>
      </c>
      <c r="X54" s="82">
        <f>'Sabiqa Month'!X23</f>
        <v>0</v>
      </c>
      <c r="Y54" s="139">
        <f t="shared" ref="Y54:Y56" si="29">Y50</f>
        <v>0</v>
      </c>
      <c r="Z54" s="277">
        <f>'Mojuda Month'!Y23</f>
        <v>0</v>
      </c>
      <c r="AA54" s="280">
        <v>11</v>
      </c>
      <c r="AB54" s="46"/>
    </row>
    <row r="55" spans="1:28" ht="23.45" customHeight="1" x14ac:dyDescent="0.4">
      <c r="A55" s="45"/>
      <c r="B55" s="97">
        <f>'Mojuda Month'!B23</f>
        <v>0</v>
      </c>
      <c r="C55" s="78">
        <f>'Mojuda Month'!C23</f>
        <v>0</v>
      </c>
      <c r="D55" s="77">
        <f>'Mojuda Month'!D23</f>
        <v>0</v>
      </c>
      <c r="E55" s="83">
        <f>'Mojuda Month'!E23</f>
        <v>0</v>
      </c>
      <c r="F55" s="83">
        <f>'Mojuda Month'!F23</f>
        <v>0</v>
      </c>
      <c r="G55" s="83">
        <f>'Mojuda Month'!G23</f>
        <v>0</v>
      </c>
      <c r="H55" s="83">
        <f>'Mojuda Month'!H23</f>
        <v>0</v>
      </c>
      <c r="I55" s="78">
        <f>'Mojuda Month'!I23</f>
        <v>0</v>
      </c>
      <c r="J55" s="77">
        <f>'Mojuda Month'!J23</f>
        <v>0</v>
      </c>
      <c r="K55" s="83">
        <f>'Mojuda Month'!K23</f>
        <v>0</v>
      </c>
      <c r="L55" s="83">
        <f>'Mojuda Month'!L23</f>
        <v>0</v>
      </c>
      <c r="M55" s="78">
        <f>'Mojuda Month'!M23</f>
        <v>0</v>
      </c>
      <c r="N55" s="135">
        <f>'Mojuda Month'!N23</f>
        <v>0</v>
      </c>
      <c r="O55" s="77">
        <f>'Mojuda Month'!O23</f>
        <v>0</v>
      </c>
      <c r="P55" s="83">
        <f>'Mojuda Month'!P23</f>
        <v>0</v>
      </c>
      <c r="Q55" s="83">
        <f>'Mojuda Month'!Q23</f>
        <v>0</v>
      </c>
      <c r="R55" s="78">
        <f>'Mojuda Month'!R23</f>
        <v>0</v>
      </c>
      <c r="S55" s="121">
        <f>'Mojuda Month'!S23</f>
        <v>0</v>
      </c>
      <c r="T55" s="135">
        <f>'Mojuda Month'!T23</f>
        <v>0</v>
      </c>
      <c r="U55" s="77">
        <f>'Mojuda Month'!U23</f>
        <v>0</v>
      </c>
      <c r="V55" s="83">
        <f>'Mojuda Month'!V23</f>
        <v>0</v>
      </c>
      <c r="W55" s="83">
        <f>'Mojuda Month'!W23</f>
        <v>0</v>
      </c>
      <c r="X55" s="84">
        <f>'Mojuda Month'!X23</f>
        <v>0</v>
      </c>
      <c r="Y55" s="140">
        <f t="shared" si="29"/>
        <v>0</v>
      </c>
      <c r="Z55" s="278"/>
      <c r="AA55" s="281"/>
      <c r="AB55" s="46"/>
    </row>
    <row r="56" spans="1:28" ht="23.45" customHeight="1" thickBot="1" x14ac:dyDescent="0.45">
      <c r="A56" s="45"/>
      <c r="B56" s="85">
        <f t="shared" ref="B56" si="30">IF(SUM(B54:B55)=0,0,IF(B54=0,1*100.0001,IF(B55=0,1*-100.0001,(B55/B54*100-100))))</f>
        <v>0</v>
      </c>
      <c r="C56" s="80">
        <f t="shared" ref="C56:X56" si="31">IF(SUM(C54:C55)=0,0,IF(C54=0,1*100.0001,IF(C55=0,1*-100.0001,(C55/C54*100-100))))</f>
        <v>0</v>
      </c>
      <c r="D56" s="79">
        <f t="shared" si="31"/>
        <v>0</v>
      </c>
      <c r="E56" s="86">
        <f t="shared" si="31"/>
        <v>0</v>
      </c>
      <c r="F56" s="86">
        <f t="shared" si="31"/>
        <v>0</v>
      </c>
      <c r="G56" s="86">
        <f t="shared" si="31"/>
        <v>0</v>
      </c>
      <c r="H56" s="86">
        <f t="shared" si="31"/>
        <v>0</v>
      </c>
      <c r="I56" s="80">
        <f t="shared" si="31"/>
        <v>0</v>
      </c>
      <c r="J56" s="79">
        <f t="shared" si="31"/>
        <v>0</v>
      </c>
      <c r="K56" s="86">
        <f t="shared" si="31"/>
        <v>0</v>
      </c>
      <c r="L56" s="86">
        <f t="shared" si="31"/>
        <v>0</v>
      </c>
      <c r="M56" s="80">
        <f t="shared" si="31"/>
        <v>0</v>
      </c>
      <c r="N56" s="122">
        <f t="shared" si="31"/>
        <v>0</v>
      </c>
      <c r="O56" s="79">
        <f t="shared" si="31"/>
        <v>0</v>
      </c>
      <c r="P56" s="86">
        <f t="shared" si="31"/>
        <v>0</v>
      </c>
      <c r="Q56" s="86">
        <f t="shared" si="31"/>
        <v>0</v>
      </c>
      <c r="R56" s="80">
        <f t="shared" si="31"/>
        <v>0</v>
      </c>
      <c r="S56" s="122">
        <f t="shared" si="31"/>
        <v>0</v>
      </c>
      <c r="T56" s="122">
        <f t="shared" si="31"/>
        <v>0</v>
      </c>
      <c r="U56" s="79">
        <f t="shared" si="31"/>
        <v>0</v>
      </c>
      <c r="V56" s="86">
        <f t="shared" si="31"/>
        <v>0</v>
      </c>
      <c r="W56" s="86">
        <f t="shared" si="31"/>
        <v>0</v>
      </c>
      <c r="X56" s="80">
        <f t="shared" si="31"/>
        <v>0</v>
      </c>
      <c r="Y56" s="141" t="str">
        <f t="shared" si="29"/>
        <v>ترقی/تنزلی</v>
      </c>
      <c r="Z56" s="279"/>
      <c r="AA56" s="282"/>
      <c r="AB56" s="46"/>
    </row>
    <row r="57" spans="1:28" s="52" customFormat="1" ht="4.1500000000000004" customHeight="1" thickBot="1" x14ac:dyDescent="0.45">
      <c r="A57" s="100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42"/>
      <c r="Z57" s="99"/>
      <c r="AA57" s="99"/>
      <c r="AB57" s="53"/>
    </row>
    <row r="58" spans="1:28" ht="23.45" customHeight="1" x14ac:dyDescent="0.4">
      <c r="A58" s="45"/>
      <c r="B58" s="96">
        <f>'Sabiqa Month'!B24</f>
        <v>0</v>
      </c>
      <c r="C58" s="76">
        <f>'Sabiqa Month'!C24</f>
        <v>0</v>
      </c>
      <c r="D58" s="75">
        <f>'Sabiqa Month'!D24</f>
        <v>0</v>
      </c>
      <c r="E58" s="81">
        <f>'Sabiqa Month'!E24</f>
        <v>0</v>
      </c>
      <c r="F58" s="81">
        <f>'Sabiqa Month'!F24</f>
        <v>0</v>
      </c>
      <c r="G58" s="81">
        <f>'Sabiqa Month'!G24</f>
        <v>0</v>
      </c>
      <c r="H58" s="81">
        <f>'Sabiqa Month'!H24</f>
        <v>0</v>
      </c>
      <c r="I58" s="76">
        <f>'Sabiqa Month'!I24</f>
        <v>0</v>
      </c>
      <c r="J58" s="75">
        <f>'Sabiqa Month'!J24</f>
        <v>0</v>
      </c>
      <c r="K58" s="81">
        <f>'Sabiqa Month'!K24</f>
        <v>0</v>
      </c>
      <c r="L58" s="81">
        <f>'Sabiqa Month'!L24</f>
        <v>0</v>
      </c>
      <c r="M58" s="76">
        <f>'Sabiqa Month'!M24</f>
        <v>0</v>
      </c>
      <c r="N58" s="123">
        <f>'Sabiqa Month'!N24</f>
        <v>0</v>
      </c>
      <c r="O58" s="75">
        <f>'Sabiqa Month'!O24</f>
        <v>0</v>
      </c>
      <c r="P58" s="81">
        <f>'Sabiqa Month'!P24</f>
        <v>0</v>
      </c>
      <c r="Q58" s="81">
        <f>'Sabiqa Month'!Q24</f>
        <v>0</v>
      </c>
      <c r="R58" s="76">
        <f>'Sabiqa Month'!R24</f>
        <v>0</v>
      </c>
      <c r="S58" s="120">
        <f>'Sabiqa Month'!S24</f>
        <v>0</v>
      </c>
      <c r="T58" s="123">
        <f>'Sabiqa Month'!T24</f>
        <v>0</v>
      </c>
      <c r="U58" s="75">
        <f>'Sabiqa Month'!U24</f>
        <v>0</v>
      </c>
      <c r="V58" s="81">
        <f>'Sabiqa Month'!V24</f>
        <v>0</v>
      </c>
      <c r="W58" s="81">
        <f>'Sabiqa Month'!W24</f>
        <v>0</v>
      </c>
      <c r="X58" s="82">
        <f>'Sabiqa Month'!X24</f>
        <v>0</v>
      </c>
      <c r="Y58" s="139">
        <f t="shared" ref="Y58:Y60" si="32">Y54</f>
        <v>0</v>
      </c>
      <c r="Z58" s="277">
        <f>'Mojuda Month'!Y24</f>
        <v>0</v>
      </c>
      <c r="AA58" s="280">
        <v>12</v>
      </c>
      <c r="AB58" s="46"/>
    </row>
    <row r="59" spans="1:28" ht="23.45" customHeight="1" x14ac:dyDescent="0.4">
      <c r="A59" s="45"/>
      <c r="B59" s="97">
        <f>'Mojuda Month'!B24</f>
        <v>0</v>
      </c>
      <c r="C59" s="78">
        <f>'Mojuda Month'!C24</f>
        <v>0</v>
      </c>
      <c r="D59" s="77">
        <f>'Mojuda Month'!D24</f>
        <v>0</v>
      </c>
      <c r="E59" s="83">
        <f>'Mojuda Month'!E24</f>
        <v>0</v>
      </c>
      <c r="F59" s="83">
        <f>'Mojuda Month'!F24</f>
        <v>0</v>
      </c>
      <c r="G59" s="83">
        <f>'Mojuda Month'!G24</f>
        <v>0</v>
      </c>
      <c r="H59" s="83">
        <f>'Mojuda Month'!H24</f>
        <v>0</v>
      </c>
      <c r="I59" s="78">
        <f>'Mojuda Month'!I24</f>
        <v>0</v>
      </c>
      <c r="J59" s="77">
        <f>'Mojuda Month'!J24</f>
        <v>0</v>
      </c>
      <c r="K59" s="83">
        <f>'Mojuda Month'!K24</f>
        <v>0</v>
      </c>
      <c r="L59" s="83">
        <f>'Mojuda Month'!L24</f>
        <v>0</v>
      </c>
      <c r="M59" s="78">
        <f>'Mojuda Month'!M24</f>
        <v>0</v>
      </c>
      <c r="N59" s="135">
        <f>'Mojuda Month'!N24</f>
        <v>0</v>
      </c>
      <c r="O59" s="77">
        <f>'Mojuda Month'!O24</f>
        <v>0</v>
      </c>
      <c r="P59" s="83">
        <f>'Mojuda Month'!P24</f>
        <v>0</v>
      </c>
      <c r="Q59" s="83">
        <f>'Mojuda Month'!Q24</f>
        <v>0</v>
      </c>
      <c r="R59" s="78">
        <f>'Mojuda Month'!R24</f>
        <v>0</v>
      </c>
      <c r="S59" s="121">
        <f>'Mojuda Month'!S24</f>
        <v>0</v>
      </c>
      <c r="T59" s="135">
        <f>'Mojuda Month'!T24</f>
        <v>0</v>
      </c>
      <c r="U59" s="77">
        <f>'Mojuda Month'!U24</f>
        <v>0</v>
      </c>
      <c r="V59" s="83">
        <f>'Mojuda Month'!V24</f>
        <v>0</v>
      </c>
      <c r="W59" s="83">
        <f>'Mojuda Month'!W24</f>
        <v>0</v>
      </c>
      <c r="X59" s="84">
        <f>'Mojuda Month'!X24</f>
        <v>0</v>
      </c>
      <c r="Y59" s="140">
        <f t="shared" si="32"/>
        <v>0</v>
      </c>
      <c r="Z59" s="278"/>
      <c r="AA59" s="281"/>
      <c r="AB59" s="46"/>
    </row>
    <row r="60" spans="1:28" ht="23.45" customHeight="1" thickBot="1" x14ac:dyDescent="0.45">
      <c r="A60" s="45"/>
      <c r="B60" s="85">
        <f t="shared" ref="B60" si="33">IF(SUM(B58:B59)=0,0,IF(B58=0,1*100.0001,IF(B59=0,1*-100.0001,(B59/B58*100-100))))</f>
        <v>0</v>
      </c>
      <c r="C60" s="80">
        <f t="shared" ref="C60:X60" si="34">IF(SUM(C58:C59)=0,0,IF(C58=0,1*100.0001,IF(C59=0,1*-100.0001,(C59/C58*100-100))))</f>
        <v>0</v>
      </c>
      <c r="D60" s="79">
        <f t="shared" si="34"/>
        <v>0</v>
      </c>
      <c r="E60" s="86">
        <f t="shared" si="34"/>
        <v>0</v>
      </c>
      <c r="F60" s="86">
        <f t="shared" si="34"/>
        <v>0</v>
      </c>
      <c r="G60" s="86">
        <f t="shared" si="34"/>
        <v>0</v>
      </c>
      <c r="H60" s="86">
        <f t="shared" si="34"/>
        <v>0</v>
      </c>
      <c r="I60" s="80">
        <f t="shared" si="34"/>
        <v>0</v>
      </c>
      <c r="J60" s="79">
        <f t="shared" si="34"/>
        <v>0</v>
      </c>
      <c r="K60" s="86">
        <f t="shared" si="34"/>
        <v>0</v>
      </c>
      <c r="L60" s="86">
        <f t="shared" si="34"/>
        <v>0</v>
      </c>
      <c r="M60" s="80">
        <f t="shared" si="34"/>
        <v>0</v>
      </c>
      <c r="N60" s="122">
        <f t="shared" si="34"/>
        <v>0</v>
      </c>
      <c r="O60" s="79">
        <f t="shared" si="34"/>
        <v>0</v>
      </c>
      <c r="P60" s="86">
        <f t="shared" si="34"/>
        <v>0</v>
      </c>
      <c r="Q60" s="86">
        <f t="shared" si="34"/>
        <v>0</v>
      </c>
      <c r="R60" s="80">
        <f t="shared" si="34"/>
        <v>0</v>
      </c>
      <c r="S60" s="122">
        <f t="shared" si="34"/>
        <v>0</v>
      </c>
      <c r="T60" s="122">
        <f t="shared" si="34"/>
        <v>0</v>
      </c>
      <c r="U60" s="79">
        <f t="shared" si="34"/>
        <v>0</v>
      </c>
      <c r="V60" s="86">
        <f t="shared" si="34"/>
        <v>0</v>
      </c>
      <c r="W60" s="86">
        <f t="shared" si="34"/>
        <v>0</v>
      </c>
      <c r="X60" s="80">
        <f t="shared" si="34"/>
        <v>0</v>
      </c>
      <c r="Y60" s="141" t="str">
        <f t="shared" si="32"/>
        <v>ترقی/تنزلی</v>
      </c>
      <c r="Z60" s="279"/>
      <c r="AA60" s="282"/>
      <c r="AB60" s="46"/>
    </row>
    <row r="61" spans="1:28" s="52" customFormat="1" ht="4.1500000000000004" customHeight="1" thickBot="1" x14ac:dyDescent="0.45">
      <c r="A61" s="100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42"/>
      <c r="Z61" s="99"/>
      <c r="AA61" s="99"/>
      <c r="AB61" s="53"/>
    </row>
    <row r="62" spans="1:28" ht="23.45" customHeight="1" x14ac:dyDescent="0.4">
      <c r="A62" s="45"/>
      <c r="B62" s="96">
        <f>'Sabiqa Month'!B25</f>
        <v>0</v>
      </c>
      <c r="C62" s="76">
        <f>'Sabiqa Month'!C25</f>
        <v>0</v>
      </c>
      <c r="D62" s="75">
        <f>'Sabiqa Month'!D25</f>
        <v>0</v>
      </c>
      <c r="E62" s="81">
        <f>'Sabiqa Month'!E25</f>
        <v>0</v>
      </c>
      <c r="F62" s="81">
        <f>'Sabiqa Month'!F25</f>
        <v>0</v>
      </c>
      <c r="G62" s="81">
        <f>'Sabiqa Month'!G25</f>
        <v>0</v>
      </c>
      <c r="H62" s="81">
        <f>'Sabiqa Month'!H25</f>
        <v>0</v>
      </c>
      <c r="I62" s="76">
        <f>'Sabiqa Month'!I25</f>
        <v>0</v>
      </c>
      <c r="J62" s="75">
        <f>'Sabiqa Month'!J25</f>
        <v>0</v>
      </c>
      <c r="K62" s="81">
        <f>'Sabiqa Month'!K25</f>
        <v>0</v>
      </c>
      <c r="L62" s="81">
        <f>'Sabiqa Month'!L25</f>
        <v>0</v>
      </c>
      <c r="M62" s="76">
        <f>'Sabiqa Month'!M25</f>
        <v>0</v>
      </c>
      <c r="N62" s="123">
        <f>'Sabiqa Month'!N25</f>
        <v>0</v>
      </c>
      <c r="O62" s="75">
        <f>'Sabiqa Month'!O25</f>
        <v>0</v>
      </c>
      <c r="P62" s="81">
        <f>'Sabiqa Month'!P25</f>
        <v>0</v>
      </c>
      <c r="Q62" s="81">
        <f>'Sabiqa Month'!Q25</f>
        <v>0</v>
      </c>
      <c r="R62" s="76">
        <f>'Sabiqa Month'!R25</f>
        <v>0</v>
      </c>
      <c r="S62" s="120">
        <f>'Sabiqa Month'!S25</f>
        <v>0</v>
      </c>
      <c r="T62" s="123">
        <f>'Sabiqa Month'!T25</f>
        <v>0</v>
      </c>
      <c r="U62" s="75">
        <f>'Sabiqa Month'!U25</f>
        <v>0</v>
      </c>
      <c r="V62" s="81">
        <f>'Sabiqa Month'!V25</f>
        <v>0</v>
      </c>
      <c r="W62" s="81">
        <f>'Sabiqa Month'!W25</f>
        <v>0</v>
      </c>
      <c r="X62" s="82">
        <f>'Sabiqa Month'!X25</f>
        <v>0</v>
      </c>
      <c r="Y62" s="139">
        <f t="shared" ref="Y62:Y64" si="35">Y58</f>
        <v>0</v>
      </c>
      <c r="Z62" s="277">
        <f>'Mojuda Month'!Y25</f>
        <v>0</v>
      </c>
      <c r="AA62" s="280">
        <v>13</v>
      </c>
      <c r="AB62" s="46"/>
    </row>
    <row r="63" spans="1:28" ht="23.45" customHeight="1" x14ac:dyDescent="0.4">
      <c r="A63" s="45"/>
      <c r="B63" s="97">
        <f>'Mojuda Month'!B25</f>
        <v>0</v>
      </c>
      <c r="C63" s="78">
        <f>'Mojuda Month'!C25</f>
        <v>0</v>
      </c>
      <c r="D63" s="77">
        <f>'Mojuda Month'!D25</f>
        <v>0</v>
      </c>
      <c r="E63" s="83">
        <f>'Mojuda Month'!E25</f>
        <v>0</v>
      </c>
      <c r="F63" s="83">
        <f>'Mojuda Month'!F25</f>
        <v>0</v>
      </c>
      <c r="G63" s="83">
        <f>'Mojuda Month'!G25</f>
        <v>0</v>
      </c>
      <c r="H63" s="83">
        <f>'Mojuda Month'!H25</f>
        <v>0</v>
      </c>
      <c r="I63" s="78">
        <f>'Mojuda Month'!I25</f>
        <v>0</v>
      </c>
      <c r="J63" s="77">
        <f>'Mojuda Month'!J25</f>
        <v>0</v>
      </c>
      <c r="K63" s="83">
        <f>'Mojuda Month'!K25</f>
        <v>0</v>
      </c>
      <c r="L63" s="83">
        <f>'Mojuda Month'!L25</f>
        <v>0</v>
      </c>
      <c r="M63" s="78">
        <f>'Mojuda Month'!M25</f>
        <v>0</v>
      </c>
      <c r="N63" s="135">
        <f>'Mojuda Month'!N25</f>
        <v>0</v>
      </c>
      <c r="O63" s="77">
        <f>'Mojuda Month'!O25</f>
        <v>0</v>
      </c>
      <c r="P63" s="83">
        <f>'Mojuda Month'!P25</f>
        <v>0</v>
      </c>
      <c r="Q63" s="83">
        <f>'Mojuda Month'!Q25</f>
        <v>0</v>
      </c>
      <c r="R63" s="78">
        <f>'Mojuda Month'!R25</f>
        <v>0</v>
      </c>
      <c r="S63" s="121">
        <f>'Mojuda Month'!S25</f>
        <v>0</v>
      </c>
      <c r="T63" s="135">
        <f>'Mojuda Month'!T25</f>
        <v>0</v>
      </c>
      <c r="U63" s="77">
        <f>'Mojuda Month'!U25</f>
        <v>0</v>
      </c>
      <c r="V63" s="83">
        <f>'Mojuda Month'!V25</f>
        <v>0</v>
      </c>
      <c r="W63" s="83">
        <f>'Mojuda Month'!W25</f>
        <v>0</v>
      </c>
      <c r="X63" s="84">
        <f>'Mojuda Month'!X25</f>
        <v>0</v>
      </c>
      <c r="Y63" s="140">
        <f t="shared" si="35"/>
        <v>0</v>
      </c>
      <c r="Z63" s="278"/>
      <c r="AA63" s="281"/>
      <c r="AB63" s="46"/>
    </row>
    <row r="64" spans="1:28" ht="23.45" customHeight="1" thickBot="1" x14ac:dyDescent="0.45">
      <c r="A64" s="45"/>
      <c r="B64" s="85">
        <f t="shared" ref="B64" si="36">IF(SUM(B62:B63)=0,0,IF(B62=0,1*100.0001,IF(B63=0,1*-100.0001,(B63/B62*100-100))))</f>
        <v>0</v>
      </c>
      <c r="C64" s="80">
        <f t="shared" ref="C64:X64" si="37">IF(SUM(C62:C63)=0,0,IF(C62=0,1*100.0001,IF(C63=0,1*-100.0001,(C63/C62*100-100))))</f>
        <v>0</v>
      </c>
      <c r="D64" s="79">
        <f t="shared" si="37"/>
        <v>0</v>
      </c>
      <c r="E64" s="86">
        <f t="shared" si="37"/>
        <v>0</v>
      </c>
      <c r="F64" s="86">
        <f t="shared" si="37"/>
        <v>0</v>
      </c>
      <c r="G64" s="86">
        <f t="shared" si="37"/>
        <v>0</v>
      </c>
      <c r="H64" s="86">
        <f t="shared" si="37"/>
        <v>0</v>
      </c>
      <c r="I64" s="80">
        <f t="shared" si="37"/>
        <v>0</v>
      </c>
      <c r="J64" s="79">
        <f t="shared" si="37"/>
        <v>0</v>
      </c>
      <c r="K64" s="86">
        <f t="shared" si="37"/>
        <v>0</v>
      </c>
      <c r="L64" s="86">
        <f t="shared" si="37"/>
        <v>0</v>
      </c>
      <c r="M64" s="80">
        <f t="shared" si="37"/>
        <v>0</v>
      </c>
      <c r="N64" s="122">
        <f t="shared" si="37"/>
        <v>0</v>
      </c>
      <c r="O64" s="79">
        <f t="shared" si="37"/>
        <v>0</v>
      </c>
      <c r="P64" s="86">
        <f t="shared" si="37"/>
        <v>0</v>
      </c>
      <c r="Q64" s="86">
        <f t="shared" si="37"/>
        <v>0</v>
      </c>
      <c r="R64" s="80">
        <f t="shared" si="37"/>
        <v>0</v>
      </c>
      <c r="S64" s="122">
        <f t="shared" si="37"/>
        <v>0</v>
      </c>
      <c r="T64" s="122">
        <f t="shared" si="37"/>
        <v>0</v>
      </c>
      <c r="U64" s="79">
        <f t="shared" si="37"/>
        <v>0</v>
      </c>
      <c r="V64" s="86">
        <f t="shared" si="37"/>
        <v>0</v>
      </c>
      <c r="W64" s="86">
        <f t="shared" si="37"/>
        <v>0</v>
      </c>
      <c r="X64" s="80">
        <f t="shared" si="37"/>
        <v>0</v>
      </c>
      <c r="Y64" s="141" t="str">
        <f t="shared" si="35"/>
        <v>ترقی/تنزلی</v>
      </c>
      <c r="Z64" s="279"/>
      <c r="AA64" s="282"/>
      <c r="AB64" s="46"/>
    </row>
    <row r="65" spans="1:28" s="52" customFormat="1" ht="4.1500000000000004" customHeight="1" thickBot="1" x14ac:dyDescent="0.45">
      <c r="A65" s="100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42"/>
      <c r="Z65" s="99"/>
      <c r="AA65" s="99"/>
      <c r="AB65" s="53"/>
    </row>
    <row r="66" spans="1:28" ht="23.45" customHeight="1" x14ac:dyDescent="0.4">
      <c r="A66" s="45"/>
      <c r="B66" s="96">
        <f>'Sabiqa Month'!B26</f>
        <v>0</v>
      </c>
      <c r="C66" s="76">
        <f>'Sabiqa Month'!C26</f>
        <v>0</v>
      </c>
      <c r="D66" s="75">
        <f>'Sabiqa Month'!D26</f>
        <v>0</v>
      </c>
      <c r="E66" s="81">
        <f>'Sabiqa Month'!E26</f>
        <v>0</v>
      </c>
      <c r="F66" s="81">
        <f>'Sabiqa Month'!F26</f>
        <v>0</v>
      </c>
      <c r="G66" s="81">
        <f>'Sabiqa Month'!G26</f>
        <v>0</v>
      </c>
      <c r="H66" s="81">
        <f>'Sabiqa Month'!H26</f>
        <v>0</v>
      </c>
      <c r="I66" s="76">
        <f>'Sabiqa Month'!I26</f>
        <v>0</v>
      </c>
      <c r="J66" s="75">
        <f>'Sabiqa Month'!J26</f>
        <v>0</v>
      </c>
      <c r="K66" s="81">
        <f>'Sabiqa Month'!K26</f>
        <v>0</v>
      </c>
      <c r="L66" s="81">
        <f>'Sabiqa Month'!L26</f>
        <v>0</v>
      </c>
      <c r="M66" s="76">
        <f>'Sabiqa Month'!M26</f>
        <v>0</v>
      </c>
      <c r="N66" s="123">
        <f>'Sabiqa Month'!N26</f>
        <v>0</v>
      </c>
      <c r="O66" s="75">
        <f>'Sabiqa Month'!O26</f>
        <v>0</v>
      </c>
      <c r="P66" s="81">
        <f>'Sabiqa Month'!P26</f>
        <v>0</v>
      </c>
      <c r="Q66" s="81">
        <f>'Sabiqa Month'!Q26</f>
        <v>0</v>
      </c>
      <c r="R66" s="76">
        <f>'Sabiqa Month'!R26</f>
        <v>0</v>
      </c>
      <c r="S66" s="120">
        <f>'Sabiqa Month'!S26</f>
        <v>0</v>
      </c>
      <c r="T66" s="123">
        <f>'Sabiqa Month'!T26</f>
        <v>0</v>
      </c>
      <c r="U66" s="75">
        <f>'Sabiqa Month'!U26</f>
        <v>0</v>
      </c>
      <c r="V66" s="81">
        <f>'Sabiqa Month'!V26</f>
        <v>0</v>
      </c>
      <c r="W66" s="81">
        <f>'Sabiqa Month'!W26</f>
        <v>0</v>
      </c>
      <c r="X66" s="82">
        <f>'Sabiqa Month'!X26</f>
        <v>0</v>
      </c>
      <c r="Y66" s="139">
        <f t="shared" ref="Y66:Y68" si="38">Y62</f>
        <v>0</v>
      </c>
      <c r="Z66" s="277">
        <f>'Mojuda Month'!Y26</f>
        <v>0</v>
      </c>
      <c r="AA66" s="280">
        <v>14</v>
      </c>
      <c r="AB66" s="46"/>
    </row>
    <row r="67" spans="1:28" ht="23.45" customHeight="1" x14ac:dyDescent="0.4">
      <c r="A67" s="45"/>
      <c r="B67" s="97">
        <f>'Mojuda Month'!B26</f>
        <v>0</v>
      </c>
      <c r="C67" s="78">
        <f>'Mojuda Month'!C26</f>
        <v>0</v>
      </c>
      <c r="D67" s="77">
        <f>'Mojuda Month'!D26</f>
        <v>0</v>
      </c>
      <c r="E67" s="83">
        <f>'Mojuda Month'!E26</f>
        <v>0</v>
      </c>
      <c r="F67" s="83">
        <f>'Mojuda Month'!F26</f>
        <v>0</v>
      </c>
      <c r="G67" s="83">
        <f>'Mojuda Month'!G26</f>
        <v>0</v>
      </c>
      <c r="H67" s="83">
        <f>'Mojuda Month'!H26</f>
        <v>0</v>
      </c>
      <c r="I67" s="78">
        <f>'Mojuda Month'!I26</f>
        <v>0</v>
      </c>
      <c r="J67" s="77">
        <f>'Mojuda Month'!J26</f>
        <v>0</v>
      </c>
      <c r="K67" s="83">
        <f>'Mojuda Month'!K26</f>
        <v>0</v>
      </c>
      <c r="L67" s="83">
        <f>'Mojuda Month'!L26</f>
        <v>0</v>
      </c>
      <c r="M67" s="78">
        <f>'Mojuda Month'!M26</f>
        <v>0</v>
      </c>
      <c r="N67" s="135">
        <f>'Mojuda Month'!N26</f>
        <v>0</v>
      </c>
      <c r="O67" s="77">
        <f>'Mojuda Month'!O26</f>
        <v>0</v>
      </c>
      <c r="P67" s="83">
        <f>'Mojuda Month'!P26</f>
        <v>0</v>
      </c>
      <c r="Q67" s="83">
        <f>'Mojuda Month'!Q26</f>
        <v>0</v>
      </c>
      <c r="R67" s="78">
        <f>'Mojuda Month'!R26</f>
        <v>0</v>
      </c>
      <c r="S67" s="121">
        <f>'Mojuda Month'!S26</f>
        <v>0</v>
      </c>
      <c r="T67" s="135">
        <f>'Mojuda Month'!T26</f>
        <v>0</v>
      </c>
      <c r="U67" s="77">
        <f>'Mojuda Month'!U26</f>
        <v>0</v>
      </c>
      <c r="V67" s="83">
        <f>'Mojuda Month'!V26</f>
        <v>0</v>
      </c>
      <c r="W67" s="83">
        <f>'Mojuda Month'!W26</f>
        <v>0</v>
      </c>
      <c r="X67" s="84">
        <f>'Mojuda Month'!X26</f>
        <v>0</v>
      </c>
      <c r="Y67" s="140">
        <f t="shared" si="38"/>
        <v>0</v>
      </c>
      <c r="Z67" s="278"/>
      <c r="AA67" s="281"/>
      <c r="AB67" s="46"/>
    </row>
    <row r="68" spans="1:28" ht="23.45" customHeight="1" thickBot="1" x14ac:dyDescent="0.45">
      <c r="A68" s="45"/>
      <c r="B68" s="85">
        <f t="shared" ref="B68" si="39">IF(SUM(B66:B67)=0,0,IF(B66=0,1*100.0001,IF(B67=0,1*-100.0001,(B67/B66*100-100))))</f>
        <v>0</v>
      </c>
      <c r="C68" s="80">
        <f t="shared" ref="C68:X68" si="40">IF(SUM(C66:C67)=0,0,IF(C66=0,1*100.0001,IF(C67=0,1*-100.0001,(C67/C66*100-100))))</f>
        <v>0</v>
      </c>
      <c r="D68" s="79">
        <f t="shared" si="40"/>
        <v>0</v>
      </c>
      <c r="E68" s="86">
        <f t="shared" si="40"/>
        <v>0</v>
      </c>
      <c r="F68" s="86">
        <f t="shared" si="40"/>
        <v>0</v>
      </c>
      <c r="G68" s="86">
        <f t="shared" si="40"/>
        <v>0</v>
      </c>
      <c r="H68" s="86">
        <f t="shared" si="40"/>
        <v>0</v>
      </c>
      <c r="I68" s="80">
        <f t="shared" si="40"/>
        <v>0</v>
      </c>
      <c r="J68" s="79">
        <f t="shared" si="40"/>
        <v>0</v>
      </c>
      <c r="K68" s="86">
        <f t="shared" si="40"/>
        <v>0</v>
      </c>
      <c r="L68" s="86">
        <f t="shared" si="40"/>
        <v>0</v>
      </c>
      <c r="M68" s="80">
        <f t="shared" si="40"/>
        <v>0</v>
      </c>
      <c r="N68" s="122">
        <f t="shared" si="40"/>
        <v>0</v>
      </c>
      <c r="O68" s="79">
        <f t="shared" si="40"/>
        <v>0</v>
      </c>
      <c r="P68" s="86">
        <f t="shared" si="40"/>
        <v>0</v>
      </c>
      <c r="Q68" s="86">
        <f t="shared" si="40"/>
        <v>0</v>
      </c>
      <c r="R68" s="80">
        <f t="shared" si="40"/>
        <v>0</v>
      </c>
      <c r="S68" s="122">
        <f t="shared" si="40"/>
        <v>0</v>
      </c>
      <c r="T68" s="122">
        <f t="shared" si="40"/>
        <v>0</v>
      </c>
      <c r="U68" s="79">
        <f t="shared" si="40"/>
        <v>0</v>
      </c>
      <c r="V68" s="86">
        <f t="shared" si="40"/>
        <v>0</v>
      </c>
      <c r="W68" s="86">
        <f t="shared" si="40"/>
        <v>0</v>
      </c>
      <c r="X68" s="80">
        <f t="shared" si="40"/>
        <v>0</v>
      </c>
      <c r="Y68" s="141" t="str">
        <f t="shared" si="38"/>
        <v>ترقی/تنزلی</v>
      </c>
      <c r="Z68" s="279"/>
      <c r="AA68" s="282"/>
      <c r="AB68" s="46"/>
    </row>
    <row r="69" spans="1:28" s="52" customFormat="1" ht="4.1500000000000004" customHeight="1" thickBot="1" x14ac:dyDescent="0.45">
      <c r="A69" s="100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42"/>
      <c r="Z69" s="99"/>
      <c r="AA69" s="99"/>
      <c r="AB69" s="53"/>
    </row>
    <row r="70" spans="1:28" ht="23.45" customHeight="1" x14ac:dyDescent="0.4">
      <c r="A70" s="45"/>
      <c r="B70" s="96">
        <f>'Sabiqa Month'!B27</f>
        <v>0</v>
      </c>
      <c r="C70" s="76">
        <f>'Sabiqa Month'!C27</f>
        <v>0</v>
      </c>
      <c r="D70" s="75">
        <f>'Sabiqa Month'!D27</f>
        <v>0</v>
      </c>
      <c r="E70" s="81">
        <f>'Sabiqa Month'!E27</f>
        <v>0</v>
      </c>
      <c r="F70" s="81">
        <f>'Sabiqa Month'!F27</f>
        <v>0</v>
      </c>
      <c r="G70" s="81">
        <f>'Sabiqa Month'!G27</f>
        <v>0</v>
      </c>
      <c r="H70" s="81">
        <f>'Sabiqa Month'!H27</f>
        <v>0</v>
      </c>
      <c r="I70" s="76">
        <f>'Sabiqa Month'!I27</f>
        <v>0</v>
      </c>
      <c r="J70" s="75">
        <f>'Sabiqa Month'!J27</f>
        <v>0</v>
      </c>
      <c r="K70" s="81">
        <f>'Sabiqa Month'!K27</f>
        <v>0</v>
      </c>
      <c r="L70" s="81">
        <f>'Sabiqa Month'!L27</f>
        <v>0</v>
      </c>
      <c r="M70" s="76">
        <f>'Sabiqa Month'!M27</f>
        <v>0</v>
      </c>
      <c r="N70" s="123">
        <f>'Sabiqa Month'!N27</f>
        <v>0</v>
      </c>
      <c r="O70" s="75">
        <f>'Sabiqa Month'!O27</f>
        <v>0</v>
      </c>
      <c r="P70" s="81">
        <f>'Sabiqa Month'!P27</f>
        <v>0</v>
      </c>
      <c r="Q70" s="81">
        <f>'Sabiqa Month'!Q27</f>
        <v>0</v>
      </c>
      <c r="R70" s="76">
        <f>'Sabiqa Month'!R27</f>
        <v>0</v>
      </c>
      <c r="S70" s="120">
        <f>'Sabiqa Month'!S27</f>
        <v>0</v>
      </c>
      <c r="T70" s="123">
        <f>'Sabiqa Month'!T27</f>
        <v>0</v>
      </c>
      <c r="U70" s="75">
        <f>'Sabiqa Month'!U27</f>
        <v>0</v>
      </c>
      <c r="V70" s="81">
        <f>'Sabiqa Month'!V27</f>
        <v>0</v>
      </c>
      <c r="W70" s="81">
        <f>'Sabiqa Month'!W27</f>
        <v>0</v>
      </c>
      <c r="X70" s="82">
        <f>'Sabiqa Month'!X27</f>
        <v>0</v>
      </c>
      <c r="Y70" s="139">
        <f t="shared" ref="Y70:Y72" si="41">Y66</f>
        <v>0</v>
      </c>
      <c r="Z70" s="277">
        <f>'Mojuda Month'!Y27</f>
        <v>0</v>
      </c>
      <c r="AA70" s="280">
        <v>15</v>
      </c>
      <c r="AB70" s="46"/>
    </row>
    <row r="71" spans="1:28" ht="23.45" customHeight="1" x14ac:dyDescent="0.4">
      <c r="A71" s="45"/>
      <c r="B71" s="97">
        <f>'Mojuda Month'!B27</f>
        <v>0</v>
      </c>
      <c r="C71" s="78">
        <f>'Mojuda Month'!C27</f>
        <v>0</v>
      </c>
      <c r="D71" s="77">
        <f>'Mojuda Month'!D27</f>
        <v>0</v>
      </c>
      <c r="E71" s="83">
        <f>'Mojuda Month'!E27</f>
        <v>0</v>
      </c>
      <c r="F71" s="83">
        <f>'Mojuda Month'!F27</f>
        <v>0</v>
      </c>
      <c r="G71" s="83">
        <f>'Mojuda Month'!G27</f>
        <v>0</v>
      </c>
      <c r="H71" s="83">
        <f>'Mojuda Month'!H27</f>
        <v>0</v>
      </c>
      <c r="I71" s="78">
        <f>'Mojuda Month'!I27</f>
        <v>0</v>
      </c>
      <c r="J71" s="77">
        <f>'Mojuda Month'!J27</f>
        <v>0</v>
      </c>
      <c r="K71" s="83">
        <f>'Mojuda Month'!K27</f>
        <v>0</v>
      </c>
      <c r="L71" s="83">
        <f>'Mojuda Month'!L27</f>
        <v>0</v>
      </c>
      <c r="M71" s="78">
        <f>'Mojuda Month'!M27</f>
        <v>0</v>
      </c>
      <c r="N71" s="135">
        <f>'Mojuda Month'!N27</f>
        <v>0</v>
      </c>
      <c r="O71" s="77">
        <f>'Mojuda Month'!O27</f>
        <v>0</v>
      </c>
      <c r="P71" s="83">
        <f>'Mojuda Month'!P27</f>
        <v>0</v>
      </c>
      <c r="Q71" s="83">
        <f>'Mojuda Month'!Q27</f>
        <v>0</v>
      </c>
      <c r="R71" s="78">
        <f>'Mojuda Month'!R27</f>
        <v>0</v>
      </c>
      <c r="S71" s="121">
        <f>'Mojuda Month'!S27</f>
        <v>0</v>
      </c>
      <c r="T71" s="135">
        <f>'Mojuda Month'!T27</f>
        <v>0</v>
      </c>
      <c r="U71" s="77">
        <f>'Mojuda Month'!U27</f>
        <v>0</v>
      </c>
      <c r="V71" s="83">
        <f>'Mojuda Month'!V27</f>
        <v>0</v>
      </c>
      <c r="W71" s="83">
        <f>'Mojuda Month'!W27</f>
        <v>0</v>
      </c>
      <c r="X71" s="84">
        <f>'Mojuda Month'!X27</f>
        <v>0</v>
      </c>
      <c r="Y71" s="140">
        <f t="shared" si="41"/>
        <v>0</v>
      </c>
      <c r="Z71" s="278"/>
      <c r="AA71" s="281"/>
      <c r="AB71" s="46"/>
    </row>
    <row r="72" spans="1:28" ht="23.45" customHeight="1" thickBot="1" x14ac:dyDescent="0.45">
      <c r="A72" s="45"/>
      <c r="B72" s="85">
        <f t="shared" ref="B72" si="42">IF(SUM(B70:B71)=0,0,IF(B70=0,1*100.0001,IF(B71=0,1*-100.0001,(B71/B70*100-100))))</f>
        <v>0</v>
      </c>
      <c r="C72" s="80">
        <f t="shared" ref="C72:X72" si="43">IF(SUM(C70:C71)=0,0,IF(C70=0,1*100.0001,IF(C71=0,1*-100.0001,(C71/C70*100-100))))</f>
        <v>0</v>
      </c>
      <c r="D72" s="79">
        <f t="shared" si="43"/>
        <v>0</v>
      </c>
      <c r="E72" s="86">
        <f t="shared" si="43"/>
        <v>0</v>
      </c>
      <c r="F72" s="86">
        <f t="shared" si="43"/>
        <v>0</v>
      </c>
      <c r="G72" s="86">
        <f t="shared" si="43"/>
        <v>0</v>
      </c>
      <c r="H72" s="86">
        <f t="shared" si="43"/>
        <v>0</v>
      </c>
      <c r="I72" s="80">
        <f t="shared" si="43"/>
        <v>0</v>
      </c>
      <c r="J72" s="79">
        <f t="shared" si="43"/>
        <v>0</v>
      </c>
      <c r="K72" s="86">
        <f t="shared" si="43"/>
        <v>0</v>
      </c>
      <c r="L72" s="86">
        <f t="shared" si="43"/>
        <v>0</v>
      </c>
      <c r="M72" s="80">
        <f t="shared" si="43"/>
        <v>0</v>
      </c>
      <c r="N72" s="122">
        <f t="shared" si="43"/>
        <v>0</v>
      </c>
      <c r="O72" s="79">
        <f t="shared" si="43"/>
        <v>0</v>
      </c>
      <c r="P72" s="86">
        <f t="shared" si="43"/>
        <v>0</v>
      </c>
      <c r="Q72" s="86">
        <f t="shared" si="43"/>
        <v>0</v>
      </c>
      <c r="R72" s="80">
        <f t="shared" si="43"/>
        <v>0</v>
      </c>
      <c r="S72" s="122">
        <f t="shared" si="43"/>
        <v>0</v>
      </c>
      <c r="T72" s="122">
        <f t="shared" si="43"/>
        <v>0</v>
      </c>
      <c r="U72" s="79">
        <f t="shared" si="43"/>
        <v>0</v>
      </c>
      <c r="V72" s="86">
        <f t="shared" si="43"/>
        <v>0</v>
      </c>
      <c r="W72" s="86">
        <f t="shared" si="43"/>
        <v>0</v>
      </c>
      <c r="X72" s="80">
        <f t="shared" si="43"/>
        <v>0</v>
      </c>
      <c r="Y72" s="141" t="str">
        <f t="shared" si="41"/>
        <v>ترقی/تنزلی</v>
      </c>
      <c r="Z72" s="279"/>
      <c r="AA72" s="282"/>
      <c r="AB72" s="46"/>
    </row>
    <row r="73" spans="1:28" s="52" customFormat="1" ht="4.1500000000000004" customHeight="1" thickBot="1" x14ac:dyDescent="0.45">
      <c r="A73" s="100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42"/>
      <c r="Z73" s="99"/>
      <c r="AA73" s="99"/>
      <c r="AB73" s="53"/>
    </row>
    <row r="74" spans="1:28" ht="28.5" customHeight="1" x14ac:dyDescent="0.4">
      <c r="A74" s="45"/>
      <c r="B74" s="87">
        <f t="shared" ref="B74" si="44">B14+B18+B22+B26+B30+B34+B38+B42+B46+B50+B54+B58+B62+B66+B70</f>
        <v>0</v>
      </c>
      <c r="C74" s="89">
        <f t="shared" ref="C74:X74" si="45">C14+C18+C22+C26+C30+C34+C38+C42+C46+C50+C54+C58+C62+C66+C70</f>
        <v>0</v>
      </c>
      <c r="D74" s="90">
        <f t="shared" si="45"/>
        <v>0</v>
      </c>
      <c r="E74" s="88">
        <f t="shared" si="45"/>
        <v>0</v>
      </c>
      <c r="F74" s="88">
        <f t="shared" si="45"/>
        <v>0</v>
      </c>
      <c r="G74" s="88">
        <f t="shared" si="45"/>
        <v>0</v>
      </c>
      <c r="H74" s="88">
        <f t="shared" si="45"/>
        <v>0</v>
      </c>
      <c r="I74" s="89">
        <f t="shared" si="45"/>
        <v>0</v>
      </c>
      <c r="J74" s="90">
        <f t="shared" si="45"/>
        <v>0</v>
      </c>
      <c r="K74" s="88">
        <f t="shared" si="45"/>
        <v>0</v>
      </c>
      <c r="L74" s="88">
        <f t="shared" si="45"/>
        <v>0</v>
      </c>
      <c r="M74" s="89">
        <f t="shared" si="45"/>
        <v>0</v>
      </c>
      <c r="N74" s="123">
        <f t="shared" si="45"/>
        <v>0</v>
      </c>
      <c r="O74" s="90">
        <f t="shared" si="45"/>
        <v>0</v>
      </c>
      <c r="P74" s="88">
        <f t="shared" si="45"/>
        <v>0</v>
      </c>
      <c r="Q74" s="88">
        <f t="shared" si="45"/>
        <v>0</v>
      </c>
      <c r="R74" s="89">
        <f t="shared" si="45"/>
        <v>0</v>
      </c>
      <c r="S74" s="123">
        <f t="shared" si="45"/>
        <v>0</v>
      </c>
      <c r="T74" s="123">
        <f t="shared" si="45"/>
        <v>0</v>
      </c>
      <c r="U74" s="90">
        <f t="shared" si="45"/>
        <v>0</v>
      </c>
      <c r="V74" s="88">
        <f t="shared" si="45"/>
        <v>0</v>
      </c>
      <c r="W74" s="88">
        <f t="shared" si="45"/>
        <v>0</v>
      </c>
      <c r="X74" s="89">
        <f t="shared" si="45"/>
        <v>0</v>
      </c>
      <c r="Y74" s="139">
        <f>Y70</f>
        <v>0</v>
      </c>
      <c r="Z74" s="285" t="s">
        <v>20</v>
      </c>
      <c r="AA74" s="286"/>
      <c r="AB74" s="46"/>
    </row>
    <row r="75" spans="1:28" ht="23.45" customHeight="1" x14ac:dyDescent="0.4">
      <c r="A75" s="45"/>
      <c r="B75" s="91">
        <f t="shared" ref="B75" si="46">B15+B19+B23+B27+B31+B35+B39+B43+B47+B51+B55+B59+B63+B67+B71</f>
        <v>0</v>
      </c>
      <c r="C75" s="78">
        <f t="shared" ref="C75:X75" si="47">C15+C19+C23+C27+C31+C35+C39+C43+C47+C51+C55+C59+C63+C67+C71</f>
        <v>0</v>
      </c>
      <c r="D75" s="77">
        <f t="shared" si="47"/>
        <v>0</v>
      </c>
      <c r="E75" s="83">
        <f t="shared" si="47"/>
        <v>0</v>
      </c>
      <c r="F75" s="83">
        <f t="shared" si="47"/>
        <v>0</v>
      </c>
      <c r="G75" s="83">
        <f t="shared" si="47"/>
        <v>0</v>
      </c>
      <c r="H75" s="83">
        <f t="shared" si="47"/>
        <v>0</v>
      </c>
      <c r="I75" s="78">
        <f t="shared" si="47"/>
        <v>0</v>
      </c>
      <c r="J75" s="77">
        <f t="shared" si="47"/>
        <v>0</v>
      </c>
      <c r="K75" s="83">
        <f t="shared" si="47"/>
        <v>0</v>
      </c>
      <c r="L75" s="83">
        <f t="shared" si="47"/>
        <v>0</v>
      </c>
      <c r="M75" s="78">
        <f t="shared" si="47"/>
        <v>0</v>
      </c>
      <c r="N75" s="121">
        <f t="shared" si="47"/>
        <v>0</v>
      </c>
      <c r="O75" s="77">
        <f t="shared" si="47"/>
        <v>0</v>
      </c>
      <c r="P75" s="83">
        <f t="shared" si="47"/>
        <v>0</v>
      </c>
      <c r="Q75" s="83">
        <f t="shared" si="47"/>
        <v>0</v>
      </c>
      <c r="R75" s="78">
        <f t="shared" si="47"/>
        <v>0</v>
      </c>
      <c r="S75" s="121">
        <f t="shared" si="47"/>
        <v>0</v>
      </c>
      <c r="T75" s="121">
        <f t="shared" si="47"/>
        <v>0</v>
      </c>
      <c r="U75" s="77">
        <f t="shared" si="47"/>
        <v>0</v>
      </c>
      <c r="V75" s="83">
        <f t="shared" si="47"/>
        <v>0</v>
      </c>
      <c r="W75" s="83">
        <f t="shared" si="47"/>
        <v>0</v>
      </c>
      <c r="X75" s="78">
        <f t="shared" si="47"/>
        <v>0</v>
      </c>
      <c r="Y75" s="140">
        <f>Y71</f>
        <v>0</v>
      </c>
      <c r="Z75" s="285" t="s">
        <v>24</v>
      </c>
      <c r="AA75" s="286"/>
      <c r="AB75" s="46"/>
    </row>
    <row r="76" spans="1:28" ht="29.25" customHeight="1" thickBot="1" x14ac:dyDescent="0.45">
      <c r="A76" s="45"/>
      <c r="B76" s="92">
        <f t="shared" ref="B76" si="48">IF(SUM(B74:B75)=0,0,IF(B74=0,1*100.0001,IF(B75=0,1*-100.0001,(B75/B74*100-100))))</f>
        <v>0</v>
      </c>
      <c r="C76" s="94">
        <f t="shared" ref="C76:X76" si="49">IF(SUM(C74:C75)=0,0,IF(C74=0,1*100.0001,IF(C75=0,1*-100.0001,(C75/C74*100-100))))</f>
        <v>0</v>
      </c>
      <c r="D76" s="95">
        <f t="shared" si="49"/>
        <v>0</v>
      </c>
      <c r="E76" s="93">
        <f t="shared" si="49"/>
        <v>0</v>
      </c>
      <c r="F76" s="93">
        <f t="shared" si="49"/>
        <v>0</v>
      </c>
      <c r="G76" s="93">
        <f t="shared" si="49"/>
        <v>0</v>
      </c>
      <c r="H76" s="93">
        <f t="shared" si="49"/>
        <v>0</v>
      </c>
      <c r="I76" s="94">
        <f t="shared" si="49"/>
        <v>0</v>
      </c>
      <c r="J76" s="95">
        <f t="shared" si="49"/>
        <v>0</v>
      </c>
      <c r="K76" s="93">
        <f t="shared" si="49"/>
        <v>0</v>
      </c>
      <c r="L76" s="93">
        <f t="shared" si="49"/>
        <v>0</v>
      </c>
      <c r="M76" s="94">
        <f t="shared" si="49"/>
        <v>0</v>
      </c>
      <c r="N76" s="124">
        <f t="shared" si="49"/>
        <v>0</v>
      </c>
      <c r="O76" s="95">
        <f t="shared" si="49"/>
        <v>0</v>
      </c>
      <c r="P76" s="93">
        <f t="shared" si="49"/>
        <v>0</v>
      </c>
      <c r="Q76" s="93">
        <f t="shared" si="49"/>
        <v>0</v>
      </c>
      <c r="R76" s="94">
        <f t="shared" si="49"/>
        <v>0</v>
      </c>
      <c r="S76" s="124">
        <f t="shared" si="49"/>
        <v>0</v>
      </c>
      <c r="T76" s="124">
        <f t="shared" si="49"/>
        <v>0</v>
      </c>
      <c r="U76" s="95">
        <f t="shared" si="49"/>
        <v>0</v>
      </c>
      <c r="V76" s="93">
        <f t="shared" si="49"/>
        <v>0</v>
      </c>
      <c r="W76" s="93">
        <f t="shared" si="49"/>
        <v>0</v>
      </c>
      <c r="X76" s="94">
        <f t="shared" si="49"/>
        <v>0</v>
      </c>
      <c r="Y76" s="141" t="str">
        <f>Y72</f>
        <v>ترقی/تنزلی</v>
      </c>
      <c r="Z76" s="283" t="s">
        <v>10</v>
      </c>
      <c r="AA76" s="284"/>
      <c r="AB76" s="46"/>
    </row>
    <row r="77" spans="1:28" ht="4.5" customHeight="1" thickBot="1" x14ac:dyDescent="0.45">
      <c r="A77" s="54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7"/>
      <c r="Z77" s="55"/>
      <c r="AA77" s="55"/>
      <c r="AB77" s="56"/>
    </row>
    <row r="78" spans="1:28" ht="18" thickTop="1" x14ac:dyDescent="0.4"/>
  </sheetData>
  <sheetProtection algorithmName="SHA-512" hashValue="K1sUIrMwyyWhjhBCrdxbHfx9hRIUB6iJYaXpjIbpEvAvF0nb7ZHmJfXnoi+c4OuZod4vIvWaHNmqVWQ+bFNdMQ==" saltValue="GL/hJxO3YeQFmKPvtz2dEQ==" spinCount="100000" sheet="1" formatCells="0" formatColumns="0" formatRows="0" insertColumns="0" insertRows="0" insertHyperlinks="0" deleteColumns="0" deleteRows="0" sort="0" autoFilter="0" pivotTables="0"/>
  <mergeCells count="83">
    <mergeCell ref="A1:AB1"/>
    <mergeCell ref="B2:E2"/>
    <mergeCell ref="B3:E3"/>
    <mergeCell ref="B6:E7"/>
    <mergeCell ref="Y2:AA2"/>
    <mergeCell ref="Y3:AA3"/>
    <mergeCell ref="B5:E5"/>
    <mergeCell ref="Y5:AA5"/>
    <mergeCell ref="Y6:AA7"/>
    <mergeCell ref="G7:W7"/>
    <mergeCell ref="S5:V5"/>
    <mergeCell ref="H5:J5"/>
    <mergeCell ref="K5:N5"/>
    <mergeCell ref="P5:R5"/>
    <mergeCell ref="AA30:AA32"/>
    <mergeCell ref="Z34:Z36"/>
    <mergeCell ref="AA34:AA36"/>
    <mergeCell ref="AA9:AA12"/>
    <mergeCell ref="Y9:Y12"/>
    <mergeCell ref="Z9:Z12"/>
    <mergeCell ref="AA26:AA28"/>
    <mergeCell ref="Z14:Z16"/>
    <mergeCell ref="AA14:AA16"/>
    <mergeCell ref="Z18:Z20"/>
    <mergeCell ref="AA18:AA20"/>
    <mergeCell ref="Z22:Z24"/>
    <mergeCell ref="AA22:AA24"/>
    <mergeCell ref="AA38:AA40"/>
    <mergeCell ref="Z42:Z44"/>
    <mergeCell ref="AA42:AA44"/>
    <mergeCell ref="Z46:Z48"/>
    <mergeCell ref="AA46:AA48"/>
    <mergeCell ref="Z76:AA76"/>
    <mergeCell ref="Z74:AA74"/>
    <mergeCell ref="Z75:AA75"/>
    <mergeCell ref="Z62:Z64"/>
    <mergeCell ref="AA62:AA64"/>
    <mergeCell ref="Z66:Z68"/>
    <mergeCell ref="AA66:AA68"/>
    <mergeCell ref="Z70:Z72"/>
    <mergeCell ref="AA70:AA72"/>
    <mergeCell ref="AA50:AA52"/>
    <mergeCell ref="Z54:Z56"/>
    <mergeCell ref="AA54:AA56"/>
    <mergeCell ref="Z58:Z60"/>
    <mergeCell ref="AA58:AA60"/>
    <mergeCell ref="D9:I9"/>
    <mergeCell ref="J9:M9"/>
    <mergeCell ref="N9:R9"/>
    <mergeCell ref="B10:C10"/>
    <mergeCell ref="Z50:Z52"/>
    <mergeCell ref="Z26:Z28"/>
    <mergeCell ref="Z38:Z40"/>
    <mergeCell ref="Z30:Z32"/>
    <mergeCell ref="B9:C9"/>
    <mergeCell ref="D10:I10"/>
    <mergeCell ref="J10:M10"/>
    <mergeCell ref="N10:N12"/>
    <mergeCell ref="O10:R10"/>
    <mergeCell ref="S10:S12"/>
    <mergeCell ref="Q11:Q12"/>
    <mergeCell ref="R11:R12"/>
    <mergeCell ref="B11:B12"/>
    <mergeCell ref="C11:C12"/>
    <mergeCell ref="D11:D12"/>
    <mergeCell ref="E11:E12"/>
    <mergeCell ref="F11:F12"/>
    <mergeCell ref="U11:U12"/>
    <mergeCell ref="V11:V12"/>
    <mergeCell ref="W11:W12"/>
    <mergeCell ref="X11:X12"/>
    <mergeCell ref="G2:W3"/>
    <mergeCell ref="T10:T12"/>
    <mergeCell ref="U10:X10"/>
    <mergeCell ref="G11:G12"/>
    <mergeCell ref="H11:H12"/>
    <mergeCell ref="I11:I12"/>
    <mergeCell ref="J11:J12"/>
    <mergeCell ref="K11:K12"/>
    <mergeCell ref="L11:L12"/>
    <mergeCell ref="M11:M12"/>
    <mergeCell ref="O11:O12"/>
    <mergeCell ref="P11:P12"/>
  </mergeCells>
  <conditionalFormatting sqref="Z14:Z16 G6:K6 G7 B3:E3 B6:E7 Z18:Z20 Z22:Z24 Z26:Z28 Z30:Z32 Z34:Z36 Z38:Z40 Z42:Z44 Z46:Z48 Z50:Z52 Z54:Z56 Z58:Z60 Z62:Z64 Z66:Z68 Z70:Z72">
    <cfRule type="cellIs" dxfId="11" priority="83" operator="equal">
      <formula>0</formula>
    </cfRule>
  </conditionalFormatting>
  <conditionalFormatting sqref="Y14">
    <cfRule type="cellIs" dxfId="10" priority="82" operator="equal">
      <formula>0</formula>
    </cfRule>
  </conditionalFormatting>
  <conditionalFormatting sqref="Y15 H5">
    <cfRule type="cellIs" dxfId="9" priority="81" operator="equal">
      <formula>0</formula>
    </cfRule>
  </conditionalFormatting>
  <conditionalFormatting sqref="Y74">
    <cfRule type="cellIs" dxfId="8" priority="79" operator="equal">
      <formula>0</formula>
    </cfRule>
  </conditionalFormatting>
  <conditionalFormatting sqref="Y75">
    <cfRule type="cellIs" dxfId="7" priority="78" operator="equal">
      <formula>0</formula>
    </cfRule>
  </conditionalFormatting>
  <conditionalFormatting sqref="S6:U6">
    <cfRule type="cellIs" dxfId="6" priority="76" operator="equal">
      <formula>0</formula>
    </cfRule>
  </conditionalFormatting>
  <conditionalFormatting sqref="K5">
    <cfRule type="containsText" dxfId="5" priority="75" operator="containsText" text="0">
      <formula>NOT(ISERROR(SEARCH("0",K5)))</formula>
    </cfRule>
  </conditionalFormatting>
  <conditionalFormatting sqref="Y3">
    <cfRule type="cellIs" dxfId="4" priority="14" operator="equal">
      <formula>0</formula>
    </cfRule>
  </conditionalFormatting>
  <conditionalFormatting sqref="Y6">
    <cfRule type="cellIs" dxfId="3" priority="13" operator="equal">
      <formula>0</formula>
    </cfRule>
  </conditionalFormatting>
  <conditionalFormatting sqref="P5:R5">
    <cfRule type="cellIs" dxfId="2" priority="5" operator="equal">
      <formula>0</formula>
    </cfRule>
  </conditionalFormatting>
  <conditionalFormatting sqref="Y18 Y22 Y26 Y30 Y34 Y38 Y42 Y46 Y50 Y54 Y58 Y62 Y66 Y70">
    <cfRule type="cellIs" dxfId="1" priority="2" operator="equal">
      <formula>0</formula>
    </cfRule>
  </conditionalFormatting>
  <conditionalFormatting sqref="Y19 Y23 Y27 Y31 Y35 Y39 Y43 Y47 Y51 Y55 Y59 Y63 Y67 Y71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2022-01-22T12:27:23Z</cp:lastPrinted>
  <dcterms:created xsi:type="dcterms:W3CDTF">2002-05-03T06:31:37Z</dcterms:created>
  <dcterms:modified xsi:type="dcterms:W3CDTF">2022-01-22T12:28:54Z</dcterms:modified>
</cp:coreProperties>
</file>