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Darul Madinah Boys\Darulmadinah Boys Amla\"/>
    </mc:Choice>
  </mc:AlternateContent>
  <xr:revisionPtr revIDLastSave="0" documentId="13_ncr:1_{40944C72-D989-4272-AE60-E456BC449B42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Month'!$A$1:$AC$32</definedName>
    <definedName name="_xlnm.Print_Area" localSheetId="0">'Sabiqa Month'!$A$1:$AC$31</definedName>
    <definedName name="_xlnm.Print_Area" localSheetId="2">Taqabul!$A$1:$AD$77</definedName>
    <definedName name="_xlnm.Print_Titles" localSheetId="1">'Mojuda Month'!$9:$12</definedName>
    <definedName name="_xlnm.Print_Titles" localSheetId="0">'Sabiqa Month'!$9:$12</definedName>
    <definedName name="_xlnm.Print_Titles" localSheetId="2">Taqabul!$9:$12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0" i="33" l="1"/>
  <c r="W30" i="33"/>
  <c r="V30" i="33"/>
  <c r="S30" i="33"/>
  <c r="R30" i="33"/>
  <c r="O30" i="33"/>
  <c r="N30" i="33"/>
  <c r="K30" i="33"/>
  <c r="J30" i="33"/>
  <c r="G30" i="33"/>
  <c r="F30" i="33"/>
  <c r="C30" i="33"/>
  <c r="B30" i="33"/>
  <c r="Z28" i="33"/>
  <c r="Y28" i="33"/>
  <c r="Y30" i="33" s="1"/>
  <c r="X28" i="33"/>
  <c r="X30" i="33" s="1"/>
  <c r="W28" i="33"/>
  <c r="V28" i="33"/>
  <c r="U28" i="33"/>
  <c r="U30" i="33" s="1"/>
  <c r="T28" i="33"/>
  <c r="T30" i="33" s="1"/>
  <c r="S28" i="33"/>
  <c r="R28" i="33"/>
  <c r="Q28" i="33"/>
  <c r="Q30" i="33" s="1"/>
  <c r="P28" i="33"/>
  <c r="P30" i="33" s="1"/>
  <c r="O28" i="33"/>
  <c r="N28" i="33"/>
  <c r="M28" i="33"/>
  <c r="M30" i="33" s="1"/>
  <c r="L28" i="33"/>
  <c r="L30" i="33" s="1"/>
  <c r="K28" i="33"/>
  <c r="J28" i="33"/>
  <c r="I28" i="33"/>
  <c r="I30" i="33" s="1"/>
  <c r="H28" i="33"/>
  <c r="H30" i="33" s="1"/>
  <c r="G28" i="33"/>
  <c r="F28" i="33"/>
  <c r="E28" i="33"/>
  <c r="E30" i="33" s="1"/>
  <c r="D28" i="33"/>
  <c r="D30" i="33" s="1"/>
  <c r="C28" i="33"/>
  <c r="B28" i="33"/>
  <c r="AB14" i="33"/>
  <c r="AB15" i="33" s="1"/>
  <c r="AB16" i="33" s="1"/>
  <c r="AB17" i="33" s="1"/>
  <c r="AB18" i="33" s="1"/>
  <c r="AB19" i="33" s="1"/>
  <c r="AB20" i="33" s="1"/>
  <c r="AB21" i="33" s="1"/>
  <c r="AB22" i="33" s="1"/>
  <c r="AB23" i="33" s="1"/>
  <c r="AB24" i="33" s="1"/>
  <c r="AB25" i="33" s="1"/>
  <c r="AB26" i="33" s="1"/>
  <c r="AB27" i="33" s="1"/>
  <c r="AB62" i="36" l="1"/>
  <c r="AB66" i="36"/>
  <c r="AB70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S16" i="36" s="1"/>
  <c r="T15" i="36"/>
  <c r="T16" i="36" s="1"/>
  <c r="U15" i="36"/>
  <c r="U16" i="36" s="1"/>
  <c r="V15" i="36"/>
  <c r="V16" i="36" s="1"/>
  <c r="W15" i="36"/>
  <c r="W16" i="36" s="1"/>
  <c r="X15" i="36"/>
  <c r="X16" i="36" s="1"/>
  <c r="Y15" i="36"/>
  <c r="Y16" i="36" s="1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B18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B19" i="36"/>
  <c r="B20" i="36" s="1"/>
  <c r="C19" i="36"/>
  <c r="C20" i="36" s="1"/>
  <c r="D19" i="36"/>
  <c r="D20" i="36" s="1"/>
  <c r="E19" i="36"/>
  <c r="E20" i="36" s="1"/>
  <c r="F19" i="36"/>
  <c r="F20" i="36" s="1"/>
  <c r="G19" i="36"/>
  <c r="G20" i="36" s="1"/>
  <c r="H19" i="36"/>
  <c r="H20" i="36" s="1"/>
  <c r="I19" i="36"/>
  <c r="I20" i="36" s="1"/>
  <c r="J19" i="36"/>
  <c r="J20" i="36" s="1"/>
  <c r="K19" i="36"/>
  <c r="K20" i="36" s="1"/>
  <c r="L19" i="36"/>
  <c r="L20" i="36" s="1"/>
  <c r="M19" i="36"/>
  <c r="M20" i="36" s="1"/>
  <c r="N19" i="36"/>
  <c r="N20" i="36" s="1"/>
  <c r="O19" i="36"/>
  <c r="O20" i="36" s="1"/>
  <c r="P19" i="36"/>
  <c r="P20" i="36" s="1"/>
  <c r="Q19" i="36"/>
  <c r="Q20" i="36" s="1"/>
  <c r="R19" i="36"/>
  <c r="R20" i="36" s="1"/>
  <c r="S19" i="36"/>
  <c r="S20" i="36" s="1"/>
  <c r="T19" i="36"/>
  <c r="T20" i="36" s="1"/>
  <c r="U19" i="36"/>
  <c r="U20" i="36" s="1"/>
  <c r="V19" i="36"/>
  <c r="V20" i="36" s="1"/>
  <c r="W19" i="36"/>
  <c r="W20" i="36" s="1"/>
  <c r="X19" i="36"/>
  <c r="X20" i="36" s="1"/>
  <c r="Y19" i="36"/>
  <c r="Y20" i="36" s="1"/>
  <c r="B22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B23" i="36"/>
  <c r="B24" i="36" s="1"/>
  <c r="C23" i="36"/>
  <c r="C24" i="36" s="1"/>
  <c r="D23" i="36"/>
  <c r="D24" i="36" s="1"/>
  <c r="E23" i="36"/>
  <c r="E24" i="36" s="1"/>
  <c r="F23" i="36"/>
  <c r="F24" i="36" s="1"/>
  <c r="G23" i="36"/>
  <c r="G24" i="36" s="1"/>
  <c r="H23" i="36"/>
  <c r="H24" i="36" s="1"/>
  <c r="I23" i="36"/>
  <c r="I24" i="36" s="1"/>
  <c r="J23" i="36"/>
  <c r="J24" i="36" s="1"/>
  <c r="K23" i="36"/>
  <c r="K24" i="36" s="1"/>
  <c r="L23" i="36"/>
  <c r="L24" i="36" s="1"/>
  <c r="M23" i="36"/>
  <c r="M24" i="36" s="1"/>
  <c r="N23" i="36"/>
  <c r="N24" i="36" s="1"/>
  <c r="O23" i="36"/>
  <c r="O24" i="36" s="1"/>
  <c r="P23" i="36"/>
  <c r="P24" i="36" s="1"/>
  <c r="Q23" i="36"/>
  <c r="Q24" i="36" s="1"/>
  <c r="R23" i="36"/>
  <c r="R24" i="36" s="1"/>
  <c r="S23" i="36"/>
  <c r="S24" i="36" s="1"/>
  <c r="T23" i="36"/>
  <c r="T24" i="36" s="1"/>
  <c r="U23" i="36"/>
  <c r="U24" i="36" s="1"/>
  <c r="V23" i="36"/>
  <c r="V24" i="36" s="1"/>
  <c r="W23" i="36"/>
  <c r="W24" i="36" s="1"/>
  <c r="X23" i="36"/>
  <c r="X24" i="36" s="1"/>
  <c r="Y23" i="36"/>
  <c r="Y24" i="36" s="1"/>
  <c r="B26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B27" i="36"/>
  <c r="B28" i="36" s="1"/>
  <c r="C27" i="36"/>
  <c r="C28" i="36" s="1"/>
  <c r="D27" i="36"/>
  <c r="D28" i="36" s="1"/>
  <c r="E27" i="36"/>
  <c r="E28" i="36" s="1"/>
  <c r="F27" i="36"/>
  <c r="G27" i="36"/>
  <c r="G28" i="36" s="1"/>
  <c r="H27" i="36"/>
  <c r="H28" i="36" s="1"/>
  <c r="I27" i="36"/>
  <c r="I28" i="36" s="1"/>
  <c r="J27" i="36"/>
  <c r="J28" i="36" s="1"/>
  <c r="K27" i="36"/>
  <c r="K28" i="36" s="1"/>
  <c r="L27" i="36"/>
  <c r="L28" i="36" s="1"/>
  <c r="M27" i="36"/>
  <c r="M28" i="36" s="1"/>
  <c r="N27" i="36"/>
  <c r="N28" i="36" s="1"/>
  <c r="O27" i="36"/>
  <c r="O28" i="36" s="1"/>
  <c r="P27" i="36"/>
  <c r="P28" i="36" s="1"/>
  <c r="Q27" i="36"/>
  <c r="Q28" i="36" s="1"/>
  <c r="R27" i="36"/>
  <c r="R28" i="36" s="1"/>
  <c r="S27" i="36"/>
  <c r="S28" i="36" s="1"/>
  <c r="T27" i="36"/>
  <c r="T28" i="36" s="1"/>
  <c r="U27" i="36"/>
  <c r="U28" i="36" s="1"/>
  <c r="V27" i="36"/>
  <c r="V28" i="36" s="1"/>
  <c r="W27" i="36"/>
  <c r="W28" i="36" s="1"/>
  <c r="X27" i="36"/>
  <c r="X28" i="36" s="1"/>
  <c r="Y27" i="36"/>
  <c r="Y28" i="36" s="1"/>
  <c r="B30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B31" i="36"/>
  <c r="B32" i="36" s="1"/>
  <c r="C31" i="36"/>
  <c r="C32" i="36" s="1"/>
  <c r="D31" i="36"/>
  <c r="D32" i="36" s="1"/>
  <c r="E31" i="36"/>
  <c r="E32" i="36" s="1"/>
  <c r="F31" i="36"/>
  <c r="F32" i="36" s="1"/>
  <c r="G31" i="36"/>
  <c r="G32" i="36" s="1"/>
  <c r="H31" i="36"/>
  <c r="H32" i="36" s="1"/>
  <c r="I31" i="36"/>
  <c r="I32" i="36" s="1"/>
  <c r="J31" i="36"/>
  <c r="J32" i="36" s="1"/>
  <c r="K31" i="36"/>
  <c r="K32" i="36" s="1"/>
  <c r="L31" i="36"/>
  <c r="L32" i="36" s="1"/>
  <c r="M31" i="36"/>
  <c r="M32" i="36" s="1"/>
  <c r="N31" i="36"/>
  <c r="N32" i="36" s="1"/>
  <c r="O31" i="36"/>
  <c r="O32" i="36" s="1"/>
  <c r="P31" i="36"/>
  <c r="P32" i="36" s="1"/>
  <c r="Q31" i="36"/>
  <c r="Q32" i="36" s="1"/>
  <c r="R31" i="36"/>
  <c r="R32" i="36" s="1"/>
  <c r="S31" i="36"/>
  <c r="S32" i="36" s="1"/>
  <c r="T31" i="36"/>
  <c r="T32" i="36" s="1"/>
  <c r="U31" i="36"/>
  <c r="U32" i="36" s="1"/>
  <c r="V31" i="36"/>
  <c r="V32" i="36" s="1"/>
  <c r="W31" i="36"/>
  <c r="W32" i="36" s="1"/>
  <c r="X31" i="36"/>
  <c r="X32" i="36" s="1"/>
  <c r="Y31" i="36"/>
  <c r="Y32" i="36" s="1"/>
  <c r="B34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B35" i="36"/>
  <c r="B36" i="36" s="1"/>
  <c r="C35" i="36"/>
  <c r="C36" i="36" s="1"/>
  <c r="D35" i="36"/>
  <c r="D36" i="36" s="1"/>
  <c r="E35" i="36"/>
  <c r="E36" i="36" s="1"/>
  <c r="F35" i="36"/>
  <c r="F36" i="36" s="1"/>
  <c r="G35" i="36"/>
  <c r="G36" i="36" s="1"/>
  <c r="H35" i="36"/>
  <c r="H36" i="36" s="1"/>
  <c r="I35" i="36"/>
  <c r="I36" i="36" s="1"/>
  <c r="J35" i="36"/>
  <c r="J36" i="36" s="1"/>
  <c r="K35" i="36"/>
  <c r="K36" i="36" s="1"/>
  <c r="L35" i="36"/>
  <c r="L36" i="36" s="1"/>
  <c r="M35" i="36"/>
  <c r="M36" i="36" s="1"/>
  <c r="N35" i="36"/>
  <c r="N36" i="36" s="1"/>
  <c r="O35" i="36"/>
  <c r="O36" i="36" s="1"/>
  <c r="P35" i="36"/>
  <c r="P36" i="36" s="1"/>
  <c r="Q35" i="36"/>
  <c r="Q36" i="36" s="1"/>
  <c r="R35" i="36"/>
  <c r="R36" i="36" s="1"/>
  <c r="S35" i="36"/>
  <c r="S36" i="36" s="1"/>
  <c r="T35" i="36"/>
  <c r="T36" i="36" s="1"/>
  <c r="U35" i="36"/>
  <c r="U36" i="36" s="1"/>
  <c r="V35" i="36"/>
  <c r="V36" i="36" s="1"/>
  <c r="W35" i="36"/>
  <c r="W36" i="36" s="1"/>
  <c r="X35" i="36"/>
  <c r="X36" i="36" s="1"/>
  <c r="Y35" i="36"/>
  <c r="Y36" i="36" s="1"/>
  <c r="B38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B39" i="36"/>
  <c r="B40" i="36" s="1"/>
  <c r="C39" i="36"/>
  <c r="C40" i="36" s="1"/>
  <c r="D39" i="36"/>
  <c r="D40" i="36" s="1"/>
  <c r="E39" i="36"/>
  <c r="E40" i="36" s="1"/>
  <c r="F39" i="36"/>
  <c r="F40" i="36" s="1"/>
  <c r="G39" i="36"/>
  <c r="G40" i="36" s="1"/>
  <c r="H39" i="36"/>
  <c r="H40" i="36" s="1"/>
  <c r="I39" i="36"/>
  <c r="I40" i="36" s="1"/>
  <c r="J39" i="36"/>
  <c r="J40" i="36" s="1"/>
  <c r="K39" i="36"/>
  <c r="K40" i="36" s="1"/>
  <c r="L39" i="36"/>
  <c r="L40" i="36" s="1"/>
  <c r="M39" i="36"/>
  <c r="M40" i="36" s="1"/>
  <c r="N39" i="36"/>
  <c r="N40" i="36" s="1"/>
  <c r="O39" i="36"/>
  <c r="O40" i="36" s="1"/>
  <c r="P39" i="36"/>
  <c r="P40" i="36" s="1"/>
  <c r="Q39" i="36"/>
  <c r="Q40" i="36" s="1"/>
  <c r="R39" i="36"/>
  <c r="R40" i="36" s="1"/>
  <c r="S39" i="36"/>
  <c r="S40" i="36" s="1"/>
  <c r="T39" i="36"/>
  <c r="T40" i="36" s="1"/>
  <c r="U39" i="36"/>
  <c r="U40" i="36" s="1"/>
  <c r="V39" i="36"/>
  <c r="V40" i="36" s="1"/>
  <c r="W39" i="36"/>
  <c r="W40" i="36" s="1"/>
  <c r="X39" i="36"/>
  <c r="X40" i="36" s="1"/>
  <c r="Y39" i="36"/>
  <c r="Y40" i="36" s="1"/>
  <c r="B42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B43" i="36"/>
  <c r="B44" i="36" s="1"/>
  <c r="C43" i="36"/>
  <c r="C44" i="36" s="1"/>
  <c r="D43" i="36"/>
  <c r="D44" i="36" s="1"/>
  <c r="E43" i="36"/>
  <c r="E44" i="36" s="1"/>
  <c r="F43" i="36"/>
  <c r="F44" i="36" s="1"/>
  <c r="G43" i="36"/>
  <c r="G44" i="36" s="1"/>
  <c r="H43" i="36"/>
  <c r="H44" i="36" s="1"/>
  <c r="I43" i="36"/>
  <c r="I44" i="36" s="1"/>
  <c r="J43" i="36"/>
  <c r="J44" i="36" s="1"/>
  <c r="K43" i="36"/>
  <c r="K44" i="36" s="1"/>
  <c r="L43" i="36"/>
  <c r="L44" i="36" s="1"/>
  <c r="M43" i="36"/>
  <c r="M44" i="36" s="1"/>
  <c r="N43" i="36"/>
  <c r="N44" i="36" s="1"/>
  <c r="O43" i="36"/>
  <c r="O44" i="36" s="1"/>
  <c r="P43" i="36"/>
  <c r="P44" i="36" s="1"/>
  <c r="Q43" i="36"/>
  <c r="Q44" i="36" s="1"/>
  <c r="R43" i="36"/>
  <c r="R44" i="36" s="1"/>
  <c r="S43" i="36"/>
  <c r="S44" i="36" s="1"/>
  <c r="T43" i="36"/>
  <c r="T44" i="36" s="1"/>
  <c r="U43" i="36"/>
  <c r="U44" i="36" s="1"/>
  <c r="V43" i="36"/>
  <c r="V44" i="36" s="1"/>
  <c r="W43" i="36"/>
  <c r="W44" i="36" s="1"/>
  <c r="X43" i="36"/>
  <c r="X44" i="36" s="1"/>
  <c r="Y43" i="36"/>
  <c r="Y44" i="36" s="1"/>
  <c r="B46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V46" i="36"/>
  <c r="W46" i="36"/>
  <c r="X46" i="36"/>
  <c r="Y46" i="36"/>
  <c r="B47" i="36"/>
  <c r="B48" i="36" s="1"/>
  <c r="C47" i="36"/>
  <c r="C48" i="36" s="1"/>
  <c r="D47" i="36"/>
  <c r="D48" i="36" s="1"/>
  <c r="E47" i="36"/>
  <c r="E48" i="36" s="1"/>
  <c r="F47" i="36"/>
  <c r="F48" i="36" s="1"/>
  <c r="G47" i="36"/>
  <c r="G48" i="36" s="1"/>
  <c r="H47" i="36"/>
  <c r="H48" i="36" s="1"/>
  <c r="I47" i="36"/>
  <c r="I48" i="36" s="1"/>
  <c r="J47" i="36"/>
  <c r="J48" i="36" s="1"/>
  <c r="K47" i="36"/>
  <c r="K48" i="36" s="1"/>
  <c r="L47" i="36"/>
  <c r="L48" i="36" s="1"/>
  <c r="M47" i="36"/>
  <c r="M48" i="36" s="1"/>
  <c r="N47" i="36"/>
  <c r="N48" i="36" s="1"/>
  <c r="O47" i="36"/>
  <c r="O48" i="36" s="1"/>
  <c r="P47" i="36"/>
  <c r="P48" i="36" s="1"/>
  <c r="Q47" i="36"/>
  <c r="Q48" i="36" s="1"/>
  <c r="R47" i="36"/>
  <c r="R48" i="36" s="1"/>
  <c r="S47" i="36"/>
  <c r="S48" i="36" s="1"/>
  <c r="T47" i="36"/>
  <c r="T48" i="36" s="1"/>
  <c r="U47" i="36"/>
  <c r="U48" i="36" s="1"/>
  <c r="V47" i="36"/>
  <c r="V48" i="36" s="1"/>
  <c r="W47" i="36"/>
  <c r="W48" i="36" s="1"/>
  <c r="X47" i="36"/>
  <c r="X48" i="36" s="1"/>
  <c r="Y47" i="36"/>
  <c r="Y48" i="36" s="1"/>
  <c r="B50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V50" i="36"/>
  <c r="W50" i="36"/>
  <c r="X50" i="36"/>
  <c r="Y50" i="36"/>
  <c r="B51" i="36"/>
  <c r="B52" i="36" s="1"/>
  <c r="C51" i="36"/>
  <c r="C52" i="36" s="1"/>
  <c r="D51" i="36"/>
  <c r="D52" i="36" s="1"/>
  <c r="E51" i="36"/>
  <c r="E52" i="36" s="1"/>
  <c r="F51" i="36"/>
  <c r="F52" i="36" s="1"/>
  <c r="G51" i="36"/>
  <c r="G52" i="36" s="1"/>
  <c r="H51" i="36"/>
  <c r="H52" i="36" s="1"/>
  <c r="I51" i="36"/>
  <c r="I52" i="36" s="1"/>
  <c r="J51" i="36"/>
  <c r="J52" i="36" s="1"/>
  <c r="K51" i="36"/>
  <c r="K52" i="36" s="1"/>
  <c r="L51" i="36"/>
  <c r="L52" i="36" s="1"/>
  <c r="M51" i="36"/>
  <c r="M52" i="36" s="1"/>
  <c r="N51" i="36"/>
  <c r="N52" i="36" s="1"/>
  <c r="O51" i="36"/>
  <c r="O52" i="36" s="1"/>
  <c r="P51" i="36"/>
  <c r="P52" i="36" s="1"/>
  <c r="Q51" i="36"/>
  <c r="Q52" i="36" s="1"/>
  <c r="R51" i="36"/>
  <c r="R52" i="36" s="1"/>
  <c r="S51" i="36"/>
  <c r="S52" i="36" s="1"/>
  <c r="T51" i="36"/>
  <c r="T52" i="36" s="1"/>
  <c r="U51" i="36"/>
  <c r="U52" i="36" s="1"/>
  <c r="V51" i="36"/>
  <c r="V52" i="36" s="1"/>
  <c r="W51" i="36"/>
  <c r="W52" i="36" s="1"/>
  <c r="X51" i="36"/>
  <c r="X52" i="36" s="1"/>
  <c r="Y51" i="36"/>
  <c r="Y52" i="36" s="1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B55" i="36"/>
  <c r="B56" i="36" s="1"/>
  <c r="C55" i="36"/>
  <c r="C56" i="36" s="1"/>
  <c r="D55" i="36"/>
  <c r="D56" i="36" s="1"/>
  <c r="E55" i="36"/>
  <c r="E56" i="36" s="1"/>
  <c r="F55" i="36"/>
  <c r="F56" i="36" s="1"/>
  <c r="G55" i="36"/>
  <c r="G56" i="36" s="1"/>
  <c r="H55" i="36"/>
  <c r="H56" i="36" s="1"/>
  <c r="I55" i="36"/>
  <c r="I56" i="36" s="1"/>
  <c r="J55" i="36"/>
  <c r="J56" i="36" s="1"/>
  <c r="K55" i="36"/>
  <c r="K56" i="36" s="1"/>
  <c r="L55" i="36"/>
  <c r="L56" i="36" s="1"/>
  <c r="M55" i="36"/>
  <c r="M56" i="36" s="1"/>
  <c r="N55" i="36"/>
  <c r="N56" i="36" s="1"/>
  <c r="O55" i="36"/>
  <c r="O56" i="36" s="1"/>
  <c r="P55" i="36"/>
  <c r="P56" i="36" s="1"/>
  <c r="Q55" i="36"/>
  <c r="Q56" i="36" s="1"/>
  <c r="R55" i="36"/>
  <c r="R56" i="36" s="1"/>
  <c r="S55" i="36"/>
  <c r="S56" i="36" s="1"/>
  <c r="T55" i="36"/>
  <c r="T56" i="36" s="1"/>
  <c r="U55" i="36"/>
  <c r="U56" i="36" s="1"/>
  <c r="V55" i="36"/>
  <c r="V56" i="36" s="1"/>
  <c r="W55" i="36"/>
  <c r="W56" i="36" s="1"/>
  <c r="X55" i="36"/>
  <c r="X56" i="36" s="1"/>
  <c r="Y55" i="36"/>
  <c r="Y56" i="36" s="1"/>
  <c r="B58" i="36"/>
  <c r="C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S58" i="36"/>
  <c r="T58" i="36"/>
  <c r="U58" i="36"/>
  <c r="V58" i="36"/>
  <c r="W58" i="36"/>
  <c r="X58" i="36"/>
  <c r="Y58" i="36"/>
  <c r="B59" i="36"/>
  <c r="B60" i="36" s="1"/>
  <c r="C59" i="36"/>
  <c r="C60" i="36" s="1"/>
  <c r="D59" i="36"/>
  <c r="D60" i="36" s="1"/>
  <c r="E59" i="36"/>
  <c r="E60" i="36" s="1"/>
  <c r="F59" i="36"/>
  <c r="F60" i="36" s="1"/>
  <c r="G59" i="36"/>
  <c r="G60" i="36" s="1"/>
  <c r="H59" i="36"/>
  <c r="H60" i="36" s="1"/>
  <c r="I59" i="36"/>
  <c r="I60" i="36" s="1"/>
  <c r="J59" i="36"/>
  <c r="J60" i="36" s="1"/>
  <c r="K59" i="36"/>
  <c r="K60" i="36" s="1"/>
  <c r="L59" i="36"/>
  <c r="L60" i="36" s="1"/>
  <c r="M59" i="36"/>
  <c r="M60" i="36" s="1"/>
  <c r="N59" i="36"/>
  <c r="N60" i="36" s="1"/>
  <c r="O59" i="36"/>
  <c r="O60" i="36" s="1"/>
  <c r="P59" i="36"/>
  <c r="P60" i="36" s="1"/>
  <c r="Q59" i="36"/>
  <c r="Q60" i="36" s="1"/>
  <c r="R59" i="36"/>
  <c r="R60" i="36" s="1"/>
  <c r="S59" i="36"/>
  <c r="S60" i="36" s="1"/>
  <c r="T59" i="36"/>
  <c r="T60" i="36" s="1"/>
  <c r="U59" i="36"/>
  <c r="U60" i="36" s="1"/>
  <c r="V59" i="36"/>
  <c r="V60" i="36" s="1"/>
  <c r="W59" i="36"/>
  <c r="W60" i="36" s="1"/>
  <c r="X59" i="36"/>
  <c r="X60" i="36" s="1"/>
  <c r="Y59" i="36"/>
  <c r="Y60" i="36" s="1"/>
  <c r="B62" i="36"/>
  <c r="C62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B63" i="36"/>
  <c r="B64" i="36" s="1"/>
  <c r="C63" i="36"/>
  <c r="C64" i="36" s="1"/>
  <c r="D63" i="36"/>
  <c r="D64" i="36" s="1"/>
  <c r="E63" i="36"/>
  <c r="E64" i="36" s="1"/>
  <c r="F63" i="36"/>
  <c r="F64" i="36" s="1"/>
  <c r="G63" i="36"/>
  <c r="G64" i="36" s="1"/>
  <c r="H63" i="36"/>
  <c r="H64" i="36" s="1"/>
  <c r="I63" i="36"/>
  <c r="I64" i="36" s="1"/>
  <c r="J63" i="36"/>
  <c r="J64" i="36" s="1"/>
  <c r="K63" i="36"/>
  <c r="K64" i="36" s="1"/>
  <c r="L63" i="36"/>
  <c r="L64" i="36" s="1"/>
  <c r="M63" i="36"/>
  <c r="M64" i="36" s="1"/>
  <c r="N63" i="36"/>
  <c r="N64" i="36" s="1"/>
  <c r="O63" i="36"/>
  <c r="O64" i="36" s="1"/>
  <c r="P63" i="36"/>
  <c r="P64" i="36" s="1"/>
  <c r="Q63" i="36"/>
  <c r="Q64" i="36" s="1"/>
  <c r="R63" i="36"/>
  <c r="R64" i="36" s="1"/>
  <c r="S63" i="36"/>
  <c r="S64" i="36" s="1"/>
  <c r="T63" i="36"/>
  <c r="T64" i="36" s="1"/>
  <c r="U63" i="36"/>
  <c r="U64" i="36" s="1"/>
  <c r="V63" i="36"/>
  <c r="V64" i="36" s="1"/>
  <c r="W63" i="36"/>
  <c r="W64" i="36" s="1"/>
  <c r="X63" i="36"/>
  <c r="X64" i="36" s="1"/>
  <c r="Y63" i="36"/>
  <c r="Y64" i="36" s="1"/>
  <c r="B66" i="36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T66" i="36"/>
  <c r="U66" i="36"/>
  <c r="V66" i="36"/>
  <c r="W66" i="36"/>
  <c r="X66" i="36"/>
  <c r="Y66" i="36"/>
  <c r="B67" i="36"/>
  <c r="B68" i="36" s="1"/>
  <c r="C67" i="36"/>
  <c r="C68" i="36" s="1"/>
  <c r="D67" i="36"/>
  <c r="D68" i="36" s="1"/>
  <c r="E67" i="36"/>
  <c r="E68" i="36" s="1"/>
  <c r="F67" i="36"/>
  <c r="F68" i="36" s="1"/>
  <c r="G67" i="36"/>
  <c r="G68" i="36" s="1"/>
  <c r="H67" i="36"/>
  <c r="H68" i="36" s="1"/>
  <c r="I67" i="36"/>
  <c r="I68" i="36" s="1"/>
  <c r="J67" i="36"/>
  <c r="J68" i="36" s="1"/>
  <c r="K67" i="36"/>
  <c r="K68" i="36" s="1"/>
  <c r="L67" i="36"/>
  <c r="L68" i="36" s="1"/>
  <c r="M67" i="36"/>
  <c r="M68" i="36" s="1"/>
  <c r="N67" i="36"/>
  <c r="N68" i="36" s="1"/>
  <c r="O67" i="36"/>
  <c r="O68" i="36" s="1"/>
  <c r="P67" i="36"/>
  <c r="P68" i="36" s="1"/>
  <c r="Q67" i="36"/>
  <c r="Q68" i="36" s="1"/>
  <c r="R67" i="36"/>
  <c r="R68" i="36" s="1"/>
  <c r="S67" i="36"/>
  <c r="S68" i="36" s="1"/>
  <c r="T67" i="36"/>
  <c r="T68" i="36" s="1"/>
  <c r="U67" i="36"/>
  <c r="U68" i="36" s="1"/>
  <c r="V67" i="36"/>
  <c r="V68" i="36" s="1"/>
  <c r="W67" i="36"/>
  <c r="W68" i="36" s="1"/>
  <c r="X67" i="36"/>
  <c r="X68" i="36" s="1"/>
  <c r="Y67" i="36"/>
  <c r="Y68" i="36" s="1"/>
  <c r="B70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R70" i="36"/>
  <c r="S70" i="36"/>
  <c r="T70" i="36"/>
  <c r="U70" i="36"/>
  <c r="V70" i="36"/>
  <c r="W70" i="36"/>
  <c r="X70" i="36"/>
  <c r="Y70" i="36"/>
  <c r="B71" i="36"/>
  <c r="B72" i="36" s="1"/>
  <c r="C71" i="36"/>
  <c r="C72" i="36" s="1"/>
  <c r="D71" i="36"/>
  <c r="D72" i="36" s="1"/>
  <c r="E71" i="36"/>
  <c r="E72" i="36" s="1"/>
  <c r="F71" i="36"/>
  <c r="F72" i="36" s="1"/>
  <c r="G71" i="36"/>
  <c r="G72" i="36" s="1"/>
  <c r="H71" i="36"/>
  <c r="H72" i="36" s="1"/>
  <c r="I71" i="36"/>
  <c r="I72" i="36" s="1"/>
  <c r="J71" i="36"/>
  <c r="J72" i="36" s="1"/>
  <c r="K71" i="36"/>
  <c r="K72" i="36" s="1"/>
  <c r="L71" i="36"/>
  <c r="L72" i="36" s="1"/>
  <c r="M71" i="36"/>
  <c r="M72" i="36" s="1"/>
  <c r="N71" i="36"/>
  <c r="N72" i="36" s="1"/>
  <c r="O71" i="36"/>
  <c r="O72" i="36" s="1"/>
  <c r="P71" i="36"/>
  <c r="P72" i="36" s="1"/>
  <c r="Q71" i="36"/>
  <c r="Q72" i="36" s="1"/>
  <c r="R71" i="36"/>
  <c r="R72" i="36" s="1"/>
  <c r="S71" i="36"/>
  <c r="S72" i="36" s="1"/>
  <c r="T71" i="36"/>
  <c r="T72" i="36" s="1"/>
  <c r="U71" i="36"/>
  <c r="U72" i="36" s="1"/>
  <c r="V71" i="36"/>
  <c r="V72" i="36" s="1"/>
  <c r="W71" i="36"/>
  <c r="W72" i="36" s="1"/>
  <c r="X71" i="36"/>
  <c r="X72" i="36" s="1"/>
  <c r="Y71" i="36"/>
  <c r="Y72" i="36" s="1"/>
  <c r="B74" i="36"/>
  <c r="Z28" i="34"/>
  <c r="Z30" i="34" s="1"/>
  <c r="Y28" i="34"/>
  <c r="Y30" i="34" s="1"/>
  <c r="X28" i="34"/>
  <c r="X30" i="34" s="1"/>
  <c r="W28" i="34"/>
  <c r="W30" i="34" s="1"/>
  <c r="V28" i="34"/>
  <c r="V30" i="34" s="1"/>
  <c r="U28" i="34"/>
  <c r="U30" i="34" s="1"/>
  <c r="T28" i="34"/>
  <c r="T30" i="34" s="1"/>
  <c r="S28" i="34"/>
  <c r="S30" i="34" s="1"/>
  <c r="R28" i="34"/>
  <c r="R30" i="34" s="1"/>
  <c r="Q28" i="34"/>
  <c r="Q30" i="34" s="1"/>
  <c r="P28" i="34"/>
  <c r="P30" i="34" s="1"/>
  <c r="O28" i="34"/>
  <c r="O30" i="34" s="1"/>
  <c r="N28" i="34"/>
  <c r="N30" i="34" s="1"/>
  <c r="M28" i="34"/>
  <c r="M30" i="34" s="1"/>
  <c r="L28" i="34"/>
  <c r="L30" i="34" s="1"/>
  <c r="K28" i="34"/>
  <c r="K30" i="34" s="1"/>
  <c r="J28" i="34"/>
  <c r="J30" i="34" s="1"/>
  <c r="I28" i="34"/>
  <c r="I30" i="34" s="1"/>
  <c r="H28" i="34"/>
  <c r="H30" i="34" s="1"/>
  <c r="G28" i="34"/>
  <c r="G30" i="34" s="1"/>
  <c r="F28" i="34"/>
  <c r="F30" i="34" s="1"/>
  <c r="E28" i="34"/>
  <c r="E30" i="34" s="1"/>
  <c r="D28" i="34"/>
  <c r="D30" i="34" s="1"/>
  <c r="C28" i="34"/>
  <c r="C30" i="34" s="1"/>
  <c r="B28" i="34"/>
  <c r="B30" i="34" s="1"/>
  <c r="R74" i="36" l="1"/>
  <c r="J74" i="36"/>
  <c r="F28" i="36"/>
  <c r="Y74" i="36"/>
  <c r="U74" i="36"/>
  <c r="Q74" i="36"/>
  <c r="M74" i="36"/>
  <c r="I74" i="36"/>
  <c r="E74" i="36"/>
  <c r="V74" i="36"/>
  <c r="N74" i="36"/>
  <c r="F74" i="36"/>
  <c r="Q75" i="36"/>
  <c r="Y75" i="36"/>
  <c r="I75" i="36"/>
  <c r="W74" i="36"/>
  <c r="S74" i="36"/>
  <c r="O74" i="36"/>
  <c r="K74" i="36"/>
  <c r="G74" i="36"/>
  <c r="C74" i="36"/>
  <c r="X74" i="36"/>
  <c r="T74" i="36"/>
  <c r="P74" i="36"/>
  <c r="L74" i="36"/>
  <c r="H74" i="36"/>
  <c r="D74" i="36"/>
  <c r="T75" i="36"/>
  <c r="D75" i="36"/>
  <c r="D76" i="36" s="1"/>
  <c r="L75" i="36"/>
  <c r="U75" i="36"/>
  <c r="M75" i="36"/>
  <c r="M76" i="36" s="1"/>
  <c r="E75" i="36"/>
  <c r="E76" i="36" s="1"/>
  <c r="X75" i="36"/>
  <c r="X76" i="36" s="1"/>
  <c r="P75" i="36"/>
  <c r="H75" i="36"/>
  <c r="H76" i="36" s="1"/>
  <c r="B75" i="36"/>
  <c r="B76" i="36" s="1"/>
  <c r="C75" i="36"/>
  <c r="W75" i="36"/>
  <c r="O75" i="36"/>
  <c r="O76" i="36" s="1"/>
  <c r="S75" i="36"/>
  <c r="S76" i="36" s="1"/>
  <c r="K75" i="36"/>
  <c r="G75" i="36"/>
  <c r="V75" i="36"/>
  <c r="V76" i="36" s="1"/>
  <c r="R75" i="36"/>
  <c r="R76" i="36" s="1"/>
  <c r="N75" i="36"/>
  <c r="J75" i="36"/>
  <c r="J76" i="36" s="1"/>
  <c r="F75" i="36"/>
  <c r="F76" i="36" s="1"/>
  <c r="AA6" i="36"/>
  <c r="AA3" i="36"/>
  <c r="Q76" i="36" l="1"/>
  <c r="U76" i="36"/>
  <c r="I76" i="36"/>
  <c r="Y76" i="36"/>
  <c r="N76" i="36"/>
  <c r="K76" i="36"/>
  <c r="C76" i="36"/>
  <c r="L76" i="36"/>
  <c r="T76" i="36"/>
  <c r="G76" i="36"/>
  <c r="W76" i="36"/>
  <c r="P76" i="36"/>
  <c r="Z71" i="36"/>
  <c r="Z70" i="36"/>
  <c r="Z67" i="36"/>
  <c r="Z66" i="36"/>
  <c r="Z63" i="36"/>
  <c r="Z62" i="36"/>
  <c r="Z59" i="36"/>
  <c r="Z58" i="36"/>
  <c r="Z55" i="36"/>
  <c r="Z54" i="36"/>
  <c r="Z51" i="36"/>
  <c r="Z50" i="36"/>
  <c r="Z47" i="36"/>
  <c r="Z48" i="36" s="1"/>
  <c r="Z46" i="36"/>
  <c r="Z43" i="36"/>
  <c r="Z42" i="36"/>
  <c r="Z39" i="36"/>
  <c r="Z40" i="36" s="1"/>
  <c r="Z38" i="36"/>
  <c r="Z35" i="36"/>
  <c r="Z34" i="36"/>
  <c r="Z31" i="36"/>
  <c r="Z32" i="36" s="1"/>
  <c r="Z30" i="36"/>
  <c r="Z27" i="36"/>
  <c r="Z26" i="36"/>
  <c r="Z23" i="36"/>
  <c r="Z24" i="36" s="1"/>
  <c r="Z22" i="36"/>
  <c r="Z19" i="36"/>
  <c r="Z18" i="36"/>
  <c r="Z15" i="36"/>
  <c r="Z16" i="36" s="1"/>
  <c r="Z14" i="36"/>
  <c r="Z20" i="36" l="1"/>
  <c r="Z28" i="36"/>
  <c r="Z36" i="36"/>
  <c r="Z44" i="36"/>
  <c r="Z52" i="36"/>
  <c r="Z56" i="36"/>
  <c r="Z60" i="36"/>
  <c r="Z64" i="36"/>
  <c r="Z68" i="36"/>
  <c r="Z72" i="36"/>
  <c r="Z75" i="36"/>
  <c r="Z74" i="36"/>
  <c r="J5" i="36"/>
  <c r="AA15" i="36" s="1"/>
  <c r="AA19" i="36" s="1"/>
  <c r="AA23" i="36" s="1"/>
  <c r="AA27" i="36" s="1"/>
  <c r="AA31" i="36" s="1"/>
  <c r="AA35" i="36" s="1"/>
  <c r="AA39" i="36" s="1"/>
  <c r="AA43" i="36" s="1"/>
  <c r="AA47" i="36" s="1"/>
  <c r="AA51" i="36" s="1"/>
  <c r="AA55" i="36" s="1"/>
  <c r="AA59" i="36" s="1"/>
  <c r="AA63" i="36" s="1"/>
  <c r="AA67" i="36" s="1"/>
  <c r="AA71" i="36" s="1"/>
  <c r="AA75" i="36" s="1"/>
  <c r="R5" i="36"/>
  <c r="AA14" i="36" s="1"/>
  <c r="AA18" i="36" s="1"/>
  <c r="AA22" i="36" s="1"/>
  <c r="AA26" i="36" s="1"/>
  <c r="AA30" i="36" s="1"/>
  <c r="AA34" i="36" s="1"/>
  <c r="AA38" i="36" s="1"/>
  <c r="AA42" i="36" s="1"/>
  <c r="AA46" i="36" s="1"/>
  <c r="AA50" i="36" s="1"/>
  <c r="AA54" i="36" s="1"/>
  <c r="AA58" i="36" s="1"/>
  <c r="AA62" i="36" s="1"/>
  <c r="AA66" i="36" s="1"/>
  <c r="AA70" i="36" s="1"/>
  <c r="AA74" i="36" s="1"/>
  <c r="AB58" i="36"/>
  <c r="AB54" i="36"/>
  <c r="AB50" i="36"/>
  <c r="AB46" i="36"/>
  <c r="AB42" i="36"/>
  <c r="AB38" i="36"/>
  <c r="AB34" i="36"/>
  <c r="AB30" i="36"/>
  <c r="AB26" i="36"/>
  <c r="AB22" i="36"/>
  <c r="AB18" i="36"/>
  <c r="AB14" i="36"/>
  <c r="B6" i="36"/>
  <c r="B3" i="36"/>
  <c r="AA20" i="36"/>
  <c r="AA24" i="36" s="1"/>
  <c r="AA28" i="36" s="1"/>
  <c r="AA32" i="36" s="1"/>
  <c r="AA36" i="36" s="1"/>
  <c r="AA40" i="36" s="1"/>
  <c r="AA44" i="36" s="1"/>
  <c r="AA48" i="36" s="1"/>
  <c r="AA52" i="36" s="1"/>
  <c r="AA56" i="36" s="1"/>
  <c r="AA60" i="36" s="1"/>
  <c r="AA64" i="36" s="1"/>
  <c r="AA68" i="36" s="1"/>
  <c r="AA72" i="36" s="1"/>
  <c r="AA76" i="36" s="1"/>
  <c r="AC19" i="36"/>
  <c r="AC20" i="36" s="1"/>
  <c r="AC15" i="36"/>
  <c r="AC16" i="36" s="1"/>
  <c r="Z76" i="36" l="1"/>
  <c r="AB14" i="34"/>
  <c r="AB15" i="34" s="1"/>
  <c r="AB16" i="34" s="1"/>
  <c r="AB17" i="34" s="1"/>
  <c r="AB18" i="34" s="1"/>
  <c r="AB19" i="34" s="1"/>
  <c r="AB20" i="34" s="1"/>
  <c r="AB21" i="34" s="1"/>
  <c r="AB22" i="34" s="1"/>
  <c r="AB23" i="34" s="1"/>
  <c r="AB24" i="34" s="1"/>
  <c r="AB25" i="34" s="1"/>
  <c r="AB26" i="34" s="1"/>
  <c r="AB27" i="34" s="1"/>
</calcChain>
</file>

<file path=xl/sharedStrings.xml><?xml version="1.0" encoding="utf-8"?>
<sst xmlns="http://schemas.openxmlformats.org/spreadsheetml/2006/main" count="158" uniqueCount="63">
  <si>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</si>
  <si>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</si>
  <si>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</si>
  <si>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</si>
  <si>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</si>
  <si>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تاریخِ اجراء اپڈیٹ کارکردگی فارم: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</si>
  <si>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</si>
  <si>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</si>
  <si>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</si>
  <si>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</si>
  <si>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</si>
  <si>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برائے موجودہ عیسوی  ماہ وسن:</t>
  </si>
  <si>
    <t>برائےسابقہ عیسوی ماہ وسن:</t>
  </si>
  <si>
    <t>حقیقی کارکردگی وہ ہے جس سے اِسلامی بھائیوں میں عمل کا جذبہ پیدا ہو اور آخرت کی برکتیں ملیں۔(فرمانِ امیرِ اہلسنت دامت برکاتہم العالیہ )</t>
  </si>
  <si>
    <t>عیسوی 
ماہ سن</t>
  </si>
  <si>
    <t>نمبر شمار</t>
  </si>
  <si>
    <t>ترقی/تنزلی</t>
  </si>
  <si>
    <t xml:space="preserve">سابقہ ماہ کی کارکردگی </t>
  </si>
  <si>
    <t>نِگرانِ صوبائی مشاورت</t>
  </si>
  <si>
    <t xml:space="preserve">اس ماہ کی کارکردگی </t>
  </si>
  <si>
    <t>صوبائی ذِمہ دار</t>
  </si>
  <si>
    <t>ماہانہ مدنی 
عطیات بصورت</t>
  </si>
  <si>
    <t>محبوب عطار</t>
  </si>
  <si>
    <t>کتنے  ماہانہ</t>
  </si>
  <si>
    <t>دینی کاموں میں ماہانہ شرکت کرتے ہیں؟</t>
  </si>
  <si>
    <t>ہفتہ وار رسائل</t>
  </si>
  <si>
    <t>دینی کاموں میں ہفتہ وار
  شرکت کرتے ہیں؟</t>
  </si>
  <si>
    <t>کتنے روزانہ</t>
  </si>
  <si>
    <t xml:space="preserve">  دینی کاموں میں روزانہ
 شرکت کرتے ہیں؟</t>
  </si>
  <si>
    <t>تعداد</t>
  </si>
  <si>
    <t xml:space="preserve">مستقل قفل مدینہ  کارڈ </t>
  </si>
  <si>
    <t>رسائل /میموری کارڈ</t>
  </si>
  <si>
    <t>نیک اعمال کے رسائل</t>
  </si>
  <si>
    <t xml:space="preserve">3دن مدنی قافلہ </t>
  </si>
  <si>
    <t>کتنے رسائل پڑھے گئے</t>
  </si>
  <si>
    <t>پڑھنے والے</t>
  </si>
  <si>
    <t>علاقائی دورہ میں شرکت</t>
  </si>
  <si>
    <t xml:space="preserve"> ہفتہ وار مدنی مذاکرہ</t>
  </si>
  <si>
    <t>ہفتہ وار رسالہ مطالعہ(اوسطاً تعداد)</t>
  </si>
  <si>
    <t xml:space="preserve"> ہفتہ وار اجتماع </t>
  </si>
  <si>
    <t xml:space="preserve"> مستقل قفل  مدینہ لگاتے ہیں</t>
  </si>
  <si>
    <t>جائزہ کرتے ہیں</t>
  </si>
  <si>
    <t xml:space="preserve"> مسجد درس  </t>
  </si>
  <si>
    <t>مدرسۃ المدینہ بالغان(پڑھنے پڑھانے والے)</t>
  </si>
  <si>
    <t>فجر کے لئے جگائیں</t>
  </si>
  <si>
    <t>مدنی عملہ(Saff)</t>
  </si>
  <si>
    <t>کیمپسز</t>
  </si>
  <si>
    <t>آفسز</t>
  </si>
  <si>
    <t>اشیاء</t>
  </si>
  <si>
    <t>رقم</t>
  </si>
  <si>
    <t>وصول کیئے</t>
  </si>
  <si>
    <t>تقسیم کیے</t>
  </si>
  <si>
    <t xml:space="preserve"> فروخت یا تقسیم  کی تعداد</t>
  </si>
  <si>
    <t xml:space="preserve"> فروخت یا تقسیم  کرنے والے</t>
  </si>
  <si>
    <t>سننے والے</t>
  </si>
  <si>
    <t>دینے والے</t>
  </si>
  <si>
    <t>نِگرانِ مجلس</t>
  </si>
  <si>
    <r>
      <t>صوبہ ماہانہ کارکردگی فارم</t>
    </r>
    <r>
      <rPr>
        <sz val="14"/>
        <rFont val="Alvi Nastaleeq"/>
      </rPr>
      <t>(</t>
    </r>
    <r>
      <rPr>
        <sz val="13"/>
        <rFont val="Alvi Nastaleeq"/>
      </rPr>
      <t>دارالمدینہ بوائز(برائے عملہ(Staff))</t>
    </r>
  </si>
  <si>
    <t>برائے اِسلامی ماہ وسن:</t>
  </si>
  <si>
    <r>
      <t>حقیقی کارکردگی وہ ہے جس سے اسلامی بھائیوں میں عمل کا جذبہ پیدا ہو اور آخرت کی برکتیں ملیں۔    ( فرمان امیر اہلسنت</t>
    </r>
    <r>
      <rPr>
        <sz val="13"/>
        <rFont val="Al_Mushaf"/>
      </rPr>
      <t xml:space="preserve"> دامت برکاتہم العالیہ</t>
    </r>
    <r>
      <rPr>
        <sz val="13"/>
        <rFont val="Alvi Nastaleeq"/>
      </rPr>
      <t xml:space="preserve"> )</t>
    </r>
  </si>
  <si>
    <r>
      <t xml:space="preserve">صوبہ ماہانہ تقابلی جائزہ کارکردگی فارم </t>
    </r>
    <r>
      <rPr>
        <sz val="14"/>
        <rFont val="Alvi Nastaleeq"/>
      </rPr>
      <t>(دارالمدینہ بوائز(برائے عملہ(Staff))</t>
    </r>
  </si>
  <si>
    <t>شہر</t>
  </si>
  <si>
    <r>
      <rPr>
        <sz val="12"/>
        <rFont val="UL Sajid Heading"/>
        <charset val="178"/>
      </rPr>
      <t xml:space="preserve">  براہِ کرم!</t>
    </r>
    <r>
      <rPr>
        <sz val="12"/>
        <rFont val="Alvi Nastaleeq"/>
      </rPr>
      <t>یہ کارکردگی فارم ہر عیسوی  ماہ کی 4تاریخ تک نِگرانِ صوبائی مشاورت اور نِگرانِ مجلس 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</si>
</sst>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20]dddd\,\ dd\ mmmm\,\ yyyy;@"/>
    <numFmt numFmtId="165" formatCode="0_);[Red]\(0\)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7"/>
      <name val="UL Sajid Heading"/>
      <charset val="178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4"/>
      <name val="UL Sajid Heading"/>
      <charset val="178"/>
    </font>
    <font>
      <sz val="11"/>
      <name val="Al_Mushaf"/>
    </font>
    <font>
      <sz val="16"/>
      <name val="Alvi Nastaleeq"/>
    </font>
    <font>
      <sz val="10"/>
      <name val="Attari Font"/>
    </font>
    <font>
      <sz val="15"/>
      <name val="Alvi Nastaleeq"/>
    </font>
    <font>
      <sz val="15"/>
      <name val="Attari Font"/>
    </font>
    <font>
      <sz val="20"/>
      <name val="UL Sajid Heading"/>
      <charset val="178"/>
    </font>
    <font>
      <sz val="12"/>
      <name val="Attari Font"/>
    </font>
    <font>
      <sz val="9"/>
      <name val="Attari Font"/>
    </font>
    <font>
      <sz val="13"/>
      <color theme="1"/>
      <name val="Alvi Nastaleeq"/>
    </font>
    <font>
      <sz val="10"/>
      <name val="Jameel Noori Nastaleeq"/>
    </font>
    <font>
      <sz val="10"/>
      <color theme="1"/>
      <name val="Alvi Nastaleeq"/>
    </font>
    <font>
      <sz val="9"/>
      <color theme="1"/>
      <name val="Alvi Nastaleeq"/>
    </font>
    <font>
      <sz val="12"/>
      <name val="Alvi Nastaleeq"/>
    </font>
    <font>
      <b/>
      <sz val="13"/>
      <name val="Alvi Nastaleeq"/>
    </font>
    <font>
      <b/>
      <sz val="22"/>
      <name val="Attari Font"/>
    </font>
    <font>
      <b/>
      <sz val="16"/>
      <name val="Attari Font"/>
    </font>
    <font>
      <sz val="26"/>
      <name val="Attari Font"/>
    </font>
    <font>
      <sz val="13"/>
      <name val="Al_Mushaf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6337778862885"/>
        <bgColor indexed="64"/>
      </patternFill>
    </fill>
  </fills>
  <borders count="94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2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371">
    <xf numFmtId="0" fontId="0" fillId="0" borderId="0" xfId="0"/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shrinkToFi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13" fillId="0" borderId="15" xfId="0" applyFont="1" applyBorder="1" applyAlignment="1" applyProtection="1">
      <alignment horizontal="center" vertical="center" shrinkToFit="1"/>
    </xf>
    <xf numFmtId="0" fontId="13" fillId="0" borderId="16" xfId="0" applyFont="1" applyBorder="1" applyAlignment="1" applyProtection="1">
      <alignment horizontal="center" vertical="center" shrinkToFit="1"/>
    </xf>
    <xf numFmtId="1" fontId="18" fillId="2" borderId="50" xfId="1" applyNumberFormat="1" applyFont="1" applyFill="1" applyBorder="1" applyAlignment="1" applyProtection="1">
      <alignment horizontal="center" vertical="center" shrinkToFit="1"/>
    </xf>
    <xf numFmtId="1" fontId="18" fillId="2" borderId="19" xfId="1" applyNumberFormat="1" applyFont="1" applyFill="1" applyBorder="1" applyAlignment="1" applyProtection="1">
      <alignment horizontal="center" vertical="center" shrinkToFit="1"/>
    </xf>
    <xf numFmtId="1" fontId="18" fillId="2" borderId="33" xfId="1" applyNumberFormat="1" applyFont="1" applyFill="1" applyBorder="1" applyAlignment="1" applyProtection="1">
      <alignment horizontal="center" vertical="center" shrinkToFit="1"/>
    </xf>
    <xf numFmtId="1" fontId="18" fillId="2" borderId="34" xfId="1" applyNumberFormat="1" applyFont="1" applyFill="1" applyBorder="1" applyAlignment="1" applyProtection="1">
      <alignment horizontal="center" vertical="center" shrinkToFit="1"/>
    </xf>
    <xf numFmtId="38" fontId="18" fillId="2" borderId="51" xfId="1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11" fillId="2" borderId="27" xfId="0" applyFont="1" applyFill="1" applyBorder="1" applyAlignment="1" applyProtection="1">
      <alignment vertical="center" wrapText="1" shrinkToFit="1"/>
    </xf>
    <xf numFmtId="0" fontId="11" fillId="2" borderId="28" xfId="0" applyFont="1" applyFill="1" applyBorder="1" applyAlignment="1" applyProtection="1">
      <alignment vertical="center" wrapText="1" shrinkToFit="1"/>
    </xf>
    <xf numFmtId="1" fontId="18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1" fontId="18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9" fillId="0" borderId="35" xfId="0" applyNumberFormat="1" applyFont="1" applyBorder="1" applyAlignment="1" applyProtection="1">
      <alignment shrinkToFit="1" readingOrder="2"/>
    </xf>
    <xf numFmtId="1" fontId="4" fillId="0" borderId="4" xfId="0" applyNumberFormat="1" applyFont="1" applyBorder="1" applyAlignment="1" applyProtection="1">
      <alignment vertical="center" wrapText="1" shrinkToFit="1" readingOrder="2"/>
    </xf>
    <xf numFmtId="1" fontId="18" fillId="0" borderId="18" xfId="1" applyNumberFormat="1" applyFont="1" applyFill="1" applyBorder="1" applyAlignment="1" applyProtection="1">
      <alignment horizontal="center" vertical="center" shrinkToFit="1"/>
      <protection locked="0"/>
    </xf>
    <xf numFmtId="0" fontId="17" fillId="0" borderId="1" xfId="0" applyFont="1" applyBorder="1" applyAlignment="1" applyProtection="1">
      <alignment horizontal="center" vertical="center" wrapText="1" shrinkToFit="1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 wrapText="1"/>
      <protection locked="0"/>
    </xf>
    <xf numFmtId="0" fontId="13" fillId="0" borderId="28" xfId="0" applyFont="1" applyBorder="1" applyAlignment="1" applyProtection="1">
      <alignment horizontal="center" vertical="center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3" applyFont="1" applyProtection="1">
      <protection locked="0"/>
    </xf>
    <xf numFmtId="0" fontId="4" fillId="0" borderId="1" xfId="3" applyFont="1" applyBorder="1" applyProtection="1">
      <protection locked="0"/>
    </xf>
    <xf numFmtId="0" fontId="6" fillId="3" borderId="56" xfId="3" applyFont="1" applyFill="1" applyBorder="1" applyAlignment="1" applyProtection="1">
      <alignment vertical="center" shrinkToFit="1"/>
      <protection locked="0"/>
    </xf>
    <xf numFmtId="0" fontId="6" fillId="3" borderId="0" xfId="3" applyFont="1" applyFill="1" applyBorder="1" applyAlignment="1" applyProtection="1">
      <alignment vertical="center" shrinkToFit="1"/>
      <protection locked="0"/>
    </xf>
    <xf numFmtId="0" fontId="23" fillId="3" borderId="0" xfId="3" applyFont="1" applyFill="1" applyBorder="1" applyProtection="1">
      <protection locked="0"/>
    </xf>
    <xf numFmtId="0" fontId="4" fillId="0" borderId="2" xfId="3" applyFont="1" applyBorder="1" applyProtection="1">
      <protection locked="0"/>
    </xf>
    <xf numFmtId="0" fontId="5" fillId="3" borderId="56" xfId="3" applyFont="1" applyFill="1" applyBorder="1" applyAlignment="1" applyProtection="1">
      <alignment vertical="center" shrinkToFit="1"/>
      <protection locked="0"/>
    </xf>
    <xf numFmtId="0" fontId="5" fillId="3" borderId="0" xfId="3" applyFont="1" applyFill="1" applyBorder="1" applyAlignment="1" applyProtection="1">
      <alignment vertical="center" shrinkToFit="1"/>
      <protection locked="0"/>
    </xf>
    <xf numFmtId="0" fontId="4" fillId="0" borderId="1" xfId="3" applyFont="1" applyFill="1" applyBorder="1" applyProtection="1">
      <protection locked="0"/>
    </xf>
    <xf numFmtId="0" fontId="24" fillId="3" borderId="57" xfId="3" applyFont="1" applyFill="1" applyBorder="1" applyProtection="1">
      <protection locked="0"/>
    </xf>
    <xf numFmtId="0" fontId="24" fillId="3" borderId="0" xfId="3" applyFont="1" applyFill="1" applyBorder="1" applyProtection="1">
      <protection locked="0"/>
    </xf>
    <xf numFmtId="0" fontId="4" fillId="0" borderId="2" xfId="3" applyFont="1" applyFill="1" applyBorder="1" applyProtection="1">
      <protection locked="0"/>
    </xf>
    <xf numFmtId="0" fontId="4" fillId="0" borderId="0" xfId="3" applyFont="1" applyFill="1" applyProtection="1">
      <protection locked="0"/>
    </xf>
    <xf numFmtId="0" fontId="5" fillId="3" borderId="0" xfId="3" applyFont="1" applyFill="1" applyBorder="1" applyAlignment="1" applyProtection="1">
      <alignment vertical="center"/>
      <protection locked="0"/>
    </xf>
    <xf numFmtId="0" fontId="4" fillId="0" borderId="2" xfId="3" applyFont="1" applyBorder="1" applyAlignment="1" applyProtection="1">
      <alignment horizontal="center"/>
      <protection locked="0"/>
    </xf>
    <xf numFmtId="0" fontId="4" fillId="3" borderId="0" xfId="3" applyFont="1" applyFill="1" applyBorder="1" applyProtection="1">
      <protection locked="0"/>
    </xf>
    <xf numFmtId="0" fontId="4" fillId="3" borderId="0" xfId="3" applyFont="1" applyFill="1" applyBorder="1" applyAlignment="1" applyProtection="1">
      <alignment horizontal="center" vertical="center" textRotation="90" wrapText="1" shrinkToFit="1"/>
    </xf>
    <xf numFmtId="0" fontId="30" fillId="3" borderId="0" xfId="3" applyFont="1" applyFill="1" applyBorder="1" applyAlignment="1" applyProtection="1">
      <alignment horizontal="center" vertical="center" textRotation="90" wrapText="1" shrinkToFit="1"/>
    </xf>
    <xf numFmtId="0" fontId="31" fillId="3" borderId="0" xfId="3" applyFont="1" applyFill="1" applyBorder="1" applyAlignment="1" applyProtection="1">
      <alignment horizontal="center" vertical="center" textRotation="90" wrapText="1" shrinkToFit="1"/>
    </xf>
    <xf numFmtId="0" fontId="32" fillId="3" borderId="0" xfId="3" applyFont="1" applyFill="1" applyBorder="1" applyAlignment="1" applyProtection="1">
      <alignment horizontal="center" vertical="center" textRotation="90" wrapText="1" shrinkToFit="1"/>
    </xf>
    <xf numFmtId="0" fontId="16" fillId="3" borderId="0" xfId="3" applyFont="1" applyFill="1" applyBorder="1" applyAlignment="1" applyProtection="1">
      <alignment horizontal="center" vertical="center" wrapText="1" shrinkToFit="1"/>
    </xf>
    <xf numFmtId="0" fontId="6" fillId="3" borderId="0" xfId="3" applyFont="1" applyFill="1" applyBorder="1" applyAlignment="1" applyProtection="1">
      <alignment horizontal="center" vertical="center" textRotation="90" shrinkToFit="1"/>
    </xf>
    <xf numFmtId="0" fontId="4" fillId="3" borderId="2" xfId="3" applyFont="1" applyFill="1" applyBorder="1" applyProtection="1">
      <protection locked="0"/>
    </xf>
    <xf numFmtId="1" fontId="8" fillId="3" borderId="0" xfId="3" applyNumberFormat="1" applyFont="1" applyFill="1" applyBorder="1" applyAlignment="1" applyProtection="1">
      <alignment horizontal="center" vertical="center" shrinkToFit="1"/>
    </xf>
    <xf numFmtId="0" fontId="6" fillId="3" borderId="0" xfId="3" applyFont="1" applyFill="1" applyBorder="1" applyAlignment="1" applyProtection="1">
      <alignment horizontal="center" vertical="center" shrinkToFit="1"/>
    </xf>
    <xf numFmtId="0" fontId="13" fillId="3" borderId="0" xfId="3" applyFont="1" applyFill="1" applyBorder="1" applyAlignment="1" applyProtection="1">
      <alignment horizontal="center" vertical="center"/>
    </xf>
    <xf numFmtId="0" fontId="4" fillId="3" borderId="1" xfId="3" applyFont="1" applyFill="1" applyBorder="1" applyProtection="1">
      <protection locked="0"/>
    </xf>
    <xf numFmtId="0" fontId="4" fillId="0" borderId="3" xfId="3" applyFont="1" applyBorder="1" applyProtection="1">
      <protection locked="0"/>
    </xf>
    <xf numFmtId="0" fontId="4" fillId="0" borderId="4" xfId="3" applyFont="1" applyBorder="1" applyProtection="1">
      <protection locked="0"/>
    </xf>
    <xf numFmtId="0" fontId="4" fillId="0" borderId="5" xfId="3" applyFont="1" applyBorder="1" applyProtection="1">
      <protection locked="0"/>
    </xf>
    <xf numFmtId="1" fontId="4" fillId="0" borderId="4" xfId="3" applyNumberFormat="1" applyFont="1" applyBorder="1" applyProtection="1"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9" fillId="3" borderId="0" xfId="3" applyFont="1" applyFill="1" applyBorder="1" applyAlignment="1" applyProtection="1">
      <alignment horizontal="left" vertical="center"/>
    </xf>
    <xf numFmtId="1" fontId="18" fillId="0" borderId="55" xfId="1" applyNumberFormat="1" applyFont="1" applyFill="1" applyBorder="1" applyAlignment="1" applyProtection="1">
      <alignment horizontal="center" vertical="center" shrinkToFit="1"/>
      <protection locked="0"/>
    </xf>
    <xf numFmtId="1" fontId="18" fillId="2" borderId="35" xfId="1" applyNumberFormat="1" applyFont="1" applyFill="1" applyBorder="1" applyAlignment="1" applyProtection="1">
      <alignment horizontal="center" vertical="center" shrinkToFit="1"/>
    </xf>
    <xf numFmtId="38" fontId="18" fillId="2" borderId="54" xfId="1" applyNumberFormat="1" applyFont="1" applyFill="1" applyBorder="1" applyAlignment="1" applyProtection="1">
      <alignment horizontal="center" vertical="center" wrapText="1" shrinkToFit="1"/>
    </xf>
    <xf numFmtId="0" fontId="9" fillId="0" borderId="41" xfId="4" applyFont="1" applyFill="1" applyBorder="1" applyAlignment="1" applyProtection="1">
      <alignment horizontal="center" vertical="center" wrapText="1" shrinkToFit="1"/>
      <protection locked="0"/>
    </xf>
    <xf numFmtId="0" fontId="9" fillId="0" borderId="21" xfId="4" applyFont="1" applyFill="1" applyBorder="1" applyAlignment="1" applyProtection="1">
      <alignment horizontal="center" vertical="center" wrapText="1" shrinkToFit="1"/>
      <protection locked="0"/>
    </xf>
    <xf numFmtId="0" fontId="14" fillId="0" borderId="21" xfId="4" applyFont="1" applyFill="1" applyBorder="1" applyAlignment="1" applyProtection="1">
      <alignment horizontal="center" vertical="center" wrapText="1" shrinkToFit="1"/>
      <protection locked="0"/>
    </xf>
    <xf numFmtId="1" fontId="18" fillId="0" borderId="69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9" xfId="1" applyNumberFormat="1" applyFont="1" applyBorder="1" applyAlignment="1" applyProtection="1">
      <alignment horizontal="center" vertical="center" shrinkToFit="1"/>
      <protection locked="0"/>
    </xf>
    <xf numFmtId="1" fontId="18" fillId="0" borderId="10" xfId="1" applyNumberFormat="1" applyFont="1" applyBorder="1" applyAlignment="1" applyProtection="1">
      <alignment horizontal="center" vertical="center" shrinkToFit="1"/>
      <protection locked="0"/>
    </xf>
    <xf numFmtId="1" fontId="18" fillId="0" borderId="8" xfId="1" applyNumberFormat="1" applyFont="1" applyBorder="1" applyAlignment="1" applyProtection="1">
      <alignment horizontal="center" vertical="center" shrinkToFit="1"/>
      <protection locked="0"/>
    </xf>
    <xf numFmtId="1" fontId="8" fillId="4" borderId="66" xfId="3" applyNumberFormat="1" applyFont="1" applyFill="1" applyBorder="1" applyAlignment="1" applyProtection="1">
      <alignment horizontal="center" vertical="center" shrinkToFit="1"/>
    </xf>
    <xf numFmtId="1" fontId="8" fillId="2" borderId="21" xfId="3" applyNumberFormat="1" applyFont="1" applyFill="1" applyBorder="1" applyAlignment="1" applyProtection="1">
      <alignment horizontal="center" vertical="center" shrinkToFit="1"/>
    </xf>
    <xf numFmtId="1" fontId="8" fillId="3" borderId="68" xfId="3" applyNumberFormat="1" applyFont="1" applyFill="1" applyBorder="1" applyAlignment="1" applyProtection="1">
      <alignment horizontal="center" vertical="center" shrinkToFit="1"/>
    </xf>
    <xf numFmtId="0" fontId="25" fillId="3" borderId="0" xfId="3" applyFont="1" applyFill="1" applyBorder="1" applyProtection="1">
      <protection locked="0"/>
    </xf>
    <xf numFmtId="0" fontId="26" fillId="3" borderId="0" xfId="3" applyFont="1" applyFill="1" applyBorder="1" applyAlignment="1" applyProtection="1">
      <alignment vertical="center" shrinkToFit="1"/>
      <protection locked="0"/>
    </xf>
    <xf numFmtId="0" fontId="26" fillId="3" borderId="0" xfId="3" applyFont="1" applyFill="1" applyBorder="1" applyAlignment="1" applyProtection="1">
      <alignment vertical="center" wrapText="1" shrinkToFit="1"/>
      <protection locked="0"/>
    </xf>
    <xf numFmtId="0" fontId="8" fillId="3" borderId="0" xfId="3" applyFont="1" applyFill="1" applyBorder="1" applyAlignment="1" applyProtection="1">
      <alignment vertical="center" shrinkToFit="1"/>
      <protection locked="0"/>
    </xf>
    <xf numFmtId="0" fontId="28" fillId="3" borderId="0" xfId="3" applyFont="1" applyFill="1" applyBorder="1" applyAlignment="1" applyProtection="1">
      <alignment vertical="center" shrinkToFit="1"/>
      <protection locked="0"/>
    </xf>
    <xf numFmtId="0" fontId="23" fillId="3" borderId="0" xfId="3" applyFont="1" applyFill="1" applyBorder="1" applyAlignment="1" applyProtection="1">
      <alignment horizontal="center"/>
      <protection locked="0"/>
    </xf>
    <xf numFmtId="1" fontId="9" fillId="4" borderId="66" xfId="3" applyNumberFormat="1" applyFont="1" applyFill="1" applyBorder="1" applyAlignment="1" applyProtection="1">
      <alignment horizontal="center" vertical="center" shrinkToFit="1"/>
    </xf>
    <xf numFmtId="1" fontId="9" fillId="2" borderId="21" xfId="3" applyNumberFormat="1" applyFont="1" applyFill="1" applyBorder="1" applyAlignment="1" applyProtection="1">
      <alignment horizontal="center" vertical="center" shrinkToFit="1"/>
    </xf>
    <xf numFmtId="1" fontId="9" fillId="3" borderId="68" xfId="3" applyNumberFormat="1" applyFont="1" applyFill="1" applyBorder="1" applyAlignment="1" applyProtection="1">
      <alignment horizontal="center" vertical="center" shrinkToFit="1"/>
    </xf>
    <xf numFmtId="0" fontId="6" fillId="2" borderId="12" xfId="0" applyFont="1" applyFill="1" applyBorder="1" applyAlignment="1">
      <alignment horizontal="center" vertical="center" textRotation="90" wrapText="1" shrinkToFit="1"/>
    </xf>
    <xf numFmtId="0" fontId="6" fillId="2" borderId="11" xfId="0" applyFont="1" applyFill="1" applyBorder="1" applyAlignment="1">
      <alignment horizontal="center" vertical="center" textRotation="90" wrapText="1" shrinkToFit="1"/>
    </xf>
    <xf numFmtId="1" fontId="18" fillId="0" borderId="55" xfId="1" applyNumberFormat="1" applyFont="1" applyBorder="1" applyAlignment="1" applyProtection="1">
      <alignment horizontal="center" vertical="center" shrinkToFit="1"/>
      <protection locked="0"/>
    </xf>
    <xf numFmtId="1" fontId="18" fillId="0" borderId="49" xfId="1" applyNumberFormat="1" applyFont="1" applyBorder="1" applyAlignment="1" applyProtection="1">
      <alignment horizontal="center" vertical="center" shrinkToFit="1"/>
      <protection locked="0"/>
    </xf>
    <xf numFmtId="1" fontId="18" fillId="0" borderId="6" xfId="1" applyNumberFormat="1" applyFont="1" applyBorder="1" applyAlignment="1" applyProtection="1">
      <alignment horizontal="center" vertical="center" shrinkToFit="1"/>
      <protection locked="0"/>
    </xf>
    <xf numFmtId="1" fontId="18" fillId="0" borderId="69" xfId="1" applyNumberFormat="1" applyFont="1" applyBorder="1" applyAlignment="1" applyProtection="1">
      <alignment horizontal="center" vertical="center" shrinkToFit="1"/>
      <protection locked="0"/>
    </xf>
    <xf numFmtId="1" fontId="18" fillId="0" borderId="7" xfId="1" applyNumberFormat="1" applyFont="1" applyBorder="1" applyAlignment="1" applyProtection="1">
      <alignment horizontal="center" vertical="center" shrinkToFit="1"/>
      <protection locked="0"/>
    </xf>
    <xf numFmtId="1" fontId="18" fillId="0" borderId="18" xfId="1" applyNumberFormat="1" applyFont="1" applyBorder="1" applyAlignment="1" applyProtection="1">
      <alignment horizontal="center" vertical="center" shrinkToFit="1"/>
      <protection locked="0"/>
    </xf>
    <xf numFmtId="1" fontId="18" fillId="0" borderId="20" xfId="1" applyNumberFormat="1" applyFont="1" applyBorder="1" applyAlignment="1" applyProtection="1">
      <alignment horizontal="center" vertical="center" shrinkToFit="1"/>
      <protection locked="0"/>
    </xf>
    <xf numFmtId="1" fontId="13" fillId="0" borderId="27" xfId="3" applyNumberFormat="1" applyFont="1" applyFill="1" applyBorder="1" applyAlignment="1" applyProtection="1">
      <alignment horizontal="center" vertical="center" shrinkToFit="1"/>
    </xf>
    <xf numFmtId="1" fontId="13" fillId="0" borderId="41" xfId="3" applyNumberFormat="1" applyFont="1" applyFill="1" applyBorder="1" applyAlignment="1" applyProtection="1">
      <alignment horizontal="center" vertical="center" shrinkToFit="1"/>
    </xf>
    <xf numFmtId="1" fontId="13" fillId="0" borderId="22" xfId="3" applyNumberFormat="1" applyFont="1" applyFill="1" applyBorder="1" applyAlignment="1" applyProtection="1">
      <alignment horizontal="center" vertical="center" shrinkToFit="1"/>
    </xf>
    <xf numFmtId="1" fontId="13" fillId="0" borderId="58" xfId="3" applyNumberFormat="1" applyFont="1" applyFill="1" applyBorder="1" applyAlignment="1" applyProtection="1">
      <alignment horizontal="center" vertical="center" shrinkToFit="1"/>
    </xf>
    <xf numFmtId="1" fontId="13" fillId="0" borderId="59" xfId="3" applyNumberFormat="1" applyFont="1" applyFill="1" applyBorder="1" applyAlignment="1" applyProtection="1">
      <alignment horizontal="center" vertical="center" shrinkToFit="1"/>
    </xf>
    <xf numFmtId="1" fontId="13" fillId="3" borderId="58" xfId="3" applyNumberFormat="1" applyFont="1" applyFill="1" applyBorder="1" applyAlignment="1" applyProtection="1">
      <alignment horizontal="center" vertical="center" shrinkToFit="1"/>
    </xf>
    <xf numFmtId="1" fontId="13" fillId="0" borderId="18" xfId="3" applyNumberFormat="1" applyFont="1" applyFill="1" applyBorder="1" applyAlignment="1" applyProtection="1">
      <alignment horizontal="center" vertical="center" shrinkToFit="1"/>
    </xf>
    <xf numFmtId="1" fontId="13" fillId="0" borderId="21" xfId="3" applyNumberFormat="1" applyFont="1" applyFill="1" applyBorder="1" applyAlignment="1" applyProtection="1">
      <alignment horizontal="center" vertical="center" shrinkToFit="1"/>
    </xf>
    <xf numFmtId="1" fontId="13" fillId="0" borderId="9" xfId="3" applyNumberFormat="1" applyFont="1" applyFill="1" applyBorder="1" applyAlignment="1" applyProtection="1">
      <alignment horizontal="center" vertical="center" shrinkToFit="1"/>
    </xf>
    <xf numFmtId="1" fontId="13" fillId="0" borderId="8" xfId="3" applyNumberFormat="1" applyFont="1" applyFill="1" applyBorder="1" applyAlignment="1" applyProtection="1">
      <alignment horizontal="center" vertical="center" shrinkToFit="1"/>
    </xf>
    <xf numFmtId="1" fontId="13" fillId="0" borderId="10" xfId="3" applyNumberFormat="1" applyFont="1" applyFill="1" applyBorder="1" applyAlignment="1" applyProtection="1">
      <alignment horizontal="center" vertical="center" shrinkToFit="1"/>
    </xf>
    <xf numFmtId="1" fontId="13" fillId="3" borderId="8" xfId="3" applyNumberFormat="1" applyFont="1" applyFill="1" applyBorder="1" applyAlignment="1" applyProtection="1">
      <alignment horizontal="center" vertical="center" shrinkToFit="1"/>
    </xf>
    <xf numFmtId="165" fontId="13" fillId="2" borderId="45" xfId="3" applyNumberFormat="1" applyFont="1" applyFill="1" applyBorder="1" applyAlignment="1" applyProtection="1">
      <alignment horizontal="center" vertical="center" shrinkToFit="1"/>
    </xf>
    <xf numFmtId="165" fontId="13" fillId="2" borderId="67" xfId="3" applyNumberFormat="1" applyFont="1" applyFill="1" applyBorder="1" applyAlignment="1" applyProtection="1">
      <alignment horizontal="center" vertical="center" shrinkToFit="1"/>
    </xf>
    <xf numFmtId="0" fontId="13" fillId="3" borderId="0" xfId="3" applyFont="1" applyFill="1" applyBorder="1" applyAlignment="1" applyProtection="1">
      <alignment horizontal="center" vertical="center" shrinkToFit="1"/>
    </xf>
    <xf numFmtId="1" fontId="13" fillId="3" borderId="0" xfId="3" applyNumberFormat="1" applyFont="1" applyFill="1" applyBorder="1" applyAlignment="1" applyProtection="1">
      <alignment horizontal="center" vertical="center" shrinkToFit="1"/>
    </xf>
    <xf numFmtId="1" fontId="13" fillId="0" borderId="65" xfId="3" applyNumberFormat="1" applyFont="1" applyFill="1" applyBorder="1" applyAlignment="1" applyProtection="1">
      <alignment horizontal="center" vertical="center" shrinkToFit="1"/>
    </xf>
    <xf numFmtId="1" fontId="13" fillId="2" borderId="13" xfId="3" applyNumberFormat="1" applyFont="1" applyFill="1" applyBorder="1" applyAlignment="1" applyProtection="1">
      <alignment horizontal="center" vertical="center" shrinkToFit="1"/>
    </xf>
    <xf numFmtId="1" fontId="13" fillId="2" borderId="12" xfId="3" applyNumberFormat="1" applyFont="1" applyFill="1" applyBorder="1" applyAlignment="1" applyProtection="1">
      <alignment horizontal="center" vertical="center" shrinkToFit="1"/>
    </xf>
    <xf numFmtId="1" fontId="13" fillId="2" borderId="11" xfId="3" applyNumberFormat="1" applyFont="1" applyFill="1" applyBorder="1" applyAlignment="1" applyProtection="1">
      <alignment horizontal="center" vertical="center" shrinkToFit="1"/>
    </xf>
    <xf numFmtId="3" fontId="18" fillId="2" borderId="38" xfId="1" applyNumberFormat="1" applyFont="1" applyFill="1" applyBorder="1" applyAlignment="1" applyProtection="1">
      <alignment horizontal="center" vertical="center" wrapText="1" shrinkToFit="1"/>
    </xf>
    <xf numFmtId="3" fontId="18" fillId="2" borderId="37" xfId="1" applyNumberFormat="1" applyFont="1" applyFill="1" applyBorder="1" applyAlignment="1" applyProtection="1">
      <alignment horizontal="center" vertical="center" wrapText="1" shrinkToFit="1"/>
    </xf>
    <xf numFmtId="3" fontId="18" fillId="2" borderId="39" xfId="1" applyNumberFormat="1" applyFont="1" applyFill="1" applyBorder="1" applyAlignment="1" applyProtection="1">
      <alignment horizontal="center" vertical="center" wrapText="1" shrinkToFit="1"/>
    </xf>
    <xf numFmtId="0" fontId="4" fillId="0" borderId="23" xfId="0" applyFont="1" applyBorder="1" applyAlignment="1" applyProtection="1">
      <alignment horizontal="center" vertical="center" wrapText="1"/>
      <protection locked="0"/>
    </xf>
    <xf numFmtId="0" fontId="4" fillId="0" borderId="24" xfId="0" applyFont="1" applyBorder="1" applyAlignment="1" applyProtection="1">
      <alignment horizontal="center" vertical="center" wrapText="1"/>
      <protection locked="0"/>
    </xf>
    <xf numFmtId="0" fontId="4" fillId="0" borderId="25" xfId="0" applyFont="1" applyBorder="1" applyAlignment="1" applyProtection="1">
      <alignment horizontal="center" vertical="center" wrapText="1"/>
      <protection locked="0"/>
    </xf>
    <xf numFmtId="0" fontId="17" fillId="2" borderId="46" xfId="0" applyFont="1" applyFill="1" applyBorder="1" applyAlignment="1" applyProtection="1">
      <alignment horizontal="center" vertical="center" wrapText="1" shrinkToFit="1"/>
    </xf>
    <xf numFmtId="0" fontId="17" fillId="2" borderId="27" xfId="0" applyFont="1" applyFill="1" applyBorder="1" applyAlignment="1" applyProtection="1">
      <alignment horizontal="center" vertical="center" wrapText="1" shrinkToFit="1"/>
    </xf>
    <xf numFmtId="0" fontId="17" fillId="2" borderId="28" xfId="0" applyFont="1" applyFill="1" applyBorder="1" applyAlignment="1" applyProtection="1">
      <alignment horizontal="center" vertical="center" wrapText="1" shrinkToFit="1"/>
    </xf>
    <xf numFmtId="0" fontId="7" fillId="0" borderId="0" xfId="0" applyFont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2" borderId="35" xfId="0" applyFont="1" applyFill="1" applyBorder="1" applyAlignment="1" applyProtection="1">
      <alignment horizontal="center" vertical="center" wrapText="1" shrinkToFit="1"/>
    </xf>
    <xf numFmtId="0" fontId="6" fillId="2" borderId="36" xfId="0" applyFont="1" applyFill="1" applyBorder="1" applyAlignment="1" applyProtection="1">
      <alignment horizontal="center" vertical="center" wrapText="1" shrinkToFit="1"/>
    </xf>
    <xf numFmtId="0" fontId="6" fillId="2" borderId="18" xfId="0" applyFont="1" applyFill="1" applyBorder="1" applyAlignment="1" applyProtection="1">
      <alignment horizontal="center" vertical="center" wrapText="1" shrinkToFit="1"/>
    </xf>
    <xf numFmtId="0" fontId="6" fillId="2" borderId="16" xfId="0" applyFont="1" applyFill="1" applyBorder="1" applyAlignment="1" applyProtection="1">
      <alignment horizontal="center" vertical="center" wrapText="1" shrinkToFit="1"/>
    </xf>
    <xf numFmtId="0" fontId="9" fillId="2" borderId="54" xfId="0" applyFont="1" applyFill="1" applyBorder="1" applyAlignment="1" applyProtection="1">
      <alignment horizontal="center" vertical="center" wrapText="1" shrinkToFit="1"/>
    </xf>
    <xf numFmtId="0" fontId="9" fillId="2" borderId="29" xfId="0" applyFont="1" applyFill="1" applyBorder="1" applyAlignment="1" applyProtection="1">
      <alignment horizontal="center" vertical="center" wrapText="1" shrinkToFit="1"/>
    </xf>
    <xf numFmtId="1" fontId="10" fillId="0" borderId="4" xfId="0" applyNumberFormat="1" applyFont="1" applyBorder="1" applyAlignment="1" applyProtection="1">
      <alignment horizontal="center" vertical="center" wrapText="1" shrinkToFit="1" readingOrder="2"/>
    </xf>
    <xf numFmtId="164" fontId="6" fillId="0" borderId="4" xfId="0" quotePrefix="1" applyNumberFormat="1" applyFont="1" applyBorder="1" applyAlignment="1" applyProtection="1">
      <alignment horizontal="right" vertical="center" wrapText="1"/>
    </xf>
    <xf numFmtId="1" fontId="9" fillId="0" borderId="4" xfId="0" applyNumberFormat="1" applyFont="1" applyBorder="1" applyAlignment="1" applyProtection="1">
      <alignment horizontal="left" vertical="center" wrapText="1" shrinkToFit="1" readingOrder="2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0" fontId="9" fillId="0" borderId="4" xfId="0" applyFont="1" applyBorder="1" applyAlignment="1" applyProtection="1">
      <alignment horizontal="right" shrinkToFit="1"/>
    </xf>
    <xf numFmtId="0" fontId="16" fillId="2" borderId="21" xfId="0" applyFont="1" applyFill="1" applyBorder="1" applyAlignment="1" applyProtection="1">
      <alignment horizontal="center" vertical="center" wrapText="1" shrinkToFit="1"/>
    </xf>
    <xf numFmtId="0" fontId="16" fillId="2" borderId="67" xfId="0" applyFont="1" applyFill="1" applyBorder="1" applyAlignment="1" applyProtection="1">
      <alignment horizontal="center" vertical="center" wrapText="1" shrinkToFit="1"/>
    </xf>
    <xf numFmtId="0" fontId="9" fillId="2" borderId="40" xfId="0" applyFont="1" applyFill="1" applyBorder="1" applyAlignment="1" applyProtection="1">
      <alignment horizontal="center" vertical="center" wrapText="1" shrinkToFit="1"/>
    </xf>
    <xf numFmtId="0" fontId="9" fillId="2" borderId="32" xfId="0" applyFont="1" applyFill="1" applyBorder="1" applyAlignment="1" applyProtection="1">
      <alignment horizontal="center" vertical="center" wrapText="1" shrinkToFit="1"/>
    </xf>
    <xf numFmtId="0" fontId="6" fillId="2" borderId="9" xfId="0" applyFont="1" applyFill="1" applyBorder="1" applyAlignment="1">
      <alignment horizontal="center" vertical="center" wrapText="1" shrinkToFit="1"/>
    </xf>
    <xf numFmtId="0" fontId="6" fillId="2" borderId="8" xfId="0" applyFont="1" applyFill="1" applyBorder="1" applyAlignment="1">
      <alignment horizontal="center" vertical="center" wrapText="1" shrinkToFit="1"/>
    </xf>
    <xf numFmtId="0" fontId="6" fillId="2" borderId="9" xfId="0" applyFont="1" applyFill="1" applyBorder="1" applyAlignment="1">
      <alignment horizontal="center" vertical="center" shrinkToFit="1"/>
    </xf>
    <xf numFmtId="0" fontId="6" fillId="2" borderId="8" xfId="0" applyFont="1" applyFill="1" applyBorder="1" applyAlignment="1">
      <alignment horizontal="center" vertical="center" shrinkToFit="1"/>
    </xf>
    <xf numFmtId="164" fontId="4" fillId="0" borderId="30" xfId="3" applyNumberFormat="1" applyFont="1" applyBorder="1" applyAlignment="1" applyProtection="1">
      <alignment horizontal="center"/>
      <protection locked="0"/>
    </xf>
    <xf numFmtId="0" fontId="9" fillId="0" borderId="35" xfId="3" applyNumberFormat="1" applyFont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center" vertical="center" wrapText="1" shrinkToFit="1"/>
      <protection locked="0"/>
    </xf>
    <xf numFmtId="0" fontId="9" fillId="0" borderId="0" xfId="0" applyFont="1" applyFill="1" applyBorder="1" applyAlignment="1" applyProtection="1">
      <alignment horizontal="center" vertical="center" wrapText="1"/>
    </xf>
    <xf numFmtId="1" fontId="6" fillId="0" borderId="35" xfId="0" applyNumberFormat="1" applyFont="1" applyBorder="1" applyAlignment="1" applyProtection="1">
      <alignment horizontal="right" vertical="top" shrinkToFit="1"/>
    </xf>
    <xf numFmtId="1" fontId="33" fillId="0" borderId="35" xfId="0" applyNumberFormat="1" applyFont="1" applyBorder="1" applyAlignment="1" applyProtection="1">
      <alignment horizontal="right" vertical="top" shrinkToFit="1"/>
    </xf>
    <xf numFmtId="1" fontId="9" fillId="0" borderId="4" xfId="0" applyNumberFormat="1" applyFont="1" applyBorder="1" applyAlignment="1" applyProtection="1">
      <alignment vertical="center" wrapText="1" shrinkToFit="1" readingOrder="2"/>
    </xf>
    <xf numFmtId="0" fontId="9" fillId="0" borderId="4" xfId="0" applyFont="1" applyBorder="1" applyAlignment="1" applyProtection="1">
      <alignment horizontal="center" shrinkToFit="1"/>
    </xf>
    <xf numFmtId="0" fontId="17" fillId="0" borderId="0" xfId="0" applyFont="1" applyFill="1" applyBorder="1" applyAlignment="1" applyProtection="1">
      <alignment horizontal="center" vertical="center" wrapText="1" shrinkToFit="1"/>
    </xf>
    <xf numFmtId="0" fontId="7" fillId="0" borderId="0" xfId="0" applyFont="1" applyFill="1" applyBorder="1" applyAlignment="1" applyProtection="1">
      <alignment horizontal="center" vertical="center" wrapText="1" shrinkToFit="1"/>
    </xf>
    <xf numFmtId="0" fontId="5" fillId="0" borderId="0" xfId="3" applyNumberFormat="1" applyFont="1" applyFill="1" applyBorder="1" applyAlignment="1" applyProtection="1">
      <alignment horizontal="center" vertical="center" shrinkToFit="1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5" fillId="0" borderId="0" xfId="3" applyFont="1" applyFill="1" applyBorder="1" applyAlignment="1" applyProtection="1">
      <alignment horizontal="center" vertical="center"/>
    </xf>
    <xf numFmtId="0" fontId="4" fillId="0" borderId="23" xfId="3" applyFont="1" applyBorder="1" applyAlignment="1" applyProtection="1">
      <alignment horizontal="center"/>
      <protection locked="0"/>
    </xf>
    <xf numFmtId="0" fontId="4" fillId="0" borderId="24" xfId="3" applyFont="1" applyBorder="1" applyAlignment="1" applyProtection="1">
      <alignment horizontal="center"/>
      <protection locked="0"/>
    </xf>
    <xf numFmtId="0" fontId="4" fillId="0" borderId="25" xfId="3" applyFont="1" applyBorder="1" applyAlignment="1" applyProtection="1">
      <alignment horizontal="center"/>
      <protection locked="0"/>
    </xf>
    <xf numFmtId="0" fontId="5" fillId="3" borderId="43" xfId="3" applyFont="1" applyFill="1" applyBorder="1" applyAlignment="1" applyProtection="1">
      <alignment horizontal="center" vertical="center" shrinkToFit="1"/>
    </xf>
    <xf numFmtId="0" fontId="5" fillId="3" borderId="54" xfId="3" applyFont="1" applyFill="1" applyBorder="1" applyAlignment="1" applyProtection="1">
      <alignment horizontal="center" vertical="center" shrinkToFit="1"/>
    </xf>
    <xf numFmtId="0" fontId="20" fillId="3" borderId="0" xfId="3" applyFont="1" applyFill="1" applyBorder="1" applyAlignment="1" applyProtection="1">
      <alignment horizontal="center" vertical="center" shrinkToFit="1"/>
    </xf>
    <xf numFmtId="0" fontId="3" fillId="3" borderId="0" xfId="3" applyFont="1" applyFill="1" applyBorder="1" applyAlignment="1" applyProtection="1">
      <alignment horizontal="center" vertical="center" shrinkToFit="1"/>
    </xf>
    <xf numFmtId="0" fontId="5" fillId="3" borderId="56" xfId="3" applyFont="1" applyFill="1" applyBorder="1" applyAlignment="1" applyProtection="1">
      <alignment horizontal="center" vertical="center" shrinkToFit="1"/>
    </xf>
    <xf numFmtId="0" fontId="5" fillId="3" borderId="0" xfId="3" applyFont="1" applyFill="1" applyBorder="1" applyAlignment="1" applyProtection="1">
      <alignment horizontal="center" vertical="center" shrinkToFit="1"/>
    </xf>
    <xf numFmtId="0" fontId="22" fillId="2" borderId="46" xfId="3" applyFont="1" applyFill="1" applyBorder="1" applyAlignment="1" applyProtection="1">
      <alignment horizontal="center" vertical="center" shrinkToFit="1"/>
    </xf>
    <xf numFmtId="0" fontId="22" fillId="2" borderId="27" xfId="3" applyFont="1" applyFill="1" applyBorder="1" applyAlignment="1" applyProtection="1">
      <alignment horizontal="center" vertical="center" shrinkToFit="1"/>
    </xf>
    <xf numFmtId="0" fontId="22" fillId="2" borderId="28" xfId="3" applyFont="1" applyFill="1" applyBorder="1" applyAlignment="1" applyProtection="1">
      <alignment horizontal="center" vertical="center" shrinkToFit="1"/>
    </xf>
    <xf numFmtId="0" fontId="5" fillId="3" borderId="47" xfId="3" applyFont="1" applyFill="1" applyBorder="1" applyAlignment="1" applyProtection="1">
      <alignment horizontal="center" vertical="center" shrinkToFit="1"/>
    </xf>
    <xf numFmtId="0" fontId="5" fillId="3" borderId="45" xfId="3" applyFont="1" applyFill="1" applyBorder="1" applyAlignment="1" applyProtection="1">
      <alignment horizontal="center" vertical="center" shrinkToFit="1"/>
    </xf>
    <xf numFmtId="0" fontId="5" fillId="3" borderId="48" xfId="3" applyFont="1" applyFill="1" applyBorder="1" applyAlignment="1" applyProtection="1">
      <alignment horizontal="center" vertical="center" shrinkToFit="1"/>
    </xf>
    <xf numFmtId="0" fontId="6" fillId="2" borderId="20" xfId="3" applyFont="1" applyFill="1" applyBorder="1" applyAlignment="1" applyProtection="1">
      <alignment horizontal="center" vertical="center"/>
    </xf>
    <xf numFmtId="0" fontId="6" fillId="2" borderId="18" xfId="3" applyFont="1" applyFill="1" applyBorder="1" applyAlignment="1" applyProtection="1">
      <alignment horizontal="center" vertical="center"/>
    </xf>
    <xf numFmtId="0" fontId="6" fillId="2" borderId="21" xfId="3" applyFont="1" applyFill="1" applyBorder="1" applyAlignment="1" applyProtection="1">
      <alignment horizontal="center" vertical="center"/>
    </xf>
    <xf numFmtId="0" fontId="29" fillId="2" borderId="60" xfId="3" applyFont="1" applyFill="1" applyBorder="1" applyAlignment="1" applyProtection="1">
      <alignment horizontal="center" vertical="center" wrapText="1" shrinkToFit="1"/>
    </xf>
    <xf numFmtId="0" fontId="29" fillId="2" borderId="62" xfId="3" applyFont="1" applyFill="1" applyBorder="1" applyAlignment="1" applyProtection="1">
      <alignment horizontal="center" vertical="center" wrapText="1" shrinkToFit="1"/>
    </xf>
    <xf numFmtId="0" fontId="29" fillId="2" borderId="64" xfId="3" applyFont="1" applyFill="1" applyBorder="1" applyAlignment="1" applyProtection="1">
      <alignment horizontal="center" vertical="center" wrapText="1" shrinkToFit="1"/>
    </xf>
    <xf numFmtId="0" fontId="20" fillId="2" borderId="60" xfId="3" applyFont="1" applyFill="1" applyBorder="1" applyAlignment="1" applyProtection="1">
      <alignment horizontal="center" vertical="center" shrinkToFit="1"/>
    </xf>
    <xf numFmtId="0" fontId="20" fillId="2" borderId="62" xfId="3" applyFont="1" applyFill="1" applyBorder="1" applyAlignment="1" applyProtection="1">
      <alignment horizontal="center" vertical="center" shrinkToFit="1"/>
    </xf>
    <xf numFmtId="0" fontId="20" fillId="2" borderId="64" xfId="3" applyFont="1" applyFill="1" applyBorder="1" applyAlignment="1" applyProtection="1">
      <alignment horizontal="center" vertical="center" shrinkToFit="1"/>
    </xf>
    <xf numFmtId="0" fontId="27" fillId="2" borderId="14" xfId="3" applyFont="1" applyFill="1" applyBorder="1" applyAlignment="1" applyProtection="1">
      <alignment horizontal="center" vertical="center"/>
    </xf>
    <xf numFmtId="0" fontId="27" fillId="2" borderId="20" xfId="3" applyFont="1" applyFill="1" applyBorder="1" applyAlignment="1" applyProtection="1">
      <alignment horizontal="center" vertical="center"/>
    </xf>
    <xf numFmtId="0" fontId="27" fillId="2" borderId="18" xfId="3" applyFont="1" applyFill="1" applyBorder="1" applyAlignment="1" applyProtection="1">
      <alignment horizontal="center" vertical="center"/>
    </xf>
    <xf numFmtId="0" fontId="27" fillId="2" borderId="21" xfId="3" applyFont="1" applyFill="1" applyBorder="1" applyAlignment="1" applyProtection="1">
      <alignment horizontal="center" vertical="center"/>
    </xf>
    <xf numFmtId="0" fontId="5" fillId="3" borderId="52" xfId="3" applyFont="1" applyFill="1" applyBorder="1" applyAlignment="1" applyProtection="1">
      <alignment horizontal="center" vertical="center" shrinkToFit="1"/>
    </xf>
    <xf numFmtId="0" fontId="5" fillId="3" borderId="53" xfId="3" applyFont="1" applyFill="1" applyBorder="1" applyAlignment="1" applyProtection="1">
      <alignment horizontal="center" vertical="center" shrinkToFit="1"/>
    </xf>
    <xf numFmtId="0" fontId="5" fillId="3" borderId="15" xfId="3" applyFont="1" applyFill="1" applyBorder="1" applyAlignment="1" applyProtection="1">
      <alignment horizontal="center" vertical="center" shrinkToFit="1"/>
    </xf>
    <xf numFmtId="0" fontId="5" fillId="3" borderId="29" xfId="3" applyFont="1" applyFill="1" applyBorder="1" applyAlignment="1" applyProtection="1">
      <alignment horizontal="center" vertical="center" shrinkToFit="1"/>
    </xf>
    <xf numFmtId="0" fontId="5" fillId="2" borderId="61" xfId="3" applyFont="1" applyFill="1" applyBorder="1" applyAlignment="1" applyProtection="1">
      <alignment horizontal="center" vertical="center" wrapText="1" shrinkToFit="1"/>
    </xf>
    <xf numFmtId="0" fontId="5" fillId="2" borderId="63" xfId="3" applyFont="1" applyFill="1" applyBorder="1" applyAlignment="1" applyProtection="1">
      <alignment horizontal="center" vertical="center" wrapText="1" shrinkToFit="1"/>
    </xf>
    <xf numFmtId="0" fontId="5" fillId="2" borderId="32" xfId="3" applyFont="1" applyFill="1" applyBorder="1" applyAlignment="1" applyProtection="1">
      <alignment horizontal="center" vertical="center" wrapText="1" shrinkToFit="1"/>
    </xf>
    <xf numFmtId="0" fontId="9" fillId="3" borderId="42" xfId="3" applyFont="1" applyFill="1" applyBorder="1" applyAlignment="1" applyProtection="1">
      <alignment horizontal="left" vertical="center"/>
    </xf>
    <xf numFmtId="0" fontId="9" fillId="3" borderId="0" xfId="3" applyFont="1" applyFill="1" applyBorder="1" applyAlignment="1" applyProtection="1">
      <alignment horizontal="left" vertical="center"/>
    </xf>
    <xf numFmtId="0" fontId="13" fillId="3" borderId="61" xfId="3" applyFont="1" applyFill="1" applyBorder="1" applyAlignment="1" applyProtection="1">
      <alignment horizontal="center" vertical="center"/>
    </xf>
    <xf numFmtId="0" fontId="13" fillId="3" borderId="63" xfId="3" applyFont="1" applyFill="1" applyBorder="1" applyAlignment="1" applyProtection="1">
      <alignment horizontal="center" vertical="center"/>
    </xf>
    <xf numFmtId="0" fontId="13" fillId="3" borderId="32" xfId="3" applyFont="1" applyFill="1" applyBorder="1" applyAlignment="1" applyProtection="1">
      <alignment horizontal="center" vertical="center"/>
    </xf>
    <xf numFmtId="0" fontId="6" fillId="3" borderId="60" xfId="3" applyFont="1" applyFill="1" applyBorder="1" applyAlignment="1" applyProtection="1">
      <alignment horizontal="center" vertical="center" shrinkToFit="1"/>
    </xf>
    <xf numFmtId="0" fontId="6" fillId="3" borderId="62" xfId="3" applyFont="1" applyFill="1" applyBorder="1" applyAlignment="1" applyProtection="1">
      <alignment horizontal="center" vertical="center" shrinkToFit="1"/>
    </xf>
    <xf numFmtId="0" fontId="6" fillId="3" borderId="64" xfId="3" applyFont="1" applyFill="1" applyBorder="1" applyAlignment="1" applyProtection="1">
      <alignment horizontal="center" vertical="center" shrinkToFit="1"/>
    </xf>
    <xf numFmtId="0" fontId="6" fillId="2" borderId="51" xfId="3" applyFont="1" applyFill="1" applyBorder="1" applyAlignment="1" applyProtection="1">
      <alignment horizontal="center" vertical="center" shrinkToFit="1"/>
    </xf>
    <xf numFmtId="0" fontId="6" fillId="2" borderId="29" xfId="3" applyFont="1" applyFill="1" applyBorder="1" applyAlignment="1" applyProtection="1">
      <alignment horizontal="center" vertical="center" shrinkToFit="1"/>
    </xf>
    <xf numFmtId="0" fontId="6" fillId="2" borderId="31" xfId="3" applyFont="1" applyFill="1" applyBorder="1" applyAlignment="1" applyProtection="1">
      <alignment horizontal="center" vertical="center" shrinkToFit="1"/>
    </xf>
    <xf numFmtId="0" fontId="6" fillId="2" borderId="28" xfId="3" applyFont="1" applyFill="1" applyBorder="1" applyAlignment="1" applyProtection="1">
      <alignment horizontal="center" vertical="center" shrinkToFit="1"/>
    </xf>
    <xf numFmtId="0" fontId="6" fillId="2" borderId="20" xfId="3" applyFont="1" applyFill="1" applyBorder="1" applyAlignment="1" applyProtection="1">
      <alignment horizontal="center" vertical="center" shrinkToFit="1"/>
    </xf>
    <xf numFmtId="0" fontId="6" fillId="2" borderId="16" xfId="3" applyFont="1" applyFill="1" applyBorder="1" applyAlignment="1" applyProtection="1">
      <alignment horizontal="center" vertical="center" shrinkToFit="1"/>
    </xf>
    <xf numFmtId="0" fontId="16" fillId="2" borderId="74" xfId="0" applyFont="1" applyFill="1" applyBorder="1" applyAlignment="1" applyProtection="1">
      <alignment horizontal="center" vertical="center" wrapText="1" shrinkToFit="1"/>
    </xf>
    <xf numFmtId="0" fontId="9" fillId="2" borderId="63" xfId="0" applyFont="1" applyFill="1" applyBorder="1" applyAlignment="1" applyProtection="1">
      <alignment horizontal="center" vertical="center" wrapText="1" shrinkToFit="1"/>
    </xf>
    <xf numFmtId="0" fontId="13" fillId="2" borderId="46" xfId="0" applyFont="1" applyFill="1" applyBorder="1" applyAlignment="1">
      <alignment horizontal="center" vertical="center" shrinkToFit="1"/>
    </xf>
    <xf numFmtId="0" fontId="13" fillId="2" borderId="41" xfId="0" applyFont="1" applyFill="1" applyBorder="1" applyAlignment="1">
      <alignment horizontal="center" vertical="center" shrinkToFit="1"/>
    </xf>
    <xf numFmtId="0" fontId="13" fillId="2" borderId="31" xfId="0" applyFont="1" applyFill="1" applyBorder="1" applyAlignment="1">
      <alignment horizontal="center" vertical="center" shrinkToFit="1"/>
    </xf>
    <xf numFmtId="0" fontId="13" fillId="2" borderId="22" xfId="0" applyFont="1" applyFill="1" applyBorder="1" applyAlignment="1">
      <alignment horizontal="center" vertical="center" shrinkToFit="1"/>
    </xf>
    <xf numFmtId="0" fontId="13" fillId="2" borderId="58" xfId="0" applyFont="1" applyFill="1" applyBorder="1" applyAlignment="1">
      <alignment horizontal="center" vertical="center" shrinkToFit="1"/>
    </xf>
    <xf numFmtId="0" fontId="13" fillId="2" borderId="77" xfId="0" applyFont="1" applyFill="1" applyBorder="1" applyAlignment="1">
      <alignment horizontal="center" vertical="center" shrinkToFit="1"/>
    </xf>
    <xf numFmtId="0" fontId="13" fillId="2" borderId="26" xfId="0" applyFont="1" applyFill="1" applyBorder="1" applyAlignment="1">
      <alignment horizontal="center" vertical="center" shrinkToFit="1"/>
    </xf>
    <xf numFmtId="0" fontId="13" fillId="2" borderId="31" xfId="0" applyFont="1" applyFill="1" applyBorder="1" applyAlignment="1">
      <alignment horizontal="center" vertical="center" shrinkToFit="1"/>
    </xf>
    <xf numFmtId="0" fontId="13" fillId="2" borderId="73" xfId="0" applyFont="1" applyFill="1" applyBorder="1" applyAlignment="1">
      <alignment horizontal="center" vertical="center" shrinkToFit="1"/>
    </xf>
    <xf numFmtId="0" fontId="13" fillId="2" borderId="59" xfId="0" applyFont="1" applyFill="1" applyBorder="1" applyAlignment="1">
      <alignment horizontal="center" vertical="center" shrinkToFit="1"/>
    </xf>
    <xf numFmtId="0" fontId="13" fillId="2" borderId="58" xfId="0" applyFont="1" applyFill="1" applyBorder="1" applyAlignment="1">
      <alignment horizontal="center" vertical="center" shrinkToFit="1"/>
    </xf>
    <xf numFmtId="0" fontId="13" fillId="2" borderId="77" xfId="0" applyFont="1" applyFill="1" applyBorder="1" applyAlignment="1">
      <alignment horizontal="center" vertical="center" shrinkToFit="1"/>
    </xf>
    <xf numFmtId="0" fontId="8" fillId="2" borderId="31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0" fontId="6" fillId="2" borderId="52" xfId="0" applyFont="1" applyFill="1" applyBorder="1" applyAlignment="1">
      <alignment horizontal="center" vertical="center" wrapText="1" shrinkToFit="1"/>
    </xf>
    <xf numFmtId="0" fontId="6" fillId="2" borderId="74" xfId="0" applyFont="1" applyFill="1" applyBorder="1" applyAlignment="1">
      <alignment horizontal="center" vertical="center" wrapText="1" shrinkToFit="1"/>
    </xf>
    <xf numFmtId="41" fontId="6" fillId="2" borderId="78" xfId="0" applyNumberFormat="1" applyFont="1" applyFill="1" applyBorder="1" applyAlignment="1">
      <alignment horizontal="center" vertical="center" textRotation="90" wrapText="1" shrinkToFit="1"/>
    </xf>
    <xf numFmtId="0" fontId="6" fillId="2" borderId="20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 shrinkToFit="1"/>
    </xf>
    <xf numFmtId="0" fontId="9" fillId="2" borderId="8" xfId="0" applyFont="1" applyFill="1" applyBorder="1" applyAlignment="1">
      <alignment horizontal="center" vertical="center" wrapText="1" shrinkToFit="1"/>
    </xf>
    <xf numFmtId="0" fontId="6" fillId="2" borderId="10" xfId="0" applyFont="1" applyFill="1" applyBorder="1" applyAlignment="1">
      <alignment horizontal="center" vertical="center" shrinkToFit="1"/>
    </xf>
    <xf numFmtId="0" fontId="6" fillId="2" borderId="72" xfId="0" applyFont="1" applyFill="1" applyBorder="1" applyAlignment="1">
      <alignment horizontal="center" vertical="center" wrapText="1" shrinkToFit="1"/>
    </xf>
    <xf numFmtId="0" fontId="6" fillId="2" borderId="71" xfId="0" applyFont="1" applyFill="1" applyBorder="1" applyAlignment="1">
      <alignment horizontal="center" vertical="center" wrapText="1" shrinkToFit="1"/>
    </xf>
    <xf numFmtId="41" fontId="6" fillId="2" borderId="62" xfId="0" applyNumberFormat="1" applyFont="1" applyFill="1" applyBorder="1" applyAlignment="1">
      <alignment horizontal="center" vertical="center" textRotation="90" wrapText="1" shrinkToFit="1"/>
    </xf>
    <xf numFmtId="0" fontId="6" fillId="2" borderId="79" xfId="0" applyFont="1" applyFill="1" applyBorder="1" applyAlignment="1">
      <alignment horizontal="center" vertical="center" wrapText="1" shrinkToFit="1"/>
    </xf>
    <xf numFmtId="0" fontId="9" fillId="2" borderId="8" xfId="0" applyFont="1" applyFill="1" applyBorder="1"/>
    <xf numFmtId="0" fontId="6" fillId="2" borderId="21" xfId="0" applyFont="1" applyFill="1" applyBorder="1" applyAlignment="1">
      <alignment horizontal="center" vertical="center" textRotation="90" wrapText="1" shrinkToFit="1"/>
    </xf>
    <xf numFmtId="0" fontId="9" fillId="2" borderId="75" xfId="0" applyFont="1" applyFill="1" applyBorder="1" applyAlignment="1">
      <alignment horizontal="center" vertical="center" textRotation="90" wrapText="1" shrinkToFit="1"/>
    </xf>
    <xf numFmtId="0" fontId="9" fillId="2" borderId="76" xfId="0" applyFont="1" applyFill="1" applyBorder="1" applyAlignment="1">
      <alignment horizontal="center" vertical="center" textRotation="90" wrapText="1" shrinkToFit="1"/>
    </xf>
    <xf numFmtId="0" fontId="6" fillId="2" borderId="65" xfId="0" applyFont="1" applyFill="1" applyBorder="1" applyAlignment="1">
      <alignment horizontal="center" vertical="center" textRotation="90" wrapText="1" shrinkToFit="1"/>
    </xf>
    <xf numFmtId="0" fontId="6" fillId="2" borderId="10" xfId="0" applyFont="1" applyFill="1" applyBorder="1" applyAlignment="1">
      <alignment horizontal="center" vertical="center" textRotation="90" wrapText="1" shrinkToFit="1"/>
    </xf>
    <xf numFmtId="0" fontId="6" fillId="2" borderId="8" xfId="0" applyFont="1" applyFill="1" applyBorder="1" applyAlignment="1">
      <alignment horizontal="center" vertical="center" textRotation="90" wrapText="1" shrinkToFit="1"/>
    </xf>
    <xf numFmtId="0" fontId="6" fillId="2" borderId="79" xfId="0" applyFont="1" applyFill="1" applyBorder="1" applyAlignment="1">
      <alignment horizontal="center" vertical="center" textRotation="90" wrapText="1" shrinkToFit="1"/>
    </xf>
    <xf numFmtId="0" fontId="6" fillId="2" borderId="9" xfId="0" applyFont="1" applyFill="1" applyBorder="1" applyAlignment="1">
      <alignment horizontal="center" vertical="center" textRotation="90" wrapText="1" shrinkToFit="1"/>
    </xf>
    <xf numFmtId="0" fontId="6" fillId="2" borderId="80" xfId="0" applyFont="1" applyFill="1" applyBorder="1" applyAlignment="1">
      <alignment horizontal="center" vertical="center" textRotation="90" wrapText="1" shrinkToFit="1"/>
    </xf>
    <xf numFmtId="0" fontId="6" fillId="2" borderId="81" xfId="0" applyFont="1" applyFill="1" applyBorder="1" applyAlignment="1">
      <alignment horizontal="center" vertical="center" textRotation="90" wrapText="1" shrinkToFit="1"/>
    </xf>
    <xf numFmtId="41" fontId="6" fillId="2" borderId="64" xfId="0" applyNumberFormat="1" applyFont="1" applyFill="1" applyBorder="1" applyAlignment="1">
      <alignment horizontal="center" vertical="center" textRotation="90" wrapText="1" shrinkToFit="1"/>
    </xf>
    <xf numFmtId="0" fontId="6" fillId="2" borderId="12" xfId="0" applyFont="1" applyFill="1" applyBorder="1" applyAlignment="1">
      <alignment horizontal="center" vertical="center" textRotation="90" shrinkToFit="1"/>
    </xf>
    <xf numFmtId="0" fontId="6" fillId="2" borderId="11" xfId="0" applyFont="1" applyFill="1" applyBorder="1" applyAlignment="1">
      <alignment horizontal="center" vertical="center" textRotation="90" shrinkToFit="1"/>
    </xf>
    <xf numFmtId="0" fontId="6" fillId="2" borderId="67" xfId="0" applyFont="1" applyFill="1" applyBorder="1" applyAlignment="1">
      <alignment horizontal="center" vertical="center" textRotation="90" wrapText="1" shrinkToFit="1"/>
    </xf>
    <xf numFmtId="0" fontId="9" fillId="2" borderId="38" xfId="0" applyFont="1" applyFill="1" applyBorder="1" applyAlignment="1">
      <alignment horizontal="center" vertical="center" textRotation="90" wrapText="1" shrinkToFit="1"/>
    </xf>
    <xf numFmtId="0" fontId="9" fillId="2" borderId="37" xfId="0" applyFont="1" applyFill="1" applyBorder="1" applyAlignment="1">
      <alignment horizontal="center" vertical="center" textRotation="90" wrapText="1" shrinkToFit="1"/>
    </xf>
    <xf numFmtId="0" fontId="6" fillId="2" borderId="70" xfId="0" applyFont="1" applyFill="1" applyBorder="1" applyAlignment="1">
      <alignment horizontal="center" vertical="center" textRotation="90" wrapText="1" shrinkToFit="1"/>
    </xf>
    <xf numFmtId="0" fontId="6" fillId="2" borderId="13" xfId="0" applyFont="1" applyFill="1" applyBorder="1" applyAlignment="1">
      <alignment horizontal="center" vertical="center" textRotation="90" wrapText="1" shrinkToFit="1"/>
    </xf>
    <xf numFmtId="0" fontId="6" fillId="2" borderId="11" xfId="0" applyFont="1" applyFill="1" applyBorder="1" applyAlignment="1">
      <alignment horizontal="center" vertical="center" textRotation="90" wrapText="1" shrinkToFit="1"/>
    </xf>
    <xf numFmtId="0" fontId="6" fillId="2" borderId="81" xfId="0" applyFont="1" applyFill="1" applyBorder="1" applyAlignment="1">
      <alignment horizontal="center" vertical="center" textRotation="90" wrapText="1" shrinkToFit="1"/>
    </xf>
    <xf numFmtId="0" fontId="6" fillId="2" borderId="12" xfId="0" applyFont="1" applyFill="1" applyBorder="1" applyAlignment="1">
      <alignment horizontal="center" vertical="center" textRotation="90" wrapText="1" shrinkToFit="1"/>
    </xf>
    <xf numFmtId="0" fontId="22" fillId="2" borderId="82" xfId="0" applyFont="1" applyFill="1" applyBorder="1" applyAlignment="1">
      <alignment horizontal="center" vertical="center" shrinkToFit="1"/>
    </xf>
    <xf numFmtId="0" fontId="22" fillId="2" borderId="41" xfId="0" applyFont="1" applyFill="1" applyBorder="1" applyAlignment="1">
      <alignment horizontal="center" vertical="center" shrinkToFit="1"/>
    </xf>
    <xf numFmtId="0" fontId="22" fillId="2" borderId="26" xfId="0" applyFont="1" applyFill="1" applyBorder="1" applyAlignment="1">
      <alignment horizontal="center" vertical="center" shrinkToFit="1"/>
    </xf>
    <xf numFmtId="0" fontId="22" fillId="2" borderId="83" xfId="0" applyFont="1" applyFill="1" applyBorder="1" applyAlignment="1">
      <alignment horizontal="center" vertical="center" shrinkToFit="1"/>
    </xf>
    <xf numFmtId="0" fontId="23" fillId="0" borderId="0" xfId="0" applyFont="1" applyProtection="1">
      <protection locked="0"/>
    </xf>
    <xf numFmtId="0" fontId="3" fillId="3" borderId="0" xfId="0" applyFont="1" applyFill="1" applyAlignment="1">
      <alignment vertical="center" wrapText="1" shrinkToFit="1"/>
    </xf>
    <xf numFmtId="0" fontId="3" fillId="3" borderId="0" xfId="0" applyFont="1" applyFill="1" applyAlignment="1">
      <alignment horizontal="center" vertical="center" wrapText="1" shrinkToFit="1"/>
    </xf>
    <xf numFmtId="0" fontId="3" fillId="3" borderId="0" xfId="0" applyFont="1" applyFill="1" applyAlignment="1" applyProtection="1">
      <alignment vertical="center" wrapText="1" shrinkToFit="1"/>
      <protection locked="0"/>
    </xf>
    <xf numFmtId="0" fontId="22" fillId="2" borderId="46" xfId="3" applyFont="1" applyFill="1" applyBorder="1" applyAlignment="1">
      <alignment horizontal="center" vertical="center" shrinkToFit="1"/>
    </xf>
    <xf numFmtId="0" fontId="22" fillId="2" borderId="27" xfId="3" applyFont="1" applyFill="1" applyBorder="1" applyAlignment="1">
      <alignment horizontal="center" vertical="center" shrinkToFit="1"/>
    </xf>
    <xf numFmtId="0" fontId="22" fillId="2" borderId="28" xfId="3" applyFont="1" applyFill="1" applyBorder="1" applyAlignment="1">
      <alignment horizontal="center" vertical="center" shrinkToFit="1"/>
    </xf>
    <xf numFmtId="0" fontId="5" fillId="3" borderId="84" xfId="0" applyFont="1" applyFill="1" applyBorder="1" applyAlignment="1" applyProtection="1">
      <alignment horizontal="center" vertical="center" shrinkToFit="1"/>
      <protection locked="0"/>
    </xf>
    <xf numFmtId="0" fontId="5" fillId="3" borderId="67" xfId="0" applyFont="1" applyFill="1" applyBorder="1" applyAlignment="1" applyProtection="1">
      <alignment horizontal="center" vertical="center" shrinkToFit="1"/>
      <protection locked="0"/>
    </xf>
    <xf numFmtId="0" fontId="5" fillId="3" borderId="17" xfId="0" applyFont="1" applyFill="1" applyBorder="1" applyAlignment="1" applyProtection="1">
      <alignment horizontal="center" vertical="center" shrinkToFit="1"/>
      <protection locked="0"/>
    </xf>
    <xf numFmtId="0" fontId="5" fillId="3" borderId="85" xfId="0" applyFont="1" applyFill="1" applyBorder="1" applyAlignment="1" applyProtection="1">
      <alignment horizontal="center" vertical="center" shrinkToFit="1"/>
      <protection locked="0"/>
    </xf>
    <xf numFmtId="0" fontId="5" fillId="0" borderId="43" xfId="3" applyFont="1" applyBorder="1" applyAlignment="1" applyProtection="1">
      <alignment horizontal="center" vertical="center" shrinkToFit="1"/>
      <protection locked="0"/>
    </xf>
    <xf numFmtId="0" fontId="5" fillId="0" borderId="54" xfId="3" applyFont="1" applyBorder="1" applyAlignment="1" applyProtection="1">
      <alignment horizontal="center" vertical="center" shrinkToFit="1"/>
      <protection locked="0"/>
    </xf>
    <xf numFmtId="0" fontId="5" fillId="0" borderId="29" xfId="3" applyFont="1" applyBorder="1" applyAlignment="1" applyProtection="1">
      <alignment horizontal="center" vertical="center" shrinkToFit="1"/>
      <protection locked="0"/>
    </xf>
    <xf numFmtId="0" fontId="34" fillId="3" borderId="0" xfId="0" applyFont="1" applyFill="1" applyAlignment="1" applyProtection="1">
      <alignment vertical="center" wrapText="1" shrinkToFit="1"/>
      <protection locked="0"/>
    </xf>
    <xf numFmtId="0" fontId="5" fillId="3" borderId="0" xfId="0" applyFont="1" applyFill="1" applyProtection="1">
      <protection locked="0"/>
    </xf>
    <xf numFmtId="0" fontId="35" fillId="3" borderId="0" xfId="0" applyFont="1" applyFill="1" applyAlignment="1" applyProtection="1">
      <alignment vertical="center" shrinkToFit="1"/>
      <protection locked="0"/>
    </xf>
    <xf numFmtId="0" fontId="36" fillId="3" borderId="0" xfId="0" applyFont="1" applyFill="1" applyAlignment="1" applyProtection="1">
      <alignment vertical="center" wrapText="1" shrinkToFit="1"/>
      <protection locked="0"/>
    </xf>
    <xf numFmtId="0" fontId="36" fillId="3" borderId="55" xfId="0" applyFont="1" applyFill="1" applyBorder="1" applyAlignment="1" applyProtection="1">
      <alignment vertical="center" wrapText="1" shrinkToFit="1"/>
      <protection locked="0"/>
    </xf>
    <xf numFmtId="0" fontId="23" fillId="3" borderId="55" xfId="0" applyFont="1" applyFill="1" applyBorder="1" applyProtection="1">
      <protection locked="0"/>
    </xf>
    <xf numFmtId="0" fontId="26" fillId="3" borderId="0" xfId="0" applyFont="1" applyFill="1" applyAlignment="1" applyProtection="1">
      <alignment vertical="center" wrapText="1" shrinkToFit="1"/>
      <protection locked="0"/>
    </xf>
    <xf numFmtId="0" fontId="37" fillId="3" borderId="0" xfId="0" applyFont="1" applyFill="1" applyAlignment="1" applyProtection="1">
      <alignment vertical="center" shrinkToFit="1"/>
      <protection locked="0"/>
    </xf>
    <xf numFmtId="0" fontId="5" fillId="0" borderId="0" xfId="3" applyFont="1" applyAlignment="1" applyProtection="1">
      <alignment vertical="center" shrinkToFit="1"/>
      <protection locked="0"/>
    </xf>
    <xf numFmtId="0" fontId="28" fillId="3" borderId="0" xfId="0" applyFont="1" applyFill="1" applyAlignment="1" applyProtection="1">
      <alignment vertical="center" shrinkToFit="1"/>
      <protection locked="0"/>
    </xf>
    <xf numFmtId="0" fontId="6" fillId="2" borderId="20" xfId="0" applyFont="1" applyFill="1" applyBorder="1" applyAlignment="1" applyProtection="1">
      <alignment horizontal="center" vertical="center" shrinkToFit="1"/>
      <protection locked="0"/>
    </xf>
    <xf numFmtId="0" fontId="6" fillId="2" borderId="18" xfId="0" applyFont="1" applyFill="1" applyBorder="1" applyAlignment="1" applyProtection="1">
      <alignment horizontal="center" vertical="center" shrinkToFit="1"/>
      <protection locked="0"/>
    </xf>
    <xf numFmtId="0" fontId="6" fillId="2" borderId="21" xfId="0" applyFont="1" applyFill="1" applyBorder="1" applyAlignment="1" applyProtection="1">
      <alignment horizontal="center" vertical="center" shrinkToFit="1"/>
      <protection locked="0"/>
    </xf>
    <xf numFmtId="0" fontId="6" fillId="3" borderId="42" xfId="0" applyFont="1" applyFill="1" applyBorder="1" applyAlignment="1">
      <alignment horizontal="left" vertical="center" shrinkToFit="1"/>
    </xf>
    <xf numFmtId="0" fontId="6" fillId="3" borderId="0" xfId="0" applyFont="1" applyFill="1" applyAlignment="1">
      <alignment horizontal="left" vertical="center" shrinkToFit="1"/>
    </xf>
    <xf numFmtId="0" fontId="6" fillId="3" borderId="0" xfId="0" applyFont="1" applyFill="1" applyAlignment="1">
      <alignment vertical="center" shrinkToFit="1"/>
    </xf>
    <xf numFmtId="0" fontId="8" fillId="3" borderId="0" xfId="0" applyFont="1" applyFill="1" applyAlignment="1" applyProtection="1">
      <alignment vertical="center" shrinkToFit="1"/>
      <protection locked="0"/>
    </xf>
    <xf numFmtId="0" fontId="6" fillId="2" borderId="14" xfId="0" applyFont="1" applyFill="1" applyBorder="1" applyAlignment="1" applyProtection="1">
      <alignment horizontal="center" vertical="center" shrinkToFit="1"/>
      <protection locked="0"/>
    </xf>
    <xf numFmtId="14" fontId="28" fillId="3" borderId="0" xfId="0" applyNumberFormat="1" applyFont="1" applyFill="1" applyAlignment="1" applyProtection="1">
      <alignment vertical="center" shrinkToFit="1"/>
      <protection locked="0"/>
    </xf>
    <xf numFmtId="0" fontId="5" fillId="3" borderId="86" xfId="0" applyFont="1" applyFill="1" applyBorder="1" applyAlignment="1" applyProtection="1">
      <alignment horizontal="center" vertical="center" shrinkToFit="1"/>
      <protection locked="0"/>
    </xf>
    <xf numFmtId="0" fontId="5" fillId="3" borderId="21" xfId="0" applyFont="1" applyFill="1" applyBorder="1" applyAlignment="1" applyProtection="1">
      <alignment horizontal="center" vertical="center" shrinkToFit="1"/>
      <protection locked="0"/>
    </xf>
    <xf numFmtId="0" fontId="5" fillId="3" borderId="14" xfId="0" applyFont="1" applyFill="1" applyBorder="1" applyAlignment="1" applyProtection="1">
      <alignment horizontal="center" vertical="center" shrinkToFit="1"/>
      <protection locked="0"/>
    </xf>
    <xf numFmtId="0" fontId="5" fillId="3" borderId="87" xfId="0" applyFont="1" applyFill="1" applyBorder="1" applyAlignment="1" applyProtection="1">
      <alignment horizontal="center" vertical="center" shrinkToFit="1"/>
      <protection locked="0"/>
    </xf>
    <xf numFmtId="0" fontId="28" fillId="3" borderId="0" xfId="0" applyFont="1" applyFill="1" applyAlignment="1" applyProtection="1">
      <alignment shrinkToFit="1"/>
      <protection locked="0"/>
    </xf>
    <xf numFmtId="0" fontId="28" fillId="3" borderId="0" xfId="0" applyFont="1" applyFill="1" applyAlignment="1" applyProtection="1">
      <alignment horizontal="center" shrinkToFit="1"/>
      <protection locked="0"/>
    </xf>
    <xf numFmtId="0" fontId="28" fillId="0" borderId="0" xfId="0" applyFont="1" applyProtection="1">
      <protection locked="0"/>
    </xf>
    <xf numFmtId="0" fontId="28" fillId="3" borderId="0" xfId="0" applyFont="1" applyFill="1" applyAlignment="1" applyProtection="1">
      <alignment horizontal="center" vertical="center" shrinkToFit="1"/>
      <protection locked="0"/>
    </xf>
    <xf numFmtId="0" fontId="28" fillId="3" borderId="0" xfId="0" applyFont="1" applyFill="1" applyAlignment="1" applyProtection="1">
      <alignment horizontal="center"/>
      <protection locked="0"/>
    </xf>
    <xf numFmtId="0" fontId="28" fillId="3" borderId="0" xfId="0" applyFont="1" applyFill="1" applyAlignment="1" applyProtection="1">
      <alignment horizontal="center"/>
      <protection locked="0"/>
    </xf>
    <xf numFmtId="0" fontId="5" fillId="3" borderId="44" xfId="3" applyFont="1" applyFill="1" applyBorder="1" applyAlignment="1" applyProtection="1">
      <alignment horizontal="center" vertical="center" shrinkToFit="1"/>
      <protection locked="0"/>
    </xf>
    <xf numFmtId="0" fontId="5" fillId="3" borderId="18" xfId="3" applyFont="1" applyFill="1" applyBorder="1" applyAlignment="1" applyProtection="1">
      <alignment horizontal="center" vertical="center" shrinkToFit="1"/>
      <protection locked="0"/>
    </xf>
    <xf numFmtId="0" fontId="5" fillId="3" borderId="16" xfId="3" applyFont="1" applyFill="1" applyBorder="1" applyAlignment="1" applyProtection="1">
      <alignment horizontal="center" vertical="center" shrinkToFit="1"/>
      <protection locked="0"/>
    </xf>
    <xf numFmtId="0" fontId="5" fillId="2" borderId="2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3" borderId="47" xfId="3" applyFont="1" applyFill="1" applyBorder="1" applyAlignment="1" applyProtection="1">
      <alignment horizontal="center" vertical="center" shrinkToFit="1"/>
      <protection locked="0"/>
    </xf>
    <xf numFmtId="0" fontId="5" fillId="3" borderId="45" xfId="3" applyFont="1" applyFill="1" applyBorder="1" applyAlignment="1" applyProtection="1">
      <alignment horizontal="center" vertical="center" shrinkToFit="1"/>
      <protection locked="0"/>
    </xf>
    <xf numFmtId="0" fontId="5" fillId="3" borderId="48" xfId="3" applyFont="1" applyFill="1" applyBorder="1" applyAlignment="1" applyProtection="1">
      <alignment horizontal="center" vertical="center" shrinkToFit="1"/>
      <protection locked="0"/>
    </xf>
    <xf numFmtId="0" fontId="14" fillId="2" borderId="65" xfId="0" applyFont="1" applyFill="1" applyBorder="1" applyAlignment="1">
      <alignment horizontal="center" vertical="center" textRotation="90" wrapText="1" shrinkToFit="1"/>
    </xf>
    <xf numFmtId="0" fontId="14" fillId="2" borderId="70" xfId="0" applyFont="1" applyFill="1" applyBorder="1" applyAlignment="1">
      <alignment horizontal="center" vertical="center" textRotation="90" wrapText="1" shrinkToFit="1"/>
    </xf>
    <xf numFmtId="0" fontId="6" fillId="2" borderId="18" xfId="0" applyFont="1" applyFill="1" applyBorder="1" applyAlignment="1">
      <alignment horizontal="center" vertical="center" textRotation="90" wrapText="1" shrinkToFit="1"/>
    </xf>
    <xf numFmtId="0" fontId="6" fillId="2" borderId="45" xfId="0" applyFont="1" applyFill="1" applyBorder="1" applyAlignment="1">
      <alignment horizontal="center" vertical="center" textRotation="90" wrapText="1" shrinkToFit="1"/>
    </xf>
    <xf numFmtId="41" fontId="6" fillId="2" borderId="42" xfId="0" applyNumberFormat="1" applyFont="1" applyFill="1" applyBorder="1" applyAlignment="1">
      <alignment horizontal="center" vertical="center" textRotation="90" wrapText="1" shrinkToFit="1"/>
    </xf>
    <xf numFmtId="41" fontId="6" fillId="2" borderId="51" xfId="0" applyNumberFormat="1" applyFont="1" applyFill="1" applyBorder="1" applyAlignment="1">
      <alignment horizontal="center" vertical="center" textRotation="90" wrapText="1" shrinkToFit="1"/>
    </xf>
    <xf numFmtId="0" fontId="14" fillId="2" borderId="9" xfId="0" applyFont="1" applyFill="1" applyBorder="1" applyAlignment="1">
      <alignment horizontal="center" vertical="center" textRotation="90" wrapText="1" shrinkToFit="1"/>
    </xf>
    <xf numFmtId="0" fontId="14" fillId="2" borderId="12" xfId="0" applyFont="1" applyFill="1" applyBorder="1" applyAlignment="1">
      <alignment horizontal="center" vertical="center" textRotation="90" wrapText="1" shrinkToFit="1"/>
    </xf>
    <xf numFmtId="0" fontId="6" fillId="2" borderId="9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38" fontId="18" fillId="2" borderId="38" xfId="1" applyNumberFormat="1" applyFont="1" applyFill="1" applyBorder="1" applyAlignment="1" applyProtection="1">
      <alignment horizontal="center" vertical="center" wrapText="1" shrinkToFi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38" fontId="18" fillId="2" borderId="39" xfId="1" applyNumberFormat="1" applyFont="1" applyFill="1" applyBorder="1" applyAlignment="1" applyProtection="1">
      <alignment horizontal="center" vertical="center" wrapText="1" shrinkToFit="1"/>
    </xf>
    <xf numFmtId="38" fontId="18" fillId="2" borderId="37" xfId="1" applyNumberFormat="1" applyFont="1" applyFill="1" applyBorder="1" applyAlignment="1" applyProtection="1">
      <alignment horizontal="center" vertical="center" wrapText="1" shrinkToFit="1"/>
    </xf>
    <xf numFmtId="0" fontId="6" fillId="2" borderId="88" xfId="0" applyFont="1" applyFill="1" applyBorder="1" applyAlignment="1">
      <alignment horizontal="center" vertical="center" wrapText="1" shrinkToFit="1"/>
    </xf>
    <xf numFmtId="0" fontId="6" fillId="2" borderId="76" xfId="0" applyFont="1" applyFill="1" applyBorder="1" applyAlignment="1">
      <alignment horizontal="center" vertical="center" wrapText="1" shrinkToFit="1"/>
    </xf>
    <xf numFmtId="0" fontId="6" fillId="2" borderId="89" xfId="0" applyFont="1" applyFill="1" applyBorder="1" applyAlignment="1">
      <alignment horizontal="center" vertical="center" wrapText="1" shrinkToFit="1"/>
    </xf>
    <xf numFmtId="0" fontId="6" fillId="2" borderId="69" xfId="0" applyFont="1" applyFill="1" applyBorder="1" applyAlignment="1">
      <alignment horizontal="center" vertical="center" wrapText="1" shrinkToFit="1"/>
    </xf>
    <xf numFmtId="1" fontId="18" fillId="0" borderId="90" xfId="1" applyNumberFormat="1" applyFont="1" applyBorder="1" applyAlignment="1" applyProtection="1">
      <alignment horizontal="center" vertical="center" shrinkToFit="1"/>
      <protection locked="0"/>
    </xf>
    <xf numFmtId="1" fontId="18" fillId="0" borderId="89" xfId="1" applyNumberFormat="1" applyFont="1" applyBorder="1" applyAlignment="1" applyProtection="1">
      <alignment horizontal="center" vertical="center" shrinkToFit="1"/>
      <protection locked="0"/>
    </xf>
    <xf numFmtId="1" fontId="18" fillId="0" borderId="91" xfId="1" applyNumberFormat="1" applyFont="1" applyBorder="1" applyAlignment="1" applyProtection="1">
      <alignment horizontal="center" vertical="center" shrinkToFit="1"/>
      <protection locked="0"/>
    </xf>
    <xf numFmtId="1" fontId="18" fillId="2" borderId="92" xfId="1" applyNumberFormat="1" applyFont="1" applyFill="1" applyBorder="1" applyAlignment="1" applyProtection="1">
      <alignment horizontal="center" vertical="center" shrinkToFit="1"/>
    </xf>
    <xf numFmtId="38" fontId="18" fillId="2" borderId="93" xfId="1" applyNumberFormat="1" applyFont="1" applyFill="1" applyBorder="1" applyAlignment="1" applyProtection="1">
      <alignment horizontal="center" vertical="center" wrapText="1" shrinkToFit="1"/>
    </xf>
    <xf numFmtId="1" fontId="13" fillId="0" borderId="73" xfId="3" applyNumberFormat="1" applyFont="1" applyFill="1" applyBorder="1" applyAlignment="1" applyProtection="1">
      <alignment horizontal="center" vertical="center" shrinkToFit="1"/>
    </xf>
    <xf numFmtId="165" fontId="13" fillId="2" borderId="70" xfId="3" applyNumberFormat="1" applyFont="1" applyFill="1" applyBorder="1" applyAlignment="1" applyProtection="1">
      <alignment horizontal="center" vertical="center" shrinkToFit="1"/>
    </xf>
    <xf numFmtId="165" fontId="13" fillId="2" borderId="13" xfId="3" applyNumberFormat="1" applyFont="1" applyFill="1" applyBorder="1" applyAlignment="1" applyProtection="1">
      <alignment horizontal="center" vertical="center" shrinkToFit="1"/>
    </xf>
    <xf numFmtId="165" fontId="13" fillId="2" borderId="11" xfId="3" applyNumberFormat="1" applyFont="1" applyFill="1" applyBorder="1" applyAlignment="1" applyProtection="1">
      <alignment horizontal="center" vertical="center" shrinkToFit="1"/>
    </xf>
    <xf numFmtId="165" fontId="13" fillId="2" borderId="12" xfId="3" applyNumberFormat="1" applyFont="1" applyFill="1" applyBorder="1" applyAlignment="1" applyProtection="1">
      <alignment horizontal="center" vertical="center" shrinkToFit="1"/>
    </xf>
    <xf numFmtId="0" fontId="13" fillId="0" borderId="90" xfId="3" applyFont="1" applyBorder="1" applyAlignment="1" applyProtection="1">
      <alignment horizontal="center" vertical="center" shrinkToFit="1"/>
    </xf>
    <xf numFmtId="0" fontId="13" fillId="0" borderId="91" xfId="3" applyFont="1" applyBorder="1" applyAlignment="1" applyProtection="1">
      <alignment horizontal="center" vertical="center" shrinkToFit="1"/>
    </xf>
    <xf numFmtId="165" fontId="13" fillId="2" borderId="80" xfId="3" applyNumberFormat="1" applyFont="1" applyFill="1" applyBorder="1" applyAlignment="1" applyProtection="1">
      <alignment horizontal="center" vertical="center" shrinkToFit="1"/>
    </xf>
    <xf numFmtId="1" fontId="13" fillId="0" borderId="77" xfId="3" applyNumberFormat="1" applyFont="1" applyFill="1" applyBorder="1" applyAlignment="1" applyProtection="1">
      <alignment horizontal="center" vertical="center" shrinkToFit="1"/>
    </xf>
    <xf numFmtId="1" fontId="13" fillId="0" borderId="79" xfId="3" applyNumberFormat="1" applyFont="1" applyFill="1" applyBorder="1" applyAlignment="1" applyProtection="1">
      <alignment horizontal="center" vertical="center" shrinkToFit="1"/>
    </xf>
    <xf numFmtId="1" fontId="13" fillId="2" borderId="81" xfId="3" applyNumberFormat="1" applyFont="1" applyFill="1" applyBorder="1" applyAlignment="1" applyProtection="1">
      <alignment horizontal="center" vertical="center" shrinkToFit="1"/>
    </xf>
    <xf numFmtId="165" fontId="13" fillId="5" borderId="80" xfId="3" applyNumberFormat="1" applyFont="1" applyFill="1" applyBorder="1" applyAlignment="1" applyProtection="1">
      <alignment horizontal="center" vertical="center" shrinkToFit="1"/>
    </xf>
    <xf numFmtId="165" fontId="13" fillId="5" borderId="11" xfId="3" applyNumberFormat="1" applyFont="1" applyFill="1" applyBorder="1" applyAlignment="1" applyProtection="1">
      <alignment horizontal="center" vertical="center" shrinkToFit="1"/>
    </xf>
    <xf numFmtId="165" fontId="13" fillId="5" borderId="45" xfId="3" applyNumberFormat="1" applyFont="1" applyFill="1" applyBorder="1" applyAlignment="1" applyProtection="1">
      <alignment horizontal="center" vertical="center" shrinkToFit="1"/>
    </xf>
    <xf numFmtId="165" fontId="13" fillId="5" borderId="12" xfId="3" applyNumberFormat="1" applyFont="1" applyFill="1" applyBorder="1" applyAlignment="1" applyProtection="1">
      <alignment horizontal="center" vertical="center" shrinkToFit="1"/>
    </xf>
    <xf numFmtId="165" fontId="13" fillId="5" borderId="70" xfId="3" applyNumberFormat="1" applyFont="1" applyFill="1" applyBorder="1" applyAlignment="1" applyProtection="1">
      <alignment horizontal="center" vertical="center" shrinkToFit="1"/>
    </xf>
    <xf numFmtId="165" fontId="13" fillId="5" borderId="67" xfId="3" applyNumberFormat="1" applyFont="1" applyFill="1" applyBorder="1" applyAlignment="1" applyProtection="1">
      <alignment horizontal="center" vertical="center" shrinkToFit="1"/>
    </xf>
    <xf numFmtId="165" fontId="13" fillId="5" borderId="13" xfId="3" applyNumberFormat="1" applyFont="1" applyFill="1" applyBorder="1" applyAlignment="1" applyProtection="1">
      <alignment horizontal="center" vertical="center" shrinkToFit="1"/>
    </xf>
    <xf numFmtId="1" fontId="13" fillId="5" borderId="81" xfId="3" applyNumberFormat="1" applyFont="1" applyFill="1" applyBorder="1" applyAlignment="1" applyProtection="1">
      <alignment horizontal="center" vertical="center" shrinkToFit="1"/>
    </xf>
    <xf numFmtId="1" fontId="13" fillId="5" borderId="12" xfId="3" applyNumberFormat="1" applyFont="1" applyFill="1" applyBorder="1" applyAlignment="1" applyProtection="1">
      <alignment horizontal="center" vertical="center" shrinkToFit="1"/>
    </xf>
    <xf numFmtId="1" fontId="13" fillId="5" borderId="11" xfId="3" applyNumberFormat="1" applyFont="1" applyFill="1" applyBorder="1" applyAlignment="1" applyProtection="1">
      <alignment horizontal="center" vertical="center" shrinkToFit="1"/>
    </xf>
    <xf numFmtId="1" fontId="13" fillId="5" borderId="13" xfId="3" applyNumberFormat="1" applyFont="1" applyFill="1" applyBorder="1" applyAlignment="1" applyProtection="1">
      <alignment horizontal="center" vertical="center" shrinkToFit="1"/>
    </xf>
  </cellXfs>
  <cellStyles count="7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38">
    <dxf>
      <font>
        <color rgb="FFFF0000"/>
      </font>
    </dxf>
    <dxf>
      <font>
        <color rgb="FFFF0000"/>
      </font>
    </dxf>
    <dxf>
      <font>
        <color theme="0" tint="-0.14996795556505021"/>
      </font>
    </dxf>
    <dxf>
      <font>
        <color theme="9" tint="0.59996337778862885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AC39"/>
  <sheetViews>
    <sheetView showGridLines="0" tabSelected="1" topLeftCell="A6" zoomScaleNormal="100" zoomScaleSheetLayoutView="100" workbookViewId="0">
      <selection activeCell="H21" sqref="H21"/>
    </sheetView>
  </sheetViews>
  <sheetFormatPr defaultColWidth="9.28515625" defaultRowHeight="17.25" x14ac:dyDescent="0.2"/>
  <cols>
    <col min="1" max="1" width="0.85546875" style="35" customWidth="1"/>
    <col min="2" max="3" width="5.140625" style="35" customWidth="1"/>
    <col min="4" max="4" width="5.140625" style="68" customWidth="1"/>
    <col min="5" max="13" width="5.140625" style="35" customWidth="1"/>
    <col min="14" max="16" width="5.140625" style="68" customWidth="1"/>
    <col min="17" max="25" width="5.140625" style="35" customWidth="1"/>
    <col min="26" max="26" width="5.140625" style="67" customWidth="1"/>
    <col min="27" max="27" width="9.85546875" style="35" customWidth="1"/>
    <col min="28" max="28" width="3.5703125" style="35" customWidth="1"/>
    <col min="29" max="29" width="0.7109375" style="35" customWidth="1"/>
    <col min="30" max="16384" width="9.28515625" style="35"/>
  </cols>
  <sheetData>
    <row r="1" spans="1:29" ht="5.25" customHeight="1" thickTop="1" thickBot="1" x14ac:dyDescent="0.25">
      <c r="A1" s="124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6"/>
    </row>
    <row r="2" spans="1:29" ht="25.5" customHeight="1" x14ac:dyDescent="0.4">
      <c r="A2" s="1"/>
      <c r="B2" s="268" t="s">
        <v>56</v>
      </c>
      <c r="C2" s="269"/>
      <c r="D2" s="270"/>
      <c r="E2" s="270"/>
      <c r="F2" s="271"/>
      <c r="G2" s="272"/>
      <c r="H2" s="273"/>
      <c r="I2" s="274" t="s">
        <v>57</v>
      </c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3"/>
      <c r="X2" s="275"/>
      <c r="Y2" s="276" t="s">
        <v>9</v>
      </c>
      <c r="Z2" s="277"/>
      <c r="AA2" s="277"/>
      <c r="AB2" s="278"/>
      <c r="AC2" s="2"/>
    </row>
    <row r="3" spans="1:29" ht="23.25" customHeight="1" thickBot="1" x14ac:dyDescent="0.45">
      <c r="A3" s="1"/>
      <c r="B3" s="279"/>
      <c r="C3" s="280"/>
      <c r="D3" s="281"/>
      <c r="E3" s="281"/>
      <c r="F3" s="282"/>
      <c r="G3" s="272"/>
      <c r="H3" s="273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3"/>
      <c r="X3" s="275"/>
      <c r="Y3" s="283"/>
      <c r="Z3" s="284"/>
      <c r="AA3" s="284"/>
      <c r="AB3" s="285"/>
      <c r="AC3" s="2"/>
    </row>
    <row r="4" spans="1:29" ht="5.0999999999999996" customHeight="1" thickBot="1" x14ac:dyDescent="0.55000000000000004">
      <c r="A4" s="1"/>
      <c r="B4" s="286"/>
      <c r="C4" s="286"/>
      <c r="D4" s="286"/>
      <c r="E4" s="287"/>
      <c r="F4" s="288"/>
      <c r="G4" s="272"/>
      <c r="H4" s="289"/>
      <c r="I4" s="289"/>
      <c r="J4" s="290"/>
      <c r="K4" s="291"/>
      <c r="L4" s="288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3"/>
      <c r="X4" s="293"/>
      <c r="Y4" s="294"/>
      <c r="Z4" s="294"/>
      <c r="AA4" s="294"/>
      <c r="AB4" s="294"/>
      <c r="AC4" s="2"/>
    </row>
    <row r="5" spans="1:29" ht="24.75" customHeight="1" x14ac:dyDescent="0.4">
      <c r="A5" s="1"/>
      <c r="B5" s="268" t="s">
        <v>20</v>
      </c>
      <c r="C5" s="269"/>
      <c r="D5" s="270"/>
      <c r="E5" s="270"/>
      <c r="F5" s="271"/>
      <c r="G5" s="272"/>
      <c r="H5" s="295"/>
      <c r="I5" s="296"/>
      <c r="J5" s="297"/>
      <c r="K5" s="298"/>
      <c r="L5" s="299" t="s">
        <v>0</v>
      </c>
      <c r="M5" s="300"/>
      <c r="N5" s="300"/>
      <c r="O5" s="301"/>
      <c r="P5" s="302"/>
      <c r="Q5" s="303"/>
      <c r="R5" s="303"/>
      <c r="S5" s="303"/>
      <c r="T5" s="299" t="s">
        <v>58</v>
      </c>
      <c r="U5" s="300"/>
      <c r="V5" s="300"/>
      <c r="W5" s="304"/>
      <c r="X5" s="304"/>
      <c r="Y5" s="276" t="s">
        <v>18</v>
      </c>
      <c r="Z5" s="277"/>
      <c r="AA5" s="277"/>
      <c r="AB5" s="278"/>
      <c r="AC5" s="2"/>
    </row>
    <row r="6" spans="1:29" ht="5.0999999999999996" customHeight="1" x14ac:dyDescent="0.4">
      <c r="A6" s="1"/>
      <c r="B6" s="305"/>
      <c r="C6" s="306"/>
      <c r="D6" s="307"/>
      <c r="E6" s="307"/>
      <c r="F6" s="308"/>
      <c r="G6" s="272"/>
      <c r="H6" s="309"/>
      <c r="I6" s="310"/>
      <c r="J6" s="310"/>
      <c r="K6" s="310"/>
      <c r="L6" s="310"/>
      <c r="M6" s="311"/>
      <c r="N6" s="311"/>
      <c r="O6" s="312"/>
      <c r="P6" s="313"/>
      <c r="Q6" s="313"/>
      <c r="R6" s="314"/>
      <c r="S6" s="311"/>
      <c r="T6" s="311"/>
      <c r="U6" s="311"/>
      <c r="V6" s="295"/>
      <c r="W6" s="295"/>
      <c r="X6" s="295"/>
      <c r="Y6" s="315"/>
      <c r="Z6" s="316"/>
      <c r="AA6" s="316"/>
      <c r="AB6" s="317"/>
      <c r="AC6" s="2"/>
    </row>
    <row r="7" spans="1:29" ht="22.5" customHeight="1" thickBot="1" x14ac:dyDescent="0.45">
      <c r="A7" s="1"/>
      <c r="B7" s="279"/>
      <c r="C7" s="280"/>
      <c r="D7" s="281"/>
      <c r="E7" s="281"/>
      <c r="F7" s="282"/>
      <c r="G7" s="272"/>
      <c r="H7" s="318" t="s">
        <v>59</v>
      </c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  <c r="U7" s="319"/>
      <c r="V7" s="319"/>
      <c r="W7" s="320"/>
      <c r="X7" s="295"/>
      <c r="Y7" s="321"/>
      <c r="Z7" s="322"/>
      <c r="AA7" s="322"/>
      <c r="AB7" s="323"/>
      <c r="AC7" s="2"/>
    </row>
    <row r="8" spans="1:29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/>
    </row>
    <row r="9" spans="1:29" s="6" customFormat="1" ht="17.25" customHeight="1" x14ac:dyDescent="0.2">
      <c r="A9" s="4"/>
      <c r="B9" s="215">
        <v>16</v>
      </c>
      <c r="C9" s="216"/>
      <c r="D9" s="217">
        <v>15</v>
      </c>
      <c r="E9" s="218">
        <v>14</v>
      </c>
      <c r="F9" s="219"/>
      <c r="G9" s="218">
        <v>13</v>
      </c>
      <c r="H9" s="219"/>
      <c r="I9" s="218">
        <v>12</v>
      </c>
      <c r="J9" s="220"/>
      <c r="K9" s="221">
        <v>11</v>
      </c>
      <c r="L9" s="222">
        <v>10</v>
      </c>
      <c r="M9" s="216"/>
      <c r="N9" s="223">
        <v>9</v>
      </c>
      <c r="O9" s="224">
        <v>8</v>
      </c>
      <c r="P9" s="224">
        <v>7</v>
      </c>
      <c r="Q9" s="225">
        <v>6</v>
      </c>
      <c r="R9" s="224">
        <v>5</v>
      </c>
      <c r="S9" s="226">
        <v>4</v>
      </c>
      <c r="T9" s="218">
        <v>3</v>
      </c>
      <c r="U9" s="219"/>
      <c r="V9" s="223">
        <v>2</v>
      </c>
      <c r="W9" s="225">
        <v>1</v>
      </c>
      <c r="X9" s="227"/>
      <c r="Y9" s="228"/>
      <c r="Z9" s="229"/>
      <c r="AA9" s="18"/>
      <c r="AB9" s="19"/>
      <c r="AC9" s="5"/>
    </row>
    <row r="10" spans="1:29" s="6" customFormat="1" ht="42" customHeight="1" x14ac:dyDescent="0.2">
      <c r="A10" s="7"/>
      <c r="B10" s="340" t="s">
        <v>21</v>
      </c>
      <c r="C10" s="341"/>
      <c r="D10" s="232" t="s">
        <v>22</v>
      </c>
      <c r="E10" s="233" t="s">
        <v>23</v>
      </c>
      <c r="F10" s="234"/>
      <c r="G10" s="234"/>
      <c r="H10" s="235"/>
      <c r="I10" s="236" t="s">
        <v>24</v>
      </c>
      <c r="J10" s="237"/>
      <c r="K10" s="237"/>
      <c r="L10" s="239" t="s">
        <v>25</v>
      </c>
      <c r="M10" s="240"/>
      <c r="N10" s="335" t="s">
        <v>26</v>
      </c>
      <c r="O10" s="336"/>
      <c r="P10" s="336"/>
      <c r="Q10" s="337"/>
      <c r="R10" s="332" t="s">
        <v>27</v>
      </c>
      <c r="S10" s="333"/>
      <c r="T10" s="237" t="s">
        <v>28</v>
      </c>
      <c r="U10" s="237"/>
      <c r="V10" s="237"/>
      <c r="W10" s="237"/>
      <c r="X10" s="149" t="s">
        <v>29</v>
      </c>
      <c r="Y10" s="241"/>
      <c r="Z10" s="150"/>
      <c r="AA10" s="143" t="s">
        <v>61</v>
      </c>
      <c r="AB10" s="145" t="s">
        <v>2</v>
      </c>
      <c r="AC10" s="5"/>
    </row>
    <row r="11" spans="1:29" s="6" customFormat="1" ht="44.25" customHeight="1" x14ac:dyDescent="0.5">
      <c r="A11" s="7"/>
      <c r="B11" s="342"/>
      <c r="C11" s="343"/>
      <c r="D11" s="328"/>
      <c r="E11" s="147" t="s">
        <v>30</v>
      </c>
      <c r="F11" s="148"/>
      <c r="G11" s="147" t="s">
        <v>31</v>
      </c>
      <c r="H11" s="148"/>
      <c r="I11" s="239" t="s">
        <v>32</v>
      </c>
      <c r="J11" s="246"/>
      <c r="K11" s="326" t="s">
        <v>33</v>
      </c>
      <c r="L11" s="248" t="s">
        <v>34</v>
      </c>
      <c r="M11" s="249" t="s">
        <v>35</v>
      </c>
      <c r="N11" s="254" t="s">
        <v>36</v>
      </c>
      <c r="O11" s="251" t="s">
        <v>37</v>
      </c>
      <c r="P11" s="251" t="s">
        <v>38</v>
      </c>
      <c r="Q11" s="252" t="s">
        <v>39</v>
      </c>
      <c r="R11" s="254" t="s">
        <v>40</v>
      </c>
      <c r="S11" s="252" t="s">
        <v>41</v>
      </c>
      <c r="T11" s="147" t="s">
        <v>42</v>
      </c>
      <c r="U11" s="148"/>
      <c r="V11" s="330" t="s">
        <v>43</v>
      </c>
      <c r="W11" s="252" t="s">
        <v>44</v>
      </c>
      <c r="X11" s="254" t="s">
        <v>45</v>
      </c>
      <c r="Y11" s="251" t="s">
        <v>46</v>
      </c>
      <c r="Z11" s="252" t="s">
        <v>47</v>
      </c>
      <c r="AA11" s="213"/>
      <c r="AB11" s="214"/>
      <c r="AC11" s="5"/>
    </row>
    <row r="12" spans="1:29" s="33" customFormat="1" ht="88.5" customHeight="1" thickBot="1" x14ac:dyDescent="0.25">
      <c r="A12" s="31"/>
      <c r="B12" s="255" t="s">
        <v>48</v>
      </c>
      <c r="C12" s="93" t="s">
        <v>49</v>
      </c>
      <c r="D12" s="329"/>
      <c r="E12" s="92" t="s">
        <v>50</v>
      </c>
      <c r="F12" s="93" t="s">
        <v>51</v>
      </c>
      <c r="G12" s="258" t="s">
        <v>52</v>
      </c>
      <c r="H12" s="259" t="s">
        <v>53</v>
      </c>
      <c r="I12" s="92" t="s">
        <v>50</v>
      </c>
      <c r="J12" s="93" t="s">
        <v>51</v>
      </c>
      <c r="K12" s="327"/>
      <c r="L12" s="261"/>
      <c r="M12" s="262"/>
      <c r="N12" s="267"/>
      <c r="O12" s="264"/>
      <c r="P12" s="264"/>
      <c r="Q12" s="265"/>
      <c r="R12" s="267"/>
      <c r="S12" s="265"/>
      <c r="T12" s="92" t="s">
        <v>54</v>
      </c>
      <c r="U12" s="93" t="s">
        <v>55</v>
      </c>
      <c r="V12" s="331"/>
      <c r="W12" s="265"/>
      <c r="X12" s="267"/>
      <c r="Y12" s="264"/>
      <c r="Z12" s="265"/>
      <c r="AA12" s="144"/>
      <c r="AB12" s="146"/>
      <c r="AC12" s="32"/>
    </row>
    <row r="13" spans="1:29" s="6" customFormat="1" ht="21" x14ac:dyDescent="0.2">
      <c r="A13" s="4"/>
      <c r="B13" s="344"/>
      <c r="C13" s="97"/>
      <c r="D13" s="95"/>
      <c r="E13" s="96"/>
      <c r="F13" s="97"/>
      <c r="G13" s="96"/>
      <c r="H13" s="97"/>
      <c r="I13" s="96"/>
      <c r="J13" s="97"/>
      <c r="K13" s="94"/>
      <c r="L13" s="96"/>
      <c r="M13" s="97"/>
      <c r="N13" s="96"/>
      <c r="O13" s="98"/>
      <c r="P13" s="98"/>
      <c r="Q13" s="97"/>
      <c r="R13" s="96"/>
      <c r="S13" s="97"/>
      <c r="T13" s="96"/>
      <c r="U13" s="97"/>
      <c r="V13" s="96"/>
      <c r="W13" s="97"/>
      <c r="X13" s="96"/>
      <c r="Y13" s="98"/>
      <c r="Z13" s="97"/>
      <c r="AA13" s="73"/>
      <c r="AB13" s="34">
        <v>1</v>
      </c>
      <c r="AC13" s="5"/>
    </row>
    <row r="14" spans="1:29" s="6" customFormat="1" ht="21" x14ac:dyDescent="0.2">
      <c r="A14" s="4"/>
      <c r="B14" s="345"/>
      <c r="C14" s="97"/>
      <c r="D14" s="95"/>
      <c r="E14" s="96"/>
      <c r="F14" s="97"/>
      <c r="G14" s="96"/>
      <c r="H14" s="97"/>
      <c r="I14" s="96"/>
      <c r="J14" s="97"/>
      <c r="K14" s="94"/>
      <c r="L14" s="96"/>
      <c r="M14" s="97"/>
      <c r="N14" s="96"/>
      <c r="O14" s="98"/>
      <c r="P14" s="98"/>
      <c r="Q14" s="97"/>
      <c r="R14" s="96"/>
      <c r="S14" s="97"/>
      <c r="T14" s="96"/>
      <c r="U14" s="97"/>
      <c r="V14" s="96"/>
      <c r="W14" s="97"/>
      <c r="X14" s="96"/>
      <c r="Y14" s="98"/>
      <c r="Z14" s="97"/>
      <c r="AA14" s="74"/>
      <c r="AB14" s="10">
        <f>AB13+1</f>
        <v>2</v>
      </c>
      <c r="AC14" s="5"/>
    </row>
    <row r="15" spans="1:29" s="6" customFormat="1" ht="23.25" x14ac:dyDescent="0.2">
      <c r="A15" s="4"/>
      <c r="B15" s="345"/>
      <c r="C15" s="97"/>
      <c r="D15" s="95"/>
      <c r="E15" s="96"/>
      <c r="F15" s="97"/>
      <c r="G15" s="96"/>
      <c r="H15" s="97"/>
      <c r="I15" s="96"/>
      <c r="J15" s="97"/>
      <c r="K15" s="94"/>
      <c r="L15" s="96"/>
      <c r="M15" s="97"/>
      <c r="N15" s="96"/>
      <c r="O15" s="98"/>
      <c r="P15" s="98"/>
      <c r="Q15" s="97"/>
      <c r="R15" s="96"/>
      <c r="S15" s="97"/>
      <c r="T15" s="96"/>
      <c r="U15" s="97"/>
      <c r="V15" s="96"/>
      <c r="W15" s="97"/>
      <c r="X15" s="96"/>
      <c r="Y15" s="98"/>
      <c r="Z15" s="97"/>
      <c r="AA15" s="75"/>
      <c r="AB15" s="11">
        <f t="shared" ref="AB15:AB27" si="0">AB14+1</f>
        <v>3</v>
      </c>
      <c r="AC15" s="5"/>
    </row>
    <row r="16" spans="1:29" s="6" customFormat="1" ht="21" x14ac:dyDescent="0.2">
      <c r="A16" s="4"/>
      <c r="B16" s="345"/>
      <c r="C16" s="97"/>
      <c r="D16" s="95"/>
      <c r="E16" s="96"/>
      <c r="F16" s="97"/>
      <c r="G16" s="96"/>
      <c r="H16" s="97"/>
      <c r="I16" s="96"/>
      <c r="J16" s="97"/>
      <c r="K16" s="94"/>
      <c r="L16" s="96"/>
      <c r="M16" s="97"/>
      <c r="N16" s="96"/>
      <c r="O16" s="98"/>
      <c r="P16" s="98"/>
      <c r="Q16" s="97"/>
      <c r="R16" s="96"/>
      <c r="S16" s="97"/>
      <c r="T16" s="96"/>
      <c r="U16" s="97"/>
      <c r="V16" s="96"/>
      <c r="W16" s="97"/>
      <c r="X16" s="96"/>
      <c r="Y16" s="98"/>
      <c r="Z16" s="97"/>
      <c r="AA16" s="74"/>
      <c r="AB16" s="11">
        <f t="shared" si="0"/>
        <v>4</v>
      </c>
      <c r="AC16" s="5"/>
    </row>
    <row r="17" spans="1:29" s="6" customFormat="1" ht="21" x14ac:dyDescent="0.2">
      <c r="A17" s="4"/>
      <c r="B17" s="345"/>
      <c r="C17" s="97"/>
      <c r="D17" s="95"/>
      <c r="E17" s="96"/>
      <c r="F17" s="97"/>
      <c r="G17" s="96"/>
      <c r="H17" s="97"/>
      <c r="I17" s="96"/>
      <c r="J17" s="97"/>
      <c r="K17" s="94"/>
      <c r="L17" s="96"/>
      <c r="M17" s="97"/>
      <c r="N17" s="96"/>
      <c r="O17" s="98"/>
      <c r="P17" s="98"/>
      <c r="Q17" s="97"/>
      <c r="R17" s="96"/>
      <c r="S17" s="97"/>
      <c r="T17" s="96"/>
      <c r="U17" s="97"/>
      <c r="V17" s="96"/>
      <c r="W17" s="97"/>
      <c r="X17" s="96"/>
      <c r="Y17" s="98"/>
      <c r="Z17" s="97"/>
      <c r="AA17" s="74"/>
      <c r="AB17" s="11">
        <f t="shared" si="0"/>
        <v>5</v>
      </c>
      <c r="AC17" s="5"/>
    </row>
    <row r="18" spans="1:29" s="6" customFormat="1" ht="21" x14ac:dyDescent="0.2">
      <c r="A18" s="4"/>
      <c r="B18" s="345"/>
      <c r="C18" s="97"/>
      <c r="D18" s="95"/>
      <c r="E18" s="96"/>
      <c r="F18" s="97"/>
      <c r="G18" s="96"/>
      <c r="H18" s="97"/>
      <c r="I18" s="96"/>
      <c r="J18" s="97"/>
      <c r="K18" s="94"/>
      <c r="L18" s="96"/>
      <c r="M18" s="97"/>
      <c r="N18" s="96"/>
      <c r="O18" s="98"/>
      <c r="P18" s="98"/>
      <c r="Q18" s="97"/>
      <c r="R18" s="96"/>
      <c r="S18" s="97"/>
      <c r="T18" s="96"/>
      <c r="U18" s="97"/>
      <c r="V18" s="96"/>
      <c r="W18" s="97"/>
      <c r="X18" s="96"/>
      <c r="Y18" s="98"/>
      <c r="Z18" s="97"/>
      <c r="AA18" s="74"/>
      <c r="AB18" s="11">
        <f t="shared" si="0"/>
        <v>6</v>
      </c>
      <c r="AC18" s="5"/>
    </row>
    <row r="19" spans="1:29" s="6" customFormat="1" ht="21" x14ac:dyDescent="0.2">
      <c r="A19" s="4"/>
      <c r="B19" s="345"/>
      <c r="C19" s="97"/>
      <c r="D19" s="95"/>
      <c r="E19" s="96"/>
      <c r="F19" s="97"/>
      <c r="G19" s="96"/>
      <c r="H19" s="97"/>
      <c r="I19" s="96"/>
      <c r="J19" s="97"/>
      <c r="K19" s="94"/>
      <c r="L19" s="96"/>
      <c r="M19" s="97"/>
      <c r="N19" s="96"/>
      <c r="O19" s="98"/>
      <c r="P19" s="98"/>
      <c r="Q19" s="97"/>
      <c r="R19" s="96"/>
      <c r="S19" s="97"/>
      <c r="T19" s="96"/>
      <c r="U19" s="97"/>
      <c r="V19" s="96"/>
      <c r="W19" s="97"/>
      <c r="X19" s="96"/>
      <c r="Y19" s="98"/>
      <c r="Z19" s="97"/>
      <c r="AA19" s="74"/>
      <c r="AB19" s="11">
        <f t="shared" si="0"/>
        <v>7</v>
      </c>
      <c r="AC19" s="5"/>
    </row>
    <row r="20" spans="1:29" s="6" customFormat="1" ht="21" x14ac:dyDescent="0.2">
      <c r="A20" s="4"/>
      <c r="B20" s="345"/>
      <c r="C20" s="97"/>
      <c r="D20" s="95"/>
      <c r="E20" s="96"/>
      <c r="F20" s="97"/>
      <c r="G20" s="96"/>
      <c r="H20" s="97"/>
      <c r="I20" s="96"/>
      <c r="J20" s="97"/>
      <c r="K20" s="94"/>
      <c r="L20" s="96"/>
      <c r="M20" s="97"/>
      <c r="N20" s="96"/>
      <c r="O20" s="98"/>
      <c r="P20" s="98"/>
      <c r="Q20" s="97"/>
      <c r="R20" s="96"/>
      <c r="S20" s="97"/>
      <c r="T20" s="96"/>
      <c r="U20" s="97"/>
      <c r="V20" s="96"/>
      <c r="W20" s="97"/>
      <c r="X20" s="96"/>
      <c r="Y20" s="98"/>
      <c r="Z20" s="97"/>
      <c r="AA20" s="74"/>
      <c r="AB20" s="11">
        <f t="shared" si="0"/>
        <v>8</v>
      </c>
      <c r="AC20" s="5"/>
    </row>
    <row r="21" spans="1:29" s="6" customFormat="1" ht="21.75" thickBot="1" x14ac:dyDescent="0.25">
      <c r="A21" s="4"/>
      <c r="B21" s="345"/>
      <c r="C21" s="97"/>
      <c r="D21" s="95"/>
      <c r="E21" s="96"/>
      <c r="F21" s="97"/>
      <c r="G21" s="96"/>
      <c r="H21" s="97"/>
      <c r="I21" s="96"/>
      <c r="J21" s="97"/>
      <c r="K21" s="94"/>
      <c r="L21" s="96"/>
      <c r="M21" s="97"/>
      <c r="N21" s="96"/>
      <c r="O21" s="98"/>
      <c r="P21" s="98"/>
      <c r="Q21" s="97"/>
      <c r="R21" s="96"/>
      <c r="S21" s="97"/>
      <c r="T21" s="96"/>
      <c r="U21" s="97"/>
      <c r="V21" s="96"/>
      <c r="W21" s="97"/>
      <c r="X21" s="96"/>
      <c r="Y21" s="98"/>
      <c r="Z21" s="97"/>
      <c r="AA21" s="74"/>
      <c r="AB21" s="11">
        <f t="shared" si="0"/>
        <v>9</v>
      </c>
      <c r="AC21" s="5"/>
    </row>
    <row r="22" spans="1:29" s="6" customFormat="1" ht="27" hidden="1" customHeight="1" x14ac:dyDescent="0.2">
      <c r="A22" s="4"/>
      <c r="B22" s="345"/>
      <c r="C22" s="97"/>
      <c r="D22" s="95"/>
      <c r="E22" s="21"/>
      <c r="F22" s="76"/>
      <c r="G22" s="21"/>
      <c r="H22" s="76"/>
      <c r="I22" s="21"/>
      <c r="J22" s="76"/>
      <c r="K22" s="70"/>
      <c r="L22" s="21"/>
      <c r="M22" s="76"/>
      <c r="N22" s="21"/>
      <c r="O22" s="20"/>
      <c r="P22" s="20"/>
      <c r="Q22" s="76"/>
      <c r="R22" s="21"/>
      <c r="S22" s="76"/>
      <c r="T22" s="21"/>
      <c r="U22" s="76"/>
      <c r="V22" s="21"/>
      <c r="W22" s="76"/>
      <c r="X22" s="21"/>
      <c r="Y22" s="98"/>
      <c r="Z22" s="97"/>
      <c r="AA22" s="74"/>
      <c r="AB22" s="11">
        <f t="shared" si="0"/>
        <v>10</v>
      </c>
      <c r="AC22" s="5"/>
    </row>
    <row r="23" spans="1:29" s="6" customFormat="1" ht="27" hidden="1" customHeight="1" x14ac:dyDescent="0.2">
      <c r="A23" s="4"/>
      <c r="B23" s="346"/>
      <c r="C23" s="79"/>
      <c r="D23" s="100"/>
      <c r="E23" s="26"/>
      <c r="F23" s="25"/>
      <c r="G23" s="26"/>
      <c r="H23" s="25"/>
      <c r="I23" s="26"/>
      <c r="J23" s="25"/>
      <c r="K23" s="30"/>
      <c r="L23" s="26"/>
      <c r="M23" s="25"/>
      <c r="N23" s="26"/>
      <c r="O23" s="27"/>
      <c r="P23" s="27"/>
      <c r="Q23" s="25"/>
      <c r="R23" s="26"/>
      <c r="S23" s="25"/>
      <c r="T23" s="26"/>
      <c r="U23" s="76"/>
      <c r="V23" s="21"/>
      <c r="W23" s="76"/>
      <c r="X23" s="26"/>
      <c r="Y23" s="78"/>
      <c r="Z23" s="79"/>
      <c r="AA23" s="74"/>
      <c r="AB23" s="11">
        <f t="shared" si="0"/>
        <v>11</v>
      </c>
      <c r="AC23" s="5"/>
    </row>
    <row r="24" spans="1:29" s="6" customFormat="1" ht="27" hidden="1" customHeight="1" x14ac:dyDescent="0.2">
      <c r="A24" s="4"/>
      <c r="B24" s="346"/>
      <c r="C24" s="79"/>
      <c r="D24" s="100"/>
      <c r="E24" s="26"/>
      <c r="F24" s="25"/>
      <c r="G24" s="26"/>
      <c r="H24" s="25"/>
      <c r="I24" s="26"/>
      <c r="J24" s="25"/>
      <c r="K24" s="30"/>
      <c r="L24" s="26"/>
      <c r="M24" s="25"/>
      <c r="N24" s="26"/>
      <c r="O24" s="27"/>
      <c r="P24" s="27"/>
      <c r="Q24" s="25"/>
      <c r="R24" s="26"/>
      <c r="S24" s="25"/>
      <c r="T24" s="26"/>
      <c r="U24" s="76"/>
      <c r="V24" s="21"/>
      <c r="W24" s="76"/>
      <c r="X24" s="26"/>
      <c r="Y24" s="78"/>
      <c r="Z24" s="79"/>
      <c r="AA24" s="74"/>
      <c r="AB24" s="11">
        <f t="shared" si="0"/>
        <v>12</v>
      </c>
      <c r="AC24" s="5"/>
    </row>
    <row r="25" spans="1:29" s="6" customFormat="1" ht="27" hidden="1" customHeight="1" x14ac:dyDescent="0.2">
      <c r="A25" s="4"/>
      <c r="B25" s="346"/>
      <c r="C25" s="79"/>
      <c r="D25" s="100"/>
      <c r="E25" s="26"/>
      <c r="F25" s="25"/>
      <c r="G25" s="26"/>
      <c r="H25" s="25"/>
      <c r="I25" s="26"/>
      <c r="J25" s="25"/>
      <c r="K25" s="30"/>
      <c r="L25" s="26"/>
      <c r="M25" s="25"/>
      <c r="N25" s="26"/>
      <c r="O25" s="27"/>
      <c r="P25" s="27"/>
      <c r="Q25" s="25"/>
      <c r="R25" s="26"/>
      <c r="S25" s="25"/>
      <c r="T25" s="26"/>
      <c r="U25" s="76"/>
      <c r="V25" s="21"/>
      <c r="W25" s="76"/>
      <c r="X25" s="26"/>
      <c r="Y25" s="78"/>
      <c r="Z25" s="79"/>
      <c r="AA25" s="74"/>
      <c r="AB25" s="11">
        <f t="shared" si="0"/>
        <v>13</v>
      </c>
      <c r="AC25" s="5"/>
    </row>
    <row r="26" spans="1:29" s="6" customFormat="1" ht="27" hidden="1" customHeight="1" x14ac:dyDescent="0.2">
      <c r="A26" s="4"/>
      <c r="B26" s="346"/>
      <c r="C26" s="79"/>
      <c r="D26" s="100"/>
      <c r="E26" s="26"/>
      <c r="F26" s="25"/>
      <c r="G26" s="26"/>
      <c r="H26" s="25"/>
      <c r="I26" s="26"/>
      <c r="J26" s="25"/>
      <c r="K26" s="30"/>
      <c r="L26" s="26"/>
      <c r="M26" s="25"/>
      <c r="N26" s="26"/>
      <c r="O26" s="27"/>
      <c r="P26" s="27"/>
      <c r="Q26" s="25"/>
      <c r="R26" s="26"/>
      <c r="S26" s="25"/>
      <c r="T26" s="26"/>
      <c r="U26" s="76"/>
      <c r="V26" s="21"/>
      <c r="W26" s="76"/>
      <c r="X26" s="26"/>
      <c r="Y26" s="78"/>
      <c r="Z26" s="79"/>
      <c r="AA26" s="74"/>
      <c r="AB26" s="11">
        <f t="shared" si="0"/>
        <v>14</v>
      </c>
      <c r="AC26" s="5"/>
    </row>
    <row r="27" spans="1:29" s="6" customFormat="1" ht="27" hidden="1" customHeight="1" thickBot="1" x14ac:dyDescent="0.25">
      <c r="A27" s="4"/>
      <c r="B27" s="346"/>
      <c r="C27" s="79"/>
      <c r="D27" s="100"/>
      <c r="E27" s="26"/>
      <c r="F27" s="25"/>
      <c r="G27" s="26"/>
      <c r="H27" s="25"/>
      <c r="I27" s="26"/>
      <c r="J27" s="25"/>
      <c r="K27" s="30"/>
      <c r="L27" s="26"/>
      <c r="M27" s="25"/>
      <c r="N27" s="26"/>
      <c r="O27" s="27"/>
      <c r="P27" s="27"/>
      <c r="Q27" s="25"/>
      <c r="R27" s="26"/>
      <c r="S27" s="25"/>
      <c r="T27" s="26"/>
      <c r="U27" s="76"/>
      <c r="V27" s="21"/>
      <c r="W27" s="76"/>
      <c r="X27" s="26"/>
      <c r="Y27" s="78"/>
      <c r="Z27" s="79"/>
      <c r="AA27" s="74"/>
      <c r="AB27" s="11">
        <f t="shared" si="0"/>
        <v>15</v>
      </c>
      <c r="AC27" s="5"/>
    </row>
    <row r="28" spans="1:29" s="6" customFormat="1" ht="27" customHeight="1" x14ac:dyDescent="0.2">
      <c r="A28" s="4"/>
      <c r="B28" s="347">
        <f t="shared" ref="B28:Z28" si="1">SUM(B13:B27)</f>
        <v>0</v>
      </c>
      <c r="C28" s="13">
        <f t="shared" si="1"/>
        <v>0</v>
      </c>
      <c r="D28" s="12">
        <f t="shared" si="1"/>
        <v>0</v>
      </c>
      <c r="E28" s="14">
        <f t="shared" si="1"/>
        <v>0</v>
      </c>
      <c r="F28" s="13">
        <f t="shared" si="1"/>
        <v>0</v>
      </c>
      <c r="G28" s="14">
        <f t="shared" si="1"/>
        <v>0</v>
      </c>
      <c r="H28" s="13">
        <f t="shared" si="1"/>
        <v>0</v>
      </c>
      <c r="I28" s="14">
        <f t="shared" si="1"/>
        <v>0</v>
      </c>
      <c r="J28" s="13">
        <f t="shared" si="1"/>
        <v>0</v>
      </c>
      <c r="K28" s="71">
        <f t="shared" si="1"/>
        <v>0</v>
      </c>
      <c r="L28" s="14">
        <f t="shared" si="1"/>
        <v>0</v>
      </c>
      <c r="M28" s="13">
        <f t="shared" si="1"/>
        <v>0</v>
      </c>
      <c r="N28" s="14">
        <f t="shared" si="1"/>
        <v>0</v>
      </c>
      <c r="O28" s="15">
        <f t="shared" si="1"/>
        <v>0</v>
      </c>
      <c r="P28" s="15">
        <f t="shared" si="1"/>
        <v>0</v>
      </c>
      <c r="Q28" s="13">
        <f t="shared" si="1"/>
        <v>0</v>
      </c>
      <c r="R28" s="14">
        <f t="shared" si="1"/>
        <v>0</v>
      </c>
      <c r="S28" s="13">
        <f t="shared" si="1"/>
        <v>0</v>
      </c>
      <c r="T28" s="14">
        <f t="shared" si="1"/>
        <v>0</v>
      </c>
      <c r="U28" s="13">
        <f t="shared" si="1"/>
        <v>0</v>
      </c>
      <c r="V28" s="14">
        <f t="shared" si="1"/>
        <v>0</v>
      </c>
      <c r="W28" s="13">
        <f t="shared" si="1"/>
        <v>0</v>
      </c>
      <c r="X28" s="14">
        <f t="shared" si="1"/>
        <v>0</v>
      </c>
      <c r="Y28" s="15">
        <f t="shared" si="1"/>
        <v>0</v>
      </c>
      <c r="Z28" s="13">
        <f t="shared" si="1"/>
        <v>0</v>
      </c>
      <c r="AA28" s="132" t="s">
        <v>4</v>
      </c>
      <c r="AB28" s="133"/>
      <c r="AC28" s="5"/>
    </row>
    <row r="29" spans="1:29" s="6" customFormat="1" ht="25.5" customHeight="1" x14ac:dyDescent="0.2">
      <c r="A29" s="4"/>
      <c r="B29" s="346"/>
      <c r="C29" s="79"/>
      <c r="D29" s="100"/>
      <c r="E29" s="77"/>
      <c r="F29" s="79"/>
      <c r="G29" s="77"/>
      <c r="H29" s="79"/>
      <c r="I29" s="77"/>
      <c r="J29" s="79"/>
      <c r="K29" s="99"/>
      <c r="L29" s="77"/>
      <c r="M29" s="79"/>
      <c r="N29" s="77"/>
      <c r="O29" s="78"/>
      <c r="P29" s="78"/>
      <c r="Q29" s="79"/>
      <c r="R29" s="77"/>
      <c r="S29" s="79"/>
      <c r="T29" s="77"/>
      <c r="U29" s="79"/>
      <c r="V29" s="77"/>
      <c r="W29" s="79"/>
      <c r="X29" s="77"/>
      <c r="Y29" s="78"/>
      <c r="Z29" s="79"/>
      <c r="AA29" s="134" t="s">
        <v>3</v>
      </c>
      <c r="AB29" s="135"/>
      <c r="AC29" s="5"/>
    </row>
    <row r="30" spans="1:29" s="6" customFormat="1" ht="24.75" customHeight="1" thickBot="1" x14ac:dyDescent="0.25">
      <c r="A30" s="4"/>
      <c r="B30" s="348">
        <f t="shared" ref="B30:R30" si="2">IF(SUM(B28:B29)=0,0,IF(B29=0,1*100.0001,IF(B28=0,1*-100.0001,(B28/B29*100-100))))</f>
        <v>0</v>
      </c>
      <c r="C30" s="339">
        <f t="shared" si="2"/>
        <v>0</v>
      </c>
      <c r="D30" s="16">
        <f t="shared" si="2"/>
        <v>0</v>
      </c>
      <c r="E30" s="334">
        <f t="shared" si="2"/>
        <v>0</v>
      </c>
      <c r="F30" s="339">
        <f t="shared" si="2"/>
        <v>0</v>
      </c>
      <c r="G30" s="334">
        <f t="shared" si="2"/>
        <v>0</v>
      </c>
      <c r="H30" s="339">
        <f t="shared" si="2"/>
        <v>0</v>
      </c>
      <c r="I30" s="334">
        <f t="shared" si="2"/>
        <v>0</v>
      </c>
      <c r="J30" s="339">
        <f t="shared" si="2"/>
        <v>0</v>
      </c>
      <c r="K30" s="72">
        <f t="shared" si="2"/>
        <v>0</v>
      </c>
      <c r="L30" s="334">
        <f t="shared" si="2"/>
        <v>0</v>
      </c>
      <c r="M30" s="339">
        <f t="shared" si="2"/>
        <v>0</v>
      </c>
      <c r="N30" s="334">
        <f t="shared" si="2"/>
        <v>0</v>
      </c>
      <c r="O30" s="338">
        <f t="shared" si="2"/>
        <v>0</v>
      </c>
      <c r="P30" s="338">
        <f t="shared" si="2"/>
        <v>0</v>
      </c>
      <c r="Q30" s="339">
        <f t="shared" si="2"/>
        <v>0</v>
      </c>
      <c r="R30" s="334">
        <f t="shared" si="2"/>
        <v>0</v>
      </c>
      <c r="S30" s="122">
        <f t="shared" ref="S30:Y30" si="3">S28-S29</f>
        <v>0</v>
      </c>
      <c r="T30" s="121">
        <f t="shared" si="3"/>
        <v>0</v>
      </c>
      <c r="U30" s="122">
        <f t="shared" si="3"/>
        <v>0</v>
      </c>
      <c r="V30" s="121">
        <f t="shared" si="3"/>
        <v>0</v>
      </c>
      <c r="W30" s="122">
        <f t="shared" si="3"/>
        <v>0</v>
      </c>
      <c r="X30" s="121">
        <f t="shared" si="3"/>
        <v>0</v>
      </c>
      <c r="Y30" s="123">
        <f t="shared" si="3"/>
        <v>0</v>
      </c>
      <c r="Z30" s="122">
        <f>Z28-Z29</f>
        <v>0</v>
      </c>
      <c r="AA30" s="136" t="s">
        <v>8</v>
      </c>
      <c r="AB30" s="137"/>
      <c r="AC30" s="5"/>
    </row>
    <row r="31" spans="1:29" s="6" customFormat="1" ht="3.75" customHeight="1" thickBot="1" x14ac:dyDescent="0.55000000000000004">
      <c r="A31" s="8"/>
      <c r="B31" s="138"/>
      <c r="C31" s="138"/>
      <c r="D31" s="138"/>
      <c r="E31" s="138"/>
      <c r="F31" s="138"/>
      <c r="G31" s="139"/>
      <c r="H31" s="139"/>
      <c r="I31" s="139"/>
      <c r="J31" s="140"/>
      <c r="K31" s="140"/>
      <c r="L31" s="140"/>
      <c r="M31" s="141"/>
      <c r="N31" s="141"/>
      <c r="O31" s="141"/>
      <c r="P31" s="141"/>
      <c r="Q31" s="141"/>
      <c r="R31" s="141"/>
      <c r="S31" s="29"/>
      <c r="T31" s="142"/>
      <c r="U31" s="142"/>
      <c r="V31" s="142"/>
      <c r="W31" s="142"/>
      <c r="X31" s="142"/>
      <c r="Y31" s="142"/>
      <c r="Z31" s="142"/>
      <c r="AA31" s="142"/>
      <c r="AB31" s="142"/>
      <c r="AC31" s="9"/>
    </row>
    <row r="32" spans="1:29" ht="18" thickTop="1" x14ac:dyDescent="0.2"/>
    <row r="39" spans="9:12" x14ac:dyDescent="0.2">
      <c r="I39" s="131"/>
      <c r="J39" s="131"/>
      <c r="K39" s="131"/>
      <c r="L39" s="131"/>
    </row>
  </sheetData>
  <sheetProtection algorithmName="SHA-512" hashValue="6oiFA+B8XxdZHqZzkZDkAhEPBHB6fva9ko7toU8GyeMxK+pV5sh9leFG10TGeTqSYtx5mWGL5TzlQ/EYI/fXhg==" saltValue="4vtS1nx7hYx0cefvthqBeA==" spinCount="100000" sheet="1" formatCells="0" formatColumns="0" formatRows="0" insertColumns="0" insertRows="0" insertHyperlinks="0" deleteColumns="0" deleteRows="0" sort="0" autoFilter="0" pivotTables="0"/>
  <mergeCells count="63">
    <mergeCell ref="Z11:Z12"/>
    <mergeCell ref="B2:F2"/>
    <mergeCell ref="I2:V3"/>
    <mergeCell ref="B3:F3"/>
    <mergeCell ref="B5:F5"/>
    <mergeCell ref="I5:K5"/>
    <mergeCell ref="L5:N5"/>
    <mergeCell ref="Q5:S5"/>
    <mergeCell ref="T5:V5"/>
    <mergeCell ref="B6:F7"/>
    <mergeCell ref="I6:L6"/>
    <mergeCell ref="P6:Q6"/>
    <mergeCell ref="H7:W7"/>
    <mergeCell ref="T11:U11"/>
    <mergeCell ref="V11:V12"/>
    <mergeCell ref="W11:W12"/>
    <mergeCell ref="X11:X12"/>
    <mergeCell ref="Y11:Y12"/>
    <mergeCell ref="N10:Q10"/>
    <mergeCell ref="R10:S10"/>
    <mergeCell ref="T10:W10"/>
    <mergeCell ref="X10:Z10"/>
    <mergeCell ref="E11:F11"/>
    <mergeCell ref="G11:H11"/>
    <mergeCell ref="I11:J11"/>
    <mergeCell ref="K11:K12"/>
    <mergeCell ref="L11:L12"/>
    <mergeCell ref="M11:M12"/>
    <mergeCell ref="N11:N12"/>
    <mergeCell ref="O11:O12"/>
    <mergeCell ref="P11:P12"/>
    <mergeCell ref="Q11:Q12"/>
    <mergeCell ref="R11:R12"/>
    <mergeCell ref="S11:S12"/>
    <mergeCell ref="B10:C11"/>
    <mergeCell ref="D10:D12"/>
    <mergeCell ref="E10:H10"/>
    <mergeCell ref="I10:K10"/>
    <mergeCell ref="L10:M10"/>
    <mergeCell ref="B9:C9"/>
    <mergeCell ref="E9:F9"/>
    <mergeCell ref="G9:H9"/>
    <mergeCell ref="I9:J9"/>
    <mergeCell ref="L9:M9"/>
    <mergeCell ref="T9:U9"/>
    <mergeCell ref="X9:Z9"/>
    <mergeCell ref="B31:F31"/>
    <mergeCell ref="G31:I31"/>
    <mergeCell ref="J31:L31"/>
    <mergeCell ref="M31:R31"/>
    <mergeCell ref="T31:AB31"/>
    <mergeCell ref="AA10:AA12"/>
    <mergeCell ref="AB10:AB12"/>
    <mergeCell ref="Y6:AB7"/>
    <mergeCell ref="Y5:AB5"/>
    <mergeCell ref="I39:J39"/>
    <mergeCell ref="K39:L39"/>
    <mergeCell ref="AA28:AB28"/>
    <mergeCell ref="AA29:AB29"/>
    <mergeCell ref="AA30:AB30"/>
    <mergeCell ref="A1:AC1"/>
    <mergeCell ref="Y2:AB2"/>
    <mergeCell ref="Y3:AB3"/>
  </mergeCells>
  <conditionalFormatting sqref="S30:Z30">
    <cfRule type="cellIs" dxfId="37" priority="1" operator="lessThan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BI40"/>
  <sheetViews>
    <sheetView showGridLines="0" zoomScaleNormal="100" zoomScaleSheetLayoutView="100" workbookViewId="0">
      <selection activeCell="L35" sqref="L35"/>
    </sheetView>
  </sheetViews>
  <sheetFormatPr defaultColWidth="9.28515625" defaultRowHeight="17.25" x14ac:dyDescent="0.2"/>
  <cols>
    <col min="1" max="1" width="0.85546875" style="17" customWidth="1"/>
    <col min="2" max="3" width="5.140625" style="17" customWidth="1"/>
    <col min="4" max="4" width="5.140625" style="68" customWidth="1"/>
    <col min="5" max="13" width="5.140625" style="17" customWidth="1"/>
    <col min="14" max="16" width="5.140625" style="68" customWidth="1"/>
    <col min="17" max="25" width="5.140625" style="17" customWidth="1"/>
    <col min="26" max="26" width="5.140625" style="67" customWidth="1"/>
    <col min="27" max="27" width="9.85546875" style="17" customWidth="1"/>
    <col min="28" max="28" width="3.5703125" style="17" customWidth="1"/>
    <col min="29" max="29" width="0.7109375" style="17" customWidth="1"/>
    <col min="30" max="16384" width="9.28515625" style="17"/>
  </cols>
  <sheetData>
    <row r="1" spans="1:32" ht="5.25" customHeight="1" thickTop="1" thickBot="1" x14ac:dyDescent="0.25">
      <c r="A1" s="124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6"/>
    </row>
    <row r="2" spans="1:32" ht="24" customHeight="1" x14ac:dyDescent="0.4">
      <c r="A2" s="1"/>
      <c r="B2" s="268" t="s">
        <v>56</v>
      </c>
      <c r="C2" s="269"/>
      <c r="D2" s="270"/>
      <c r="E2" s="270"/>
      <c r="F2" s="271"/>
      <c r="G2" s="272"/>
      <c r="H2" s="273"/>
      <c r="I2" s="274" t="s">
        <v>57</v>
      </c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3"/>
      <c r="X2" s="275"/>
      <c r="Y2" s="276" t="s">
        <v>9</v>
      </c>
      <c r="Z2" s="277"/>
      <c r="AA2" s="277"/>
      <c r="AB2" s="278"/>
      <c r="AC2" s="2"/>
    </row>
    <row r="3" spans="1:32" ht="24" customHeight="1" thickBot="1" x14ac:dyDescent="0.45">
      <c r="A3" s="1"/>
      <c r="B3" s="279"/>
      <c r="C3" s="280"/>
      <c r="D3" s="281"/>
      <c r="E3" s="281"/>
      <c r="F3" s="282"/>
      <c r="G3" s="272"/>
      <c r="H3" s="273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3"/>
      <c r="X3" s="275"/>
      <c r="Y3" s="283"/>
      <c r="Z3" s="284"/>
      <c r="AA3" s="284"/>
      <c r="AB3" s="285"/>
      <c r="AC3" s="2"/>
    </row>
    <row r="4" spans="1:32" ht="5.0999999999999996" customHeight="1" thickBot="1" x14ac:dyDescent="0.55000000000000004">
      <c r="A4" s="1"/>
      <c r="B4" s="286"/>
      <c r="C4" s="286"/>
      <c r="D4" s="286"/>
      <c r="E4" s="287"/>
      <c r="F4" s="288"/>
      <c r="G4" s="272"/>
      <c r="H4" s="289"/>
      <c r="I4" s="289"/>
      <c r="J4" s="290"/>
      <c r="K4" s="291"/>
      <c r="L4" s="288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3"/>
      <c r="X4" s="293"/>
      <c r="Y4" s="294"/>
      <c r="Z4" s="294"/>
      <c r="AA4" s="294"/>
      <c r="AB4" s="294"/>
      <c r="AC4" s="2"/>
    </row>
    <row r="5" spans="1:32" ht="24" customHeight="1" x14ac:dyDescent="0.4">
      <c r="A5" s="1"/>
      <c r="B5" s="268" t="s">
        <v>20</v>
      </c>
      <c r="C5" s="269"/>
      <c r="D5" s="270"/>
      <c r="E5" s="270"/>
      <c r="F5" s="271"/>
      <c r="G5" s="272"/>
      <c r="H5" s="295"/>
      <c r="I5" s="296"/>
      <c r="J5" s="297"/>
      <c r="K5" s="298"/>
      <c r="L5" s="299" t="s">
        <v>0</v>
      </c>
      <c r="M5" s="300"/>
      <c r="N5" s="300"/>
      <c r="O5" s="301"/>
      <c r="P5" s="302"/>
      <c r="Q5" s="303"/>
      <c r="R5" s="303"/>
      <c r="S5" s="303"/>
      <c r="T5" s="299" t="s">
        <v>58</v>
      </c>
      <c r="U5" s="300"/>
      <c r="V5" s="300"/>
      <c r="W5" s="304"/>
      <c r="X5" s="304"/>
      <c r="Y5" s="276" t="s">
        <v>18</v>
      </c>
      <c r="Z5" s="277"/>
      <c r="AA5" s="277"/>
      <c r="AB5" s="278"/>
      <c r="AC5" s="2"/>
      <c r="AF5" s="130"/>
    </row>
    <row r="6" spans="1:32" ht="5.0999999999999996" customHeight="1" x14ac:dyDescent="0.4">
      <c r="A6" s="1"/>
      <c r="B6" s="305"/>
      <c r="C6" s="306"/>
      <c r="D6" s="307"/>
      <c r="E6" s="307"/>
      <c r="F6" s="308"/>
      <c r="G6" s="272"/>
      <c r="H6" s="309"/>
      <c r="I6" s="310"/>
      <c r="J6" s="310"/>
      <c r="K6" s="310"/>
      <c r="L6" s="310"/>
      <c r="M6" s="311"/>
      <c r="N6" s="311"/>
      <c r="O6" s="312"/>
      <c r="P6" s="313"/>
      <c r="Q6" s="313"/>
      <c r="R6" s="314"/>
      <c r="S6" s="311"/>
      <c r="T6" s="311"/>
      <c r="U6" s="311"/>
      <c r="V6" s="295"/>
      <c r="W6" s="295"/>
      <c r="X6" s="295"/>
      <c r="Y6" s="315"/>
      <c r="Z6" s="316"/>
      <c r="AA6" s="316"/>
      <c r="AB6" s="317"/>
      <c r="AC6" s="2"/>
      <c r="AF6" s="130"/>
    </row>
    <row r="7" spans="1:32" ht="22.35" customHeight="1" thickBot="1" x14ac:dyDescent="0.45">
      <c r="A7" s="1"/>
      <c r="B7" s="279"/>
      <c r="C7" s="280"/>
      <c r="D7" s="281"/>
      <c r="E7" s="281"/>
      <c r="F7" s="282"/>
      <c r="G7" s="272"/>
      <c r="H7" s="318" t="s">
        <v>59</v>
      </c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  <c r="U7" s="319"/>
      <c r="V7" s="319"/>
      <c r="W7" s="320"/>
      <c r="X7" s="295"/>
      <c r="Y7" s="321"/>
      <c r="Z7" s="322"/>
      <c r="AA7" s="322"/>
      <c r="AB7" s="323"/>
      <c r="AC7" s="2"/>
      <c r="AF7" s="130"/>
    </row>
    <row r="8" spans="1:32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/>
    </row>
    <row r="9" spans="1:32" s="6" customFormat="1" ht="17.25" customHeight="1" x14ac:dyDescent="0.2">
      <c r="A9" s="4"/>
      <c r="B9" s="215">
        <v>16</v>
      </c>
      <c r="C9" s="216"/>
      <c r="D9" s="217">
        <v>15</v>
      </c>
      <c r="E9" s="218">
        <v>14</v>
      </c>
      <c r="F9" s="219"/>
      <c r="G9" s="218">
        <v>13</v>
      </c>
      <c r="H9" s="219"/>
      <c r="I9" s="218">
        <v>12</v>
      </c>
      <c r="J9" s="220"/>
      <c r="K9" s="221">
        <v>11</v>
      </c>
      <c r="L9" s="222">
        <v>10</v>
      </c>
      <c r="M9" s="216"/>
      <c r="N9" s="223">
        <v>9</v>
      </c>
      <c r="O9" s="224">
        <v>8</v>
      </c>
      <c r="P9" s="224">
        <v>7</v>
      </c>
      <c r="Q9" s="225">
        <v>6</v>
      </c>
      <c r="R9" s="224">
        <v>5</v>
      </c>
      <c r="S9" s="226">
        <v>4</v>
      </c>
      <c r="T9" s="218">
        <v>3</v>
      </c>
      <c r="U9" s="219"/>
      <c r="V9" s="223">
        <v>2</v>
      </c>
      <c r="W9" s="225">
        <v>1</v>
      </c>
      <c r="X9" s="227"/>
      <c r="Y9" s="228"/>
      <c r="Z9" s="229"/>
      <c r="AA9" s="18"/>
      <c r="AB9" s="19"/>
      <c r="AC9" s="5"/>
    </row>
    <row r="10" spans="1:32" s="6" customFormat="1" ht="39.75" customHeight="1" x14ac:dyDescent="0.2">
      <c r="A10" s="7"/>
      <c r="B10" s="340" t="s">
        <v>21</v>
      </c>
      <c r="C10" s="341"/>
      <c r="D10" s="232" t="s">
        <v>22</v>
      </c>
      <c r="E10" s="233" t="s">
        <v>23</v>
      </c>
      <c r="F10" s="234"/>
      <c r="G10" s="234"/>
      <c r="H10" s="235"/>
      <c r="I10" s="236" t="s">
        <v>24</v>
      </c>
      <c r="J10" s="237"/>
      <c r="K10" s="237"/>
      <c r="L10" s="239" t="s">
        <v>25</v>
      </c>
      <c r="M10" s="240"/>
      <c r="N10" s="335" t="s">
        <v>26</v>
      </c>
      <c r="O10" s="336"/>
      <c r="P10" s="336"/>
      <c r="Q10" s="337"/>
      <c r="R10" s="332" t="s">
        <v>27</v>
      </c>
      <c r="S10" s="333"/>
      <c r="T10" s="237" t="s">
        <v>28</v>
      </c>
      <c r="U10" s="237"/>
      <c r="V10" s="237"/>
      <c r="W10" s="237"/>
      <c r="X10" s="149" t="s">
        <v>29</v>
      </c>
      <c r="Y10" s="241"/>
      <c r="Z10" s="150"/>
      <c r="AA10" s="143" t="s">
        <v>61</v>
      </c>
      <c r="AB10" s="145" t="s">
        <v>2</v>
      </c>
      <c r="AC10" s="5"/>
    </row>
    <row r="11" spans="1:32" s="6" customFormat="1" ht="42" customHeight="1" x14ac:dyDescent="0.5">
      <c r="A11" s="7"/>
      <c r="B11" s="342"/>
      <c r="C11" s="343"/>
      <c r="D11" s="328"/>
      <c r="E11" s="147" t="s">
        <v>30</v>
      </c>
      <c r="F11" s="148"/>
      <c r="G11" s="147" t="s">
        <v>31</v>
      </c>
      <c r="H11" s="148"/>
      <c r="I11" s="239" t="s">
        <v>32</v>
      </c>
      <c r="J11" s="246"/>
      <c r="K11" s="326" t="s">
        <v>33</v>
      </c>
      <c r="L11" s="248" t="s">
        <v>34</v>
      </c>
      <c r="M11" s="249" t="s">
        <v>35</v>
      </c>
      <c r="N11" s="254" t="s">
        <v>36</v>
      </c>
      <c r="O11" s="251" t="s">
        <v>37</v>
      </c>
      <c r="P11" s="251" t="s">
        <v>38</v>
      </c>
      <c r="Q11" s="252" t="s">
        <v>39</v>
      </c>
      <c r="R11" s="254" t="s">
        <v>40</v>
      </c>
      <c r="S11" s="252" t="s">
        <v>41</v>
      </c>
      <c r="T11" s="147" t="s">
        <v>42</v>
      </c>
      <c r="U11" s="148"/>
      <c r="V11" s="330" t="s">
        <v>43</v>
      </c>
      <c r="W11" s="252" t="s">
        <v>44</v>
      </c>
      <c r="X11" s="254" t="s">
        <v>45</v>
      </c>
      <c r="Y11" s="251" t="s">
        <v>46</v>
      </c>
      <c r="Z11" s="252" t="s">
        <v>47</v>
      </c>
      <c r="AA11" s="213"/>
      <c r="AB11" s="214"/>
      <c r="AC11" s="5"/>
    </row>
    <row r="12" spans="1:32" s="33" customFormat="1" ht="94.5" customHeight="1" thickBot="1" x14ac:dyDescent="0.25">
      <c r="A12" s="31"/>
      <c r="B12" s="255" t="s">
        <v>48</v>
      </c>
      <c r="C12" s="93" t="s">
        <v>49</v>
      </c>
      <c r="D12" s="329"/>
      <c r="E12" s="92" t="s">
        <v>50</v>
      </c>
      <c r="F12" s="93" t="s">
        <v>51</v>
      </c>
      <c r="G12" s="258" t="s">
        <v>52</v>
      </c>
      <c r="H12" s="259" t="s">
        <v>53</v>
      </c>
      <c r="I12" s="92" t="s">
        <v>50</v>
      </c>
      <c r="J12" s="93" t="s">
        <v>51</v>
      </c>
      <c r="K12" s="327"/>
      <c r="L12" s="261"/>
      <c r="M12" s="262"/>
      <c r="N12" s="267"/>
      <c r="O12" s="264"/>
      <c r="P12" s="264"/>
      <c r="Q12" s="265"/>
      <c r="R12" s="267"/>
      <c r="S12" s="265"/>
      <c r="T12" s="92" t="s">
        <v>54</v>
      </c>
      <c r="U12" s="93" t="s">
        <v>55</v>
      </c>
      <c r="V12" s="331"/>
      <c r="W12" s="265"/>
      <c r="X12" s="267"/>
      <c r="Y12" s="264"/>
      <c r="Z12" s="265"/>
      <c r="AA12" s="144"/>
      <c r="AB12" s="146"/>
      <c r="AC12" s="32"/>
    </row>
    <row r="13" spans="1:32" s="6" customFormat="1" ht="24" customHeight="1" x14ac:dyDescent="0.2">
      <c r="A13" s="4"/>
      <c r="B13" s="344"/>
      <c r="C13" s="97"/>
      <c r="D13" s="95"/>
      <c r="E13" s="96"/>
      <c r="F13" s="97"/>
      <c r="G13" s="96"/>
      <c r="H13" s="97"/>
      <c r="I13" s="96"/>
      <c r="J13" s="97"/>
      <c r="K13" s="94"/>
      <c r="L13" s="96"/>
      <c r="M13" s="97"/>
      <c r="N13" s="96"/>
      <c r="O13" s="98"/>
      <c r="P13" s="98"/>
      <c r="Q13" s="97"/>
      <c r="R13" s="96"/>
      <c r="S13" s="97"/>
      <c r="T13" s="96"/>
      <c r="U13" s="97"/>
      <c r="V13" s="96"/>
      <c r="W13" s="97"/>
      <c r="X13" s="96"/>
      <c r="Y13" s="98"/>
      <c r="Z13" s="97"/>
      <c r="AA13" s="73"/>
      <c r="AB13" s="34">
        <v>1</v>
      </c>
      <c r="AC13" s="5"/>
    </row>
    <row r="14" spans="1:32" s="6" customFormat="1" ht="24" customHeight="1" x14ac:dyDescent="0.2">
      <c r="A14" s="4"/>
      <c r="B14" s="345"/>
      <c r="C14" s="97"/>
      <c r="D14" s="95"/>
      <c r="E14" s="96"/>
      <c r="F14" s="97"/>
      <c r="G14" s="96"/>
      <c r="H14" s="97"/>
      <c r="I14" s="96"/>
      <c r="J14" s="97"/>
      <c r="K14" s="94"/>
      <c r="L14" s="96"/>
      <c r="M14" s="97"/>
      <c r="N14" s="96"/>
      <c r="O14" s="98"/>
      <c r="P14" s="98"/>
      <c r="Q14" s="97"/>
      <c r="R14" s="96"/>
      <c r="S14" s="97"/>
      <c r="T14" s="96"/>
      <c r="U14" s="97"/>
      <c r="V14" s="96"/>
      <c r="W14" s="97"/>
      <c r="X14" s="96"/>
      <c r="Y14" s="98"/>
      <c r="Z14" s="97"/>
      <c r="AA14" s="74"/>
      <c r="AB14" s="10">
        <f>AB13+1</f>
        <v>2</v>
      </c>
      <c r="AC14" s="5"/>
    </row>
    <row r="15" spans="1:32" s="6" customFormat="1" ht="24" customHeight="1" x14ac:dyDescent="0.2">
      <c r="A15" s="4"/>
      <c r="B15" s="345"/>
      <c r="C15" s="97"/>
      <c r="D15" s="95"/>
      <c r="E15" s="96"/>
      <c r="F15" s="97"/>
      <c r="G15" s="96"/>
      <c r="H15" s="97"/>
      <c r="I15" s="96"/>
      <c r="J15" s="97"/>
      <c r="K15" s="94"/>
      <c r="L15" s="96"/>
      <c r="M15" s="97"/>
      <c r="N15" s="96"/>
      <c r="O15" s="98"/>
      <c r="P15" s="98"/>
      <c r="Q15" s="97"/>
      <c r="R15" s="96"/>
      <c r="S15" s="97"/>
      <c r="T15" s="96"/>
      <c r="U15" s="97"/>
      <c r="V15" s="96"/>
      <c r="W15" s="97"/>
      <c r="X15" s="96"/>
      <c r="Y15" s="98"/>
      <c r="Z15" s="97"/>
      <c r="AA15" s="75"/>
      <c r="AB15" s="11">
        <f t="shared" ref="AB15:AB27" si="0">AB14+1</f>
        <v>3</v>
      </c>
      <c r="AC15" s="5"/>
    </row>
    <row r="16" spans="1:32" s="6" customFormat="1" ht="24" customHeight="1" x14ac:dyDescent="0.2">
      <c r="A16" s="4"/>
      <c r="B16" s="345"/>
      <c r="C16" s="97"/>
      <c r="D16" s="95"/>
      <c r="E16" s="96"/>
      <c r="F16" s="97"/>
      <c r="G16" s="96"/>
      <c r="H16" s="97"/>
      <c r="I16" s="96"/>
      <c r="J16" s="97"/>
      <c r="K16" s="94"/>
      <c r="L16" s="96"/>
      <c r="M16" s="97"/>
      <c r="N16" s="96"/>
      <c r="O16" s="98"/>
      <c r="P16" s="98"/>
      <c r="Q16" s="97"/>
      <c r="R16" s="96"/>
      <c r="S16" s="97"/>
      <c r="T16" s="96"/>
      <c r="U16" s="97"/>
      <c r="V16" s="96"/>
      <c r="W16" s="97"/>
      <c r="X16" s="96"/>
      <c r="Y16" s="98"/>
      <c r="Z16" s="97"/>
      <c r="AA16" s="74"/>
      <c r="AB16" s="11">
        <f t="shared" si="0"/>
        <v>4</v>
      </c>
      <c r="AC16" s="5"/>
    </row>
    <row r="17" spans="1:61" s="6" customFormat="1" ht="24" customHeight="1" x14ac:dyDescent="0.2">
      <c r="A17" s="4"/>
      <c r="B17" s="345"/>
      <c r="C17" s="97"/>
      <c r="D17" s="95"/>
      <c r="E17" s="96"/>
      <c r="F17" s="97"/>
      <c r="G17" s="96"/>
      <c r="H17" s="97"/>
      <c r="I17" s="96"/>
      <c r="J17" s="97"/>
      <c r="K17" s="94"/>
      <c r="L17" s="96"/>
      <c r="M17" s="97"/>
      <c r="N17" s="96"/>
      <c r="O17" s="98"/>
      <c r="P17" s="98"/>
      <c r="Q17" s="97"/>
      <c r="R17" s="96"/>
      <c r="S17" s="97"/>
      <c r="T17" s="96"/>
      <c r="U17" s="97"/>
      <c r="V17" s="96"/>
      <c r="W17" s="97"/>
      <c r="X17" s="96"/>
      <c r="Y17" s="98"/>
      <c r="Z17" s="97"/>
      <c r="AA17" s="74"/>
      <c r="AB17" s="11">
        <f t="shared" si="0"/>
        <v>5</v>
      </c>
      <c r="AC17" s="5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22"/>
      <c r="BA17" s="22"/>
      <c r="BB17" s="22"/>
      <c r="BC17" s="22"/>
      <c r="BD17" s="159"/>
      <c r="BE17" s="159"/>
      <c r="BF17" s="159"/>
      <c r="BG17" s="159"/>
      <c r="BH17" s="159"/>
      <c r="BI17" s="159"/>
    </row>
    <row r="18" spans="1:61" s="6" customFormat="1" ht="24" customHeight="1" thickBot="1" x14ac:dyDescent="0.25">
      <c r="A18" s="4"/>
      <c r="B18" s="345"/>
      <c r="C18" s="97"/>
      <c r="D18" s="95"/>
      <c r="E18" s="96"/>
      <c r="F18" s="97"/>
      <c r="G18" s="96"/>
      <c r="H18" s="97"/>
      <c r="I18" s="96"/>
      <c r="J18" s="97"/>
      <c r="K18" s="94"/>
      <c r="L18" s="96"/>
      <c r="M18" s="97"/>
      <c r="N18" s="96"/>
      <c r="O18" s="98"/>
      <c r="P18" s="98"/>
      <c r="Q18" s="97"/>
      <c r="R18" s="96"/>
      <c r="S18" s="97"/>
      <c r="T18" s="96"/>
      <c r="U18" s="97"/>
      <c r="V18" s="96"/>
      <c r="W18" s="97"/>
      <c r="X18" s="96"/>
      <c r="Y18" s="98"/>
      <c r="Z18" s="97"/>
      <c r="AA18" s="74"/>
      <c r="AB18" s="11">
        <f t="shared" si="0"/>
        <v>6</v>
      </c>
      <c r="AC18" s="5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22"/>
      <c r="BA18" s="22"/>
      <c r="BB18" s="22"/>
      <c r="BC18" s="22"/>
      <c r="BD18" s="153"/>
      <c r="BE18" s="153"/>
      <c r="BF18" s="153"/>
      <c r="BG18" s="153"/>
      <c r="BH18" s="153"/>
      <c r="BI18" s="153"/>
    </row>
    <row r="19" spans="1:61" s="6" customFormat="1" ht="24" hidden="1" customHeight="1" x14ac:dyDescent="0.2">
      <c r="A19" s="4"/>
      <c r="B19" s="345"/>
      <c r="C19" s="97"/>
      <c r="D19" s="95"/>
      <c r="E19" s="96"/>
      <c r="F19" s="97"/>
      <c r="G19" s="96"/>
      <c r="H19" s="97"/>
      <c r="I19" s="96"/>
      <c r="J19" s="97"/>
      <c r="K19" s="94"/>
      <c r="L19" s="96"/>
      <c r="M19" s="97"/>
      <c r="N19" s="96"/>
      <c r="O19" s="98"/>
      <c r="P19" s="98"/>
      <c r="Q19" s="97"/>
      <c r="R19" s="96"/>
      <c r="S19" s="97"/>
      <c r="T19" s="96"/>
      <c r="U19" s="97"/>
      <c r="V19" s="96"/>
      <c r="W19" s="97"/>
      <c r="X19" s="96"/>
      <c r="Y19" s="98"/>
      <c r="Z19" s="97"/>
      <c r="AA19" s="74"/>
      <c r="AB19" s="11">
        <f t="shared" si="0"/>
        <v>7</v>
      </c>
      <c r="AC19" s="5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s="6" customFormat="1" ht="26.1" hidden="1" customHeight="1" x14ac:dyDescent="0.2">
      <c r="A20" s="4"/>
      <c r="B20" s="345"/>
      <c r="C20" s="97"/>
      <c r="D20" s="95"/>
      <c r="E20" s="96"/>
      <c r="F20" s="97"/>
      <c r="G20" s="96"/>
      <c r="H20" s="97"/>
      <c r="I20" s="96"/>
      <c r="J20" s="97"/>
      <c r="K20" s="94"/>
      <c r="L20" s="96"/>
      <c r="M20" s="97"/>
      <c r="N20" s="96"/>
      <c r="O20" s="98"/>
      <c r="P20" s="98"/>
      <c r="Q20" s="97"/>
      <c r="R20" s="96"/>
      <c r="S20" s="97"/>
      <c r="T20" s="96"/>
      <c r="U20" s="97"/>
      <c r="V20" s="96"/>
      <c r="W20" s="97"/>
      <c r="X20" s="96"/>
      <c r="Y20" s="98"/>
      <c r="Z20" s="97"/>
      <c r="AA20" s="74"/>
      <c r="AB20" s="11">
        <f t="shared" si="0"/>
        <v>8</v>
      </c>
      <c r="AC20" s="5"/>
      <c r="AF20" s="161"/>
      <c r="AG20" s="161"/>
      <c r="AH20" s="161"/>
      <c r="AI20" s="161"/>
      <c r="AJ20" s="162"/>
      <c r="AK20" s="162"/>
      <c r="AL20" s="162"/>
      <c r="AM20" s="162"/>
      <c r="AN20" s="24"/>
      <c r="AO20" s="24"/>
      <c r="AP20" s="24"/>
      <c r="AQ20" s="24"/>
      <c r="AR20" s="163"/>
      <c r="AS20" s="163"/>
      <c r="AT20" s="163"/>
      <c r="AU20" s="163"/>
      <c r="AV20" s="162"/>
      <c r="AW20" s="162"/>
      <c r="AX20" s="162"/>
      <c r="AY20" s="162"/>
      <c r="AZ20" s="23"/>
      <c r="BA20" s="23"/>
      <c r="BB20" s="23"/>
      <c r="BC20" s="23"/>
      <c r="BD20" s="159"/>
      <c r="BE20" s="159"/>
      <c r="BF20" s="159"/>
      <c r="BG20" s="159"/>
      <c r="BH20" s="159"/>
      <c r="BI20" s="159"/>
    </row>
    <row r="21" spans="1:61" s="6" customFormat="1" ht="26.1" hidden="1" customHeight="1" thickBot="1" x14ac:dyDescent="0.25">
      <c r="A21" s="4"/>
      <c r="B21" s="345"/>
      <c r="C21" s="97"/>
      <c r="D21" s="95"/>
      <c r="E21" s="96"/>
      <c r="F21" s="97"/>
      <c r="G21" s="96"/>
      <c r="H21" s="97"/>
      <c r="I21" s="96"/>
      <c r="J21" s="97"/>
      <c r="K21" s="94"/>
      <c r="L21" s="96"/>
      <c r="M21" s="97"/>
      <c r="N21" s="96"/>
      <c r="O21" s="98"/>
      <c r="P21" s="98"/>
      <c r="Q21" s="97"/>
      <c r="R21" s="96"/>
      <c r="S21" s="97"/>
      <c r="T21" s="96"/>
      <c r="U21" s="97"/>
      <c r="V21" s="96"/>
      <c r="W21" s="97"/>
      <c r="X21" s="96"/>
      <c r="Y21" s="98"/>
      <c r="Z21" s="97"/>
      <c r="AA21" s="74"/>
      <c r="AB21" s="11">
        <f t="shared" si="0"/>
        <v>9</v>
      </c>
      <c r="AC21" s="5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2"/>
      <c r="AY21" s="22"/>
      <c r="AZ21" s="23"/>
      <c r="BA21" s="23"/>
      <c r="BB21" s="23"/>
      <c r="BC21" s="23"/>
      <c r="BD21" s="153"/>
      <c r="BE21" s="153"/>
      <c r="BF21" s="153"/>
      <c r="BG21" s="153"/>
      <c r="BH21" s="153"/>
      <c r="BI21" s="153"/>
    </row>
    <row r="22" spans="1:61" s="6" customFormat="1" ht="27" hidden="1" customHeight="1" x14ac:dyDescent="0.2">
      <c r="A22" s="4"/>
      <c r="B22" s="345"/>
      <c r="C22" s="97"/>
      <c r="D22" s="95"/>
      <c r="E22" s="21"/>
      <c r="F22" s="76"/>
      <c r="G22" s="21"/>
      <c r="H22" s="76"/>
      <c r="I22" s="21"/>
      <c r="J22" s="76"/>
      <c r="K22" s="70"/>
      <c r="L22" s="21"/>
      <c r="M22" s="76"/>
      <c r="N22" s="21"/>
      <c r="O22" s="20"/>
      <c r="P22" s="20"/>
      <c r="Q22" s="76"/>
      <c r="R22" s="21"/>
      <c r="S22" s="76"/>
      <c r="T22" s="21"/>
      <c r="U22" s="76"/>
      <c r="V22" s="21"/>
      <c r="W22" s="76"/>
      <c r="X22" s="21"/>
      <c r="Y22" s="98"/>
      <c r="Z22" s="97"/>
      <c r="AA22" s="74"/>
      <c r="AB22" s="11">
        <f t="shared" si="0"/>
        <v>10</v>
      </c>
      <c r="AC22" s="5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54"/>
      <c r="BA22" s="23"/>
      <c r="BB22" s="23"/>
      <c r="BC22" s="23"/>
      <c r="BD22" s="153"/>
      <c r="BE22" s="153"/>
      <c r="BF22" s="153"/>
      <c r="BG22" s="153"/>
      <c r="BH22" s="153"/>
      <c r="BI22" s="153"/>
    </row>
    <row r="23" spans="1:61" s="6" customFormat="1" ht="27" hidden="1" customHeight="1" x14ac:dyDescent="0.2">
      <c r="A23" s="4"/>
      <c r="B23" s="346"/>
      <c r="C23" s="79"/>
      <c r="D23" s="100"/>
      <c r="E23" s="26"/>
      <c r="F23" s="25"/>
      <c r="G23" s="26"/>
      <c r="H23" s="25"/>
      <c r="I23" s="26"/>
      <c r="J23" s="25"/>
      <c r="K23" s="30"/>
      <c r="L23" s="26"/>
      <c r="M23" s="25"/>
      <c r="N23" s="26"/>
      <c r="O23" s="27"/>
      <c r="P23" s="27"/>
      <c r="Q23" s="25"/>
      <c r="R23" s="26"/>
      <c r="S23" s="25"/>
      <c r="T23" s="26"/>
      <c r="U23" s="76"/>
      <c r="V23" s="21"/>
      <c r="W23" s="76"/>
      <c r="X23" s="26"/>
      <c r="Y23" s="78"/>
      <c r="Z23" s="79"/>
      <c r="AA23" s="74"/>
      <c r="AB23" s="11">
        <f t="shared" si="0"/>
        <v>11</v>
      </c>
      <c r="AC23" s="5"/>
    </row>
    <row r="24" spans="1:61" s="6" customFormat="1" ht="27" hidden="1" customHeight="1" x14ac:dyDescent="0.2">
      <c r="A24" s="4"/>
      <c r="B24" s="346"/>
      <c r="C24" s="79"/>
      <c r="D24" s="100"/>
      <c r="E24" s="26"/>
      <c r="F24" s="25"/>
      <c r="G24" s="26"/>
      <c r="H24" s="25"/>
      <c r="I24" s="26"/>
      <c r="J24" s="25"/>
      <c r="K24" s="30"/>
      <c r="L24" s="26"/>
      <c r="M24" s="25"/>
      <c r="N24" s="26"/>
      <c r="O24" s="27"/>
      <c r="P24" s="27"/>
      <c r="Q24" s="25"/>
      <c r="R24" s="26"/>
      <c r="S24" s="25"/>
      <c r="T24" s="26"/>
      <c r="U24" s="76"/>
      <c r="V24" s="21"/>
      <c r="W24" s="76"/>
      <c r="X24" s="26"/>
      <c r="Y24" s="78"/>
      <c r="Z24" s="79"/>
      <c r="AA24" s="74"/>
      <c r="AB24" s="11">
        <f t="shared" si="0"/>
        <v>12</v>
      </c>
      <c r="AC24" s="5"/>
    </row>
    <row r="25" spans="1:61" s="6" customFormat="1" ht="27" hidden="1" customHeight="1" x14ac:dyDescent="0.2">
      <c r="A25" s="4"/>
      <c r="B25" s="346"/>
      <c r="C25" s="79"/>
      <c r="D25" s="100"/>
      <c r="E25" s="26"/>
      <c r="F25" s="25"/>
      <c r="G25" s="26"/>
      <c r="H25" s="25"/>
      <c r="I25" s="26"/>
      <c r="J25" s="25"/>
      <c r="K25" s="30"/>
      <c r="L25" s="26"/>
      <c r="M25" s="25"/>
      <c r="N25" s="26"/>
      <c r="O25" s="27"/>
      <c r="P25" s="27"/>
      <c r="Q25" s="25"/>
      <c r="R25" s="26"/>
      <c r="S25" s="25"/>
      <c r="T25" s="26"/>
      <c r="U25" s="76"/>
      <c r="V25" s="21"/>
      <c r="W25" s="76"/>
      <c r="X25" s="26"/>
      <c r="Y25" s="78"/>
      <c r="Z25" s="79"/>
      <c r="AA25" s="74"/>
      <c r="AB25" s="11">
        <f t="shared" si="0"/>
        <v>13</v>
      </c>
      <c r="AC25" s="5"/>
    </row>
    <row r="26" spans="1:61" s="6" customFormat="1" ht="27" hidden="1" customHeight="1" x14ac:dyDescent="0.2">
      <c r="A26" s="4"/>
      <c r="B26" s="346"/>
      <c r="C26" s="79"/>
      <c r="D26" s="100"/>
      <c r="E26" s="26"/>
      <c r="F26" s="25"/>
      <c r="G26" s="26"/>
      <c r="H26" s="25"/>
      <c r="I26" s="26"/>
      <c r="J26" s="25"/>
      <c r="K26" s="30"/>
      <c r="L26" s="26"/>
      <c r="M26" s="25"/>
      <c r="N26" s="26"/>
      <c r="O26" s="27"/>
      <c r="P26" s="27"/>
      <c r="Q26" s="25"/>
      <c r="R26" s="26"/>
      <c r="S26" s="25"/>
      <c r="T26" s="26"/>
      <c r="U26" s="76"/>
      <c r="V26" s="21"/>
      <c r="W26" s="76"/>
      <c r="X26" s="26"/>
      <c r="Y26" s="78"/>
      <c r="Z26" s="79"/>
      <c r="AA26" s="74"/>
      <c r="AB26" s="11">
        <f t="shared" si="0"/>
        <v>14</v>
      </c>
      <c r="AC26" s="5"/>
    </row>
    <row r="27" spans="1:61" s="6" customFormat="1" ht="27" hidden="1" customHeight="1" thickBot="1" x14ac:dyDescent="0.25">
      <c r="A27" s="4"/>
      <c r="B27" s="346"/>
      <c r="C27" s="79"/>
      <c r="D27" s="100"/>
      <c r="E27" s="26"/>
      <c r="F27" s="25"/>
      <c r="G27" s="26"/>
      <c r="H27" s="25"/>
      <c r="I27" s="26"/>
      <c r="J27" s="25"/>
      <c r="K27" s="30"/>
      <c r="L27" s="26"/>
      <c r="M27" s="25"/>
      <c r="N27" s="26"/>
      <c r="O27" s="27"/>
      <c r="P27" s="27"/>
      <c r="Q27" s="25"/>
      <c r="R27" s="26"/>
      <c r="S27" s="25"/>
      <c r="T27" s="26"/>
      <c r="U27" s="76"/>
      <c r="V27" s="21"/>
      <c r="W27" s="76"/>
      <c r="X27" s="26"/>
      <c r="Y27" s="78"/>
      <c r="Z27" s="79"/>
      <c r="AA27" s="74"/>
      <c r="AB27" s="11">
        <f t="shared" si="0"/>
        <v>15</v>
      </c>
      <c r="AC27" s="5"/>
    </row>
    <row r="28" spans="1:61" s="6" customFormat="1" ht="24.95" customHeight="1" x14ac:dyDescent="0.2">
      <c r="A28" s="4"/>
      <c r="B28" s="347">
        <f t="shared" ref="B28:Z28" si="1">SUM(B13:B27)</f>
        <v>0</v>
      </c>
      <c r="C28" s="13">
        <f t="shared" si="1"/>
        <v>0</v>
      </c>
      <c r="D28" s="12">
        <f t="shared" si="1"/>
        <v>0</v>
      </c>
      <c r="E28" s="14">
        <f t="shared" si="1"/>
        <v>0</v>
      </c>
      <c r="F28" s="13">
        <f t="shared" si="1"/>
        <v>0</v>
      </c>
      <c r="G28" s="14">
        <f t="shared" si="1"/>
        <v>0</v>
      </c>
      <c r="H28" s="13">
        <f t="shared" si="1"/>
        <v>0</v>
      </c>
      <c r="I28" s="14">
        <f t="shared" si="1"/>
        <v>0</v>
      </c>
      <c r="J28" s="13">
        <f t="shared" si="1"/>
        <v>0</v>
      </c>
      <c r="K28" s="71">
        <f t="shared" si="1"/>
        <v>0</v>
      </c>
      <c r="L28" s="14">
        <f t="shared" si="1"/>
        <v>0</v>
      </c>
      <c r="M28" s="13">
        <f t="shared" si="1"/>
        <v>0</v>
      </c>
      <c r="N28" s="14">
        <f t="shared" si="1"/>
        <v>0</v>
      </c>
      <c r="O28" s="15">
        <f t="shared" si="1"/>
        <v>0</v>
      </c>
      <c r="P28" s="15">
        <f t="shared" si="1"/>
        <v>0</v>
      </c>
      <c r="Q28" s="13">
        <f t="shared" si="1"/>
        <v>0</v>
      </c>
      <c r="R28" s="14">
        <f t="shared" si="1"/>
        <v>0</v>
      </c>
      <c r="S28" s="13">
        <f t="shared" si="1"/>
        <v>0</v>
      </c>
      <c r="T28" s="14">
        <f t="shared" si="1"/>
        <v>0</v>
      </c>
      <c r="U28" s="13">
        <f t="shared" si="1"/>
        <v>0</v>
      </c>
      <c r="V28" s="14">
        <f t="shared" si="1"/>
        <v>0</v>
      </c>
      <c r="W28" s="13">
        <f t="shared" si="1"/>
        <v>0</v>
      </c>
      <c r="X28" s="14">
        <f t="shared" si="1"/>
        <v>0</v>
      </c>
      <c r="Y28" s="15">
        <f t="shared" si="1"/>
        <v>0</v>
      </c>
      <c r="Z28" s="13">
        <f t="shared" si="1"/>
        <v>0</v>
      </c>
      <c r="AA28" s="132" t="s">
        <v>4</v>
      </c>
      <c r="AB28" s="133"/>
      <c r="AC28" s="5"/>
    </row>
    <row r="29" spans="1:61" s="6" customFormat="1" ht="24.95" customHeight="1" x14ac:dyDescent="0.2">
      <c r="A29" s="4"/>
      <c r="B29" s="346"/>
      <c r="C29" s="79"/>
      <c r="D29" s="100"/>
      <c r="E29" s="77"/>
      <c r="F29" s="79"/>
      <c r="G29" s="77"/>
      <c r="H29" s="79"/>
      <c r="I29" s="77"/>
      <c r="J29" s="79"/>
      <c r="K29" s="99"/>
      <c r="L29" s="77"/>
      <c r="M29" s="79"/>
      <c r="N29" s="77"/>
      <c r="O29" s="78"/>
      <c r="P29" s="78"/>
      <c r="Q29" s="79"/>
      <c r="R29" s="77"/>
      <c r="S29" s="79"/>
      <c r="T29" s="77"/>
      <c r="U29" s="79"/>
      <c r="V29" s="77"/>
      <c r="W29" s="79"/>
      <c r="X29" s="77"/>
      <c r="Y29" s="78"/>
      <c r="Z29" s="79"/>
      <c r="AA29" s="134" t="s">
        <v>3</v>
      </c>
      <c r="AB29" s="135"/>
      <c r="AC29" s="5"/>
    </row>
    <row r="30" spans="1:61" s="6" customFormat="1" ht="24.95" customHeight="1" thickBot="1" x14ac:dyDescent="0.25">
      <c r="A30" s="4"/>
      <c r="B30" s="348">
        <f t="shared" ref="B30:R30" si="2">IF(SUM(B28:B29)=0,0,IF(B29=0,1*100.0001,IF(B28=0,1*-100.0001,(B28/B29*100-100))))</f>
        <v>0</v>
      </c>
      <c r="C30" s="339">
        <f t="shared" si="2"/>
        <v>0</v>
      </c>
      <c r="D30" s="16">
        <f t="shared" si="2"/>
        <v>0</v>
      </c>
      <c r="E30" s="334">
        <f t="shared" si="2"/>
        <v>0</v>
      </c>
      <c r="F30" s="339">
        <f t="shared" si="2"/>
        <v>0</v>
      </c>
      <c r="G30" s="334">
        <f t="shared" si="2"/>
        <v>0</v>
      </c>
      <c r="H30" s="339">
        <f t="shared" si="2"/>
        <v>0</v>
      </c>
      <c r="I30" s="334">
        <f t="shared" si="2"/>
        <v>0</v>
      </c>
      <c r="J30" s="339">
        <f t="shared" si="2"/>
        <v>0</v>
      </c>
      <c r="K30" s="72">
        <f t="shared" si="2"/>
        <v>0</v>
      </c>
      <c r="L30" s="334">
        <f t="shared" si="2"/>
        <v>0</v>
      </c>
      <c r="M30" s="339">
        <f t="shared" si="2"/>
        <v>0</v>
      </c>
      <c r="N30" s="334">
        <f t="shared" si="2"/>
        <v>0</v>
      </c>
      <c r="O30" s="338">
        <f t="shared" si="2"/>
        <v>0</v>
      </c>
      <c r="P30" s="338">
        <f t="shared" si="2"/>
        <v>0</v>
      </c>
      <c r="Q30" s="339">
        <f t="shared" si="2"/>
        <v>0</v>
      </c>
      <c r="R30" s="334">
        <f t="shared" si="2"/>
        <v>0</v>
      </c>
      <c r="S30" s="122">
        <f t="shared" ref="S30:Y30" si="3">S28-S29</f>
        <v>0</v>
      </c>
      <c r="T30" s="121">
        <f t="shared" si="3"/>
        <v>0</v>
      </c>
      <c r="U30" s="122">
        <f t="shared" si="3"/>
        <v>0</v>
      </c>
      <c r="V30" s="121">
        <f t="shared" si="3"/>
        <v>0</v>
      </c>
      <c r="W30" s="122">
        <f t="shared" si="3"/>
        <v>0</v>
      </c>
      <c r="X30" s="121">
        <f t="shared" si="3"/>
        <v>0</v>
      </c>
      <c r="Y30" s="123">
        <f t="shared" si="3"/>
        <v>0</v>
      </c>
      <c r="Z30" s="122">
        <f>Z28-Z29</f>
        <v>0</v>
      </c>
      <c r="AA30" s="136" t="s">
        <v>8</v>
      </c>
      <c r="AB30" s="137"/>
      <c r="AC30" s="5"/>
    </row>
    <row r="31" spans="1:61" s="6" customFormat="1" ht="24.95" customHeight="1" x14ac:dyDescent="0.5">
      <c r="A31" s="4"/>
      <c r="B31" s="151"/>
      <c r="C31" s="151"/>
      <c r="D31" s="151"/>
      <c r="E31" s="151"/>
      <c r="F31" s="152" t="s">
        <v>1</v>
      </c>
      <c r="G31" s="152"/>
      <c r="H31" s="152"/>
      <c r="I31" s="152"/>
      <c r="J31" s="28"/>
      <c r="K31" s="28"/>
      <c r="L31" s="28"/>
      <c r="M31" s="28"/>
      <c r="N31" s="28"/>
      <c r="O31" s="28"/>
      <c r="P31" s="155" t="s">
        <v>62</v>
      </c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5"/>
    </row>
    <row r="32" spans="1:61" s="6" customFormat="1" ht="24.95" customHeight="1" thickBot="1" x14ac:dyDescent="0.7">
      <c r="A32" s="8"/>
      <c r="B32" s="138" t="s">
        <v>6</v>
      </c>
      <c r="C32" s="138"/>
      <c r="D32" s="138"/>
      <c r="E32" s="138"/>
      <c r="F32" s="138"/>
      <c r="G32" s="139">
        <v>44651</v>
      </c>
      <c r="H32" s="139"/>
      <c r="I32" s="139"/>
      <c r="J32" s="139"/>
      <c r="K32" s="140" t="s">
        <v>5</v>
      </c>
      <c r="L32" s="140"/>
      <c r="M32" s="140"/>
      <c r="N32" s="140"/>
      <c r="O32" s="157" t="s">
        <v>7</v>
      </c>
      <c r="P32" s="157"/>
      <c r="Q32" s="157"/>
      <c r="R32" s="157"/>
      <c r="S32" s="158" t="s">
        <v>10</v>
      </c>
      <c r="T32" s="158"/>
      <c r="U32" s="158"/>
      <c r="V32" s="158"/>
      <c r="W32" s="158"/>
      <c r="X32" s="158"/>
      <c r="Y32" s="158"/>
      <c r="Z32" s="158"/>
      <c r="AA32" s="158"/>
      <c r="AB32" s="158"/>
      <c r="AC32" s="9"/>
    </row>
    <row r="33" spans="9:12" ht="18" thickTop="1" x14ac:dyDescent="0.2"/>
    <row r="40" spans="9:12" x14ac:dyDescent="0.2">
      <c r="I40" s="131"/>
      <c r="J40" s="131"/>
      <c r="K40" s="131"/>
      <c r="L40" s="131"/>
    </row>
  </sheetData>
  <sheetProtection algorithmName="SHA-512" hashValue="QuRo5a23TFuGnO+hVPvyrPkgLJKs9U8mXRpo5xDfqmJSH6oLVPRHzVOrCtT8eKUMfKGn9+vJqL2hKxf+Gn+Ieg==" saltValue="gRkx1ODdYnVUXftOasz5jA==" spinCount="100000" sheet="1" formatCells="0" formatColumns="0" formatRows="0" insertColumns="0" insertRows="0" insertHyperlinks="0" deleteColumns="0" deleteRows="0" sort="0" autoFilter="0" pivotTables="0"/>
  <mergeCells count="77">
    <mergeCell ref="X11:X12"/>
    <mergeCell ref="Y11:Y12"/>
    <mergeCell ref="Z11:Z12"/>
    <mergeCell ref="B2:F2"/>
    <mergeCell ref="I2:V3"/>
    <mergeCell ref="B3:F3"/>
    <mergeCell ref="B5:F5"/>
    <mergeCell ref="I5:K5"/>
    <mergeCell ref="L5:N5"/>
    <mergeCell ref="B6:F7"/>
    <mergeCell ref="I6:L6"/>
    <mergeCell ref="P6:Q6"/>
    <mergeCell ref="H7:W7"/>
    <mergeCell ref="X10:Z10"/>
    <mergeCell ref="E11:F11"/>
    <mergeCell ref="G11:H11"/>
    <mergeCell ref="I11:J11"/>
    <mergeCell ref="K11:K12"/>
    <mergeCell ref="L11:L12"/>
    <mergeCell ref="M11:M12"/>
    <mergeCell ref="N11:N12"/>
    <mergeCell ref="O11:O12"/>
    <mergeCell ref="P11:P12"/>
    <mergeCell ref="Q11:Q12"/>
    <mergeCell ref="R11:R12"/>
    <mergeCell ref="S11:S12"/>
    <mergeCell ref="T11:U11"/>
    <mergeCell ref="V11:V12"/>
    <mergeCell ref="W11:W12"/>
    <mergeCell ref="B10:C11"/>
    <mergeCell ref="D10:D12"/>
    <mergeCell ref="E10:H10"/>
    <mergeCell ref="I10:K10"/>
    <mergeCell ref="L10:M10"/>
    <mergeCell ref="G9:H9"/>
    <mergeCell ref="I9:J9"/>
    <mergeCell ref="L9:M9"/>
    <mergeCell ref="T9:U9"/>
    <mergeCell ref="X9:Z9"/>
    <mergeCell ref="AF5:AF7"/>
    <mergeCell ref="Y5:AB5"/>
    <mergeCell ref="Y6:AB7"/>
    <mergeCell ref="B9:C9"/>
    <mergeCell ref="E9:F9"/>
    <mergeCell ref="A1:AC1"/>
    <mergeCell ref="Y2:AB2"/>
    <mergeCell ref="Y3:AB3"/>
    <mergeCell ref="Q5:S5"/>
    <mergeCell ref="T5:V5"/>
    <mergeCell ref="P31:AB31"/>
    <mergeCell ref="O32:R32"/>
    <mergeCell ref="S32:AB32"/>
    <mergeCell ref="BD20:BI20"/>
    <mergeCell ref="AA10:AA12"/>
    <mergeCell ref="AB10:AB12"/>
    <mergeCell ref="AF17:AY19"/>
    <mergeCell ref="BD17:BI17"/>
    <mergeCell ref="BD18:BI18"/>
    <mergeCell ref="AF20:AI20"/>
    <mergeCell ref="AJ20:AM20"/>
    <mergeCell ref="AR20:AU20"/>
    <mergeCell ref="AV20:AY20"/>
    <mergeCell ref="N10:Q10"/>
    <mergeCell ref="R10:S10"/>
    <mergeCell ref="T10:W10"/>
    <mergeCell ref="BD21:BI22"/>
    <mergeCell ref="AF22:AZ22"/>
    <mergeCell ref="AA28:AB28"/>
    <mergeCell ref="AA29:AB29"/>
    <mergeCell ref="AA30:AB30"/>
    <mergeCell ref="I40:J40"/>
    <mergeCell ref="K40:L40"/>
    <mergeCell ref="B31:E31"/>
    <mergeCell ref="B32:F32"/>
    <mergeCell ref="F31:I31"/>
    <mergeCell ref="K32:N32"/>
    <mergeCell ref="G32:J32"/>
  </mergeCells>
  <conditionalFormatting sqref="B6:E7 B3:E3 Y3:AB3 Y6:AB7">
    <cfRule type="cellIs" dxfId="35" priority="3" operator="equal">
      <formula>0</formula>
    </cfRule>
  </conditionalFormatting>
  <conditionalFormatting sqref="S30:Z30">
    <cfRule type="cellIs" dxfId="4" priority="1" operator="lessThan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AD78"/>
  <sheetViews>
    <sheetView showGridLines="0" topLeftCell="A46" zoomScaleNormal="100" zoomScaleSheetLayoutView="115" workbookViewId="0">
      <selection activeCell="U81" sqref="U81"/>
    </sheetView>
  </sheetViews>
  <sheetFormatPr defaultColWidth="9.140625" defaultRowHeight="17.25" x14ac:dyDescent="0.4"/>
  <cols>
    <col min="1" max="1" width="1" style="36" customWidth="1"/>
    <col min="2" max="26" width="4.85546875" style="36" customWidth="1"/>
    <col min="27" max="27" width="6.7109375" style="36" customWidth="1"/>
    <col min="28" max="28" width="11.7109375" style="36" customWidth="1"/>
    <col min="29" max="29" width="3.140625" style="36" bestFit="1" customWidth="1"/>
    <col min="30" max="30" width="0.85546875" style="36" customWidth="1"/>
    <col min="31" max="16384" width="9.140625" style="36"/>
  </cols>
  <sheetData>
    <row r="1" spans="1:30" ht="4.5" customHeight="1" thickTop="1" thickBot="1" x14ac:dyDescent="0.45">
      <c r="A1" s="164"/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6"/>
    </row>
    <row r="2" spans="1:30" ht="27.6" customHeight="1" x14ac:dyDescent="0.4">
      <c r="A2" s="37"/>
      <c r="B2" s="127" t="s">
        <v>56</v>
      </c>
      <c r="C2" s="128"/>
      <c r="D2" s="128"/>
      <c r="E2" s="128"/>
      <c r="F2" s="129"/>
      <c r="G2" s="38"/>
      <c r="H2" s="169" t="s">
        <v>60</v>
      </c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40"/>
      <c r="AA2" s="173" t="s">
        <v>9</v>
      </c>
      <c r="AB2" s="174"/>
      <c r="AC2" s="175"/>
      <c r="AD2" s="41"/>
    </row>
    <row r="3" spans="1:30" ht="27.6" customHeight="1" thickBot="1" x14ac:dyDescent="0.45">
      <c r="A3" s="37"/>
      <c r="B3" s="167">
        <f>'Mojuda Month'!B3:E3</f>
        <v>0</v>
      </c>
      <c r="C3" s="168"/>
      <c r="D3" s="168"/>
      <c r="E3" s="168"/>
      <c r="F3" s="168"/>
      <c r="G3" s="42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43"/>
      <c r="AA3" s="176">
        <f>'Mojuda Month'!Y3</f>
        <v>0</v>
      </c>
      <c r="AB3" s="177"/>
      <c r="AC3" s="178"/>
      <c r="AD3" s="41"/>
    </row>
    <row r="4" spans="1:30" s="48" customFormat="1" ht="5.25" customHeight="1" thickBot="1" x14ac:dyDescent="0.65">
      <c r="A4" s="44"/>
      <c r="B4" s="46"/>
      <c r="C4" s="83"/>
      <c r="D4" s="83"/>
      <c r="E4" s="83"/>
      <c r="F4" s="83"/>
      <c r="G4" s="40"/>
      <c r="H4" s="40"/>
      <c r="I4" s="40"/>
      <c r="J4" s="40"/>
      <c r="K4" s="40"/>
      <c r="L4" s="84"/>
      <c r="M4" s="84"/>
      <c r="N4" s="84"/>
      <c r="O4" s="84"/>
      <c r="P4" s="84"/>
      <c r="Q4" s="84"/>
      <c r="R4" s="84"/>
      <c r="S4" s="84"/>
      <c r="T4" s="84"/>
      <c r="U4" s="84"/>
      <c r="V4" s="85"/>
      <c r="W4" s="85"/>
      <c r="X4" s="43"/>
      <c r="Y4" s="43"/>
      <c r="Z4" s="43"/>
      <c r="AA4" s="45"/>
      <c r="AB4" s="46"/>
      <c r="AC4" s="83"/>
      <c r="AD4" s="47"/>
    </row>
    <row r="5" spans="1:30" ht="27.6" customHeight="1" x14ac:dyDescent="0.4">
      <c r="A5" s="37"/>
      <c r="B5" s="127" t="s">
        <v>20</v>
      </c>
      <c r="C5" s="128"/>
      <c r="D5" s="128"/>
      <c r="E5" s="128"/>
      <c r="F5" s="129"/>
      <c r="G5" s="38"/>
      <c r="H5" s="39"/>
      <c r="I5" s="40"/>
      <c r="J5" s="188">
        <f>'Mojuda Month'!H5</f>
        <v>0</v>
      </c>
      <c r="K5" s="188"/>
      <c r="L5" s="188"/>
      <c r="M5" s="199" t="s">
        <v>11</v>
      </c>
      <c r="N5" s="200"/>
      <c r="O5" s="200"/>
      <c r="P5" s="200"/>
      <c r="Q5" s="69"/>
      <c r="R5" s="189">
        <f>'Sabiqa Month'!H5</f>
        <v>0</v>
      </c>
      <c r="S5" s="190"/>
      <c r="T5" s="191"/>
      <c r="U5" s="199" t="s">
        <v>12</v>
      </c>
      <c r="V5" s="200"/>
      <c r="W5" s="200"/>
      <c r="X5" s="200"/>
      <c r="Y5" s="49"/>
      <c r="Z5" s="49"/>
      <c r="AA5" s="173" t="s">
        <v>18</v>
      </c>
      <c r="AB5" s="174"/>
      <c r="AC5" s="175"/>
      <c r="AD5" s="41"/>
    </row>
    <row r="6" spans="1:30" ht="4.5" customHeight="1" x14ac:dyDescent="0.4">
      <c r="A6" s="37"/>
      <c r="B6" s="171">
        <f>'Mojuda Month'!B6:E7</f>
        <v>0</v>
      </c>
      <c r="C6" s="172"/>
      <c r="D6" s="172"/>
      <c r="E6" s="172"/>
      <c r="F6" s="172"/>
      <c r="G6" s="42"/>
      <c r="H6" s="43"/>
      <c r="I6" s="40"/>
      <c r="J6" s="40"/>
      <c r="K6" s="40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7"/>
      <c r="X6" s="49"/>
      <c r="Y6" s="49"/>
      <c r="Z6" s="49"/>
      <c r="AA6" s="192">
        <f>'Mojuda Month'!Y6</f>
        <v>0</v>
      </c>
      <c r="AB6" s="193"/>
      <c r="AC6" s="194"/>
      <c r="AD6" s="41"/>
    </row>
    <row r="7" spans="1:30" ht="25.15" customHeight="1" thickBot="1" x14ac:dyDescent="0.45">
      <c r="A7" s="37"/>
      <c r="B7" s="167"/>
      <c r="C7" s="168"/>
      <c r="D7" s="168"/>
      <c r="E7" s="168"/>
      <c r="F7" s="168"/>
      <c r="G7" s="42"/>
      <c r="H7" s="43"/>
      <c r="I7" s="179" t="s">
        <v>13</v>
      </c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1"/>
      <c r="Y7" s="49"/>
      <c r="Z7" s="49"/>
      <c r="AA7" s="167"/>
      <c r="AB7" s="168"/>
      <c r="AC7" s="195"/>
      <c r="AD7" s="41"/>
    </row>
    <row r="8" spans="1:30" ht="3.75" customHeight="1" thickBot="1" x14ac:dyDescent="0.45">
      <c r="A8" s="37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50"/>
    </row>
    <row r="9" spans="1:30" ht="19.5" customHeight="1" x14ac:dyDescent="0.4">
      <c r="A9" s="37"/>
      <c r="B9" s="215">
        <v>16</v>
      </c>
      <c r="C9" s="216"/>
      <c r="D9" s="217">
        <v>15</v>
      </c>
      <c r="E9" s="218">
        <v>14</v>
      </c>
      <c r="F9" s="219"/>
      <c r="G9" s="218">
        <v>13</v>
      </c>
      <c r="H9" s="219"/>
      <c r="I9" s="218">
        <v>12</v>
      </c>
      <c r="J9" s="220"/>
      <c r="K9" s="221">
        <v>11</v>
      </c>
      <c r="L9" s="222">
        <v>10</v>
      </c>
      <c r="M9" s="216"/>
      <c r="N9" s="223">
        <v>9</v>
      </c>
      <c r="O9" s="224">
        <v>8</v>
      </c>
      <c r="P9" s="224">
        <v>7</v>
      </c>
      <c r="Q9" s="225">
        <v>6</v>
      </c>
      <c r="R9" s="224">
        <v>5</v>
      </c>
      <c r="S9" s="226">
        <v>4</v>
      </c>
      <c r="T9" s="218">
        <v>3</v>
      </c>
      <c r="U9" s="219"/>
      <c r="V9" s="223">
        <v>2</v>
      </c>
      <c r="W9" s="225">
        <v>1</v>
      </c>
      <c r="X9" s="227"/>
      <c r="Y9" s="228"/>
      <c r="Z9" s="229"/>
      <c r="AA9" s="182" t="s">
        <v>14</v>
      </c>
      <c r="AB9" s="185" t="s">
        <v>61</v>
      </c>
      <c r="AC9" s="196" t="s">
        <v>15</v>
      </c>
      <c r="AD9" s="41"/>
    </row>
    <row r="10" spans="1:30" ht="38.25" customHeight="1" x14ac:dyDescent="0.4">
      <c r="A10" s="37"/>
      <c r="B10" s="230" t="s">
        <v>21</v>
      </c>
      <c r="C10" s="231"/>
      <c r="D10" s="232" t="s">
        <v>22</v>
      </c>
      <c r="E10" s="233" t="s">
        <v>23</v>
      </c>
      <c r="F10" s="234"/>
      <c r="G10" s="234"/>
      <c r="H10" s="235"/>
      <c r="I10" s="236" t="s">
        <v>24</v>
      </c>
      <c r="J10" s="237"/>
      <c r="K10" s="238"/>
      <c r="L10" s="239" t="s">
        <v>25</v>
      </c>
      <c r="M10" s="240"/>
      <c r="N10" s="236" t="s">
        <v>26</v>
      </c>
      <c r="O10" s="237"/>
      <c r="P10" s="237"/>
      <c r="Q10" s="238"/>
      <c r="R10" s="233" t="s">
        <v>27</v>
      </c>
      <c r="S10" s="235"/>
      <c r="T10" s="236" t="s">
        <v>28</v>
      </c>
      <c r="U10" s="237"/>
      <c r="V10" s="237"/>
      <c r="W10" s="238"/>
      <c r="X10" s="149" t="s">
        <v>29</v>
      </c>
      <c r="Y10" s="241"/>
      <c r="Z10" s="150"/>
      <c r="AA10" s="183"/>
      <c r="AB10" s="186"/>
      <c r="AC10" s="197"/>
      <c r="AD10" s="41"/>
    </row>
    <row r="11" spans="1:30" ht="45" customHeight="1" x14ac:dyDescent="0.5">
      <c r="A11" s="37"/>
      <c r="B11" s="242"/>
      <c r="C11" s="243"/>
      <c r="D11" s="244"/>
      <c r="E11" s="147" t="s">
        <v>30</v>
      </c>
      <c r="F11" s="245"/>
      <c r="G11" s="147" t="s">
        <v>31</v>
      </c>
      <c r="H11" s="148"/>
      <c r="I11" s="239" t="s">
        <v>32</v>
      </c>
      <c r="J11" s="246"/>
      <c r="K11" s="247" t="s">
        <v>33</v>
      </c>
      <c r="L11" s="248" t="s">
        <v>34</v>
      </c>
      <c r="M11" s="249" t="s">
        <v>35</v>
      </c>
      <c r="N11" s="250" t="s">
        <v>36</v>
      </c>
      <c r="O11" s="251" t="s">
        <v>37</v>
      </c>
      <c r="P11" s="251" t="s">
        <v>38</v>
      </c>
      <c r="Q11" s="252" t="s">
        <v>39</v>
      </c>
      <c r="R11" s="251" t="s">
        <v>40</v>
      </c>
      <c r="S11" s="253" t="s">
        <v>41</v>
      </c>
      <c r="T11" s="147" t="s">
        <v>42</v>
      </c>
      <c r="U11" s="148"/>
      <c r="V11" s="324" t="s">
        <v>43</v>
      </c>
      <c r="W11" s="252" t="s">
        <v>44</v>
      </c>
      <c r="X11" s="254" t="s">
        <v>45</v>
      </c>
      <c r="Y11" s="251" t="s">
        <v>46</v>
      </c>
      <c r="Z11" s="252" t="s">
        <v>47</v>
      </c>
      <c r="AA11" s="183"/>
      <c r="AB11" s="186"/>
      <c r="AC11" s="197"/>
      <c r="AD11" s="41"/>
    </row>
    <row r="12" spans="1:30" ht="87.75" customHeight="1" thickBot="1" x14ac:dyDescent="0.45">
      <c r="A12" s="37"/>
      <c r="B12" s="255" t="s">
        <v>48</v>
      </c>
      <c r="C12" s="256" t="s">
        <v>49</v>
      </c>
      <c r="D12" s="257"/>
      <c r="E12" s="92" t="s">
        <v>50</v>
      </c>
      <c r="F12" s="256" t="s">
        <v>51</v>
      </c>
      <c r="G12" s="258" t="s">
        <v>52</v>
      </c>
      <c r="H12" s="259" t="s">
        <v>53</v>
      </c>
      <c r="I12" s="92" t="s">
        <v>50</v>
      </c>
      <c r="J12" s="93" t="s">
        <v>51</v>
      </c>
      <c r="K12" s="260"/>
      <c r="L12" s="261"/>
      <c r="M12" s="262"/>
      <c r="N12" s="263"/>
      <c r="O12" s="264"/>
      <c r="P12" s="264"/>
      <c r="Q12" s="265"/>
      <c r="R12" s="264"/>
      <c r="S12" s="266"/>
      <c r="T12" s="92" t="s">
        <v>54</v>
      </c>
      <c r="U12" s="93" t="s">
        <v>55</v>
      </c>
      <c r="V12" s="325"/>
      <c r="W12" s="265"/>
      <c r="X12" s="267"/>
      <c r="Y12" s="264"/>
      <c r="Z12" s="265"/>
      <c r="AA12" s="184"/>
      <c r="AB12" s="187"/>
      <c r="AC12" s="198"/>
      <c r="AD12" s="41"/>
    </row>
    <row r="13" spans="1:30" s="51" customFormat="1" ht="4.1500000000000004" customHeight="1" thickBot="1" x14ac:dyDescent="0.45">
      <c r="A13" s="6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3"/>
      <c r="N13" s="52"/>
      <c r="O13" s="52"/>
      <c r="P13" s="52"/>
      <c r="Q13" s="52"/>
      <c r="R13" s="52"/>
      <c r="S13" s="52"/>
      <c r="T13" s="52"/>
      <c r="U13" s="52"/>
      <c r="V13" s="52"/>
      <c r="W13" s="54"/>
      <c r="X13" s="54"/>
      <c r="Y13" s="54"/>
      <c r="Z13" s="55"/>
      <c r="AA13" s="55"/>
      <c r="AB13" s="56"/>
      <c r="AC13" s="57"/>
      <c r="AD13" s="58"/>
    </row>
    <row r="14" spans="1:30" ht="23.45" customHeight="1" x14ac:dyDescent="0.4">
      <c r="A14" s="37"/>
      <c r="B14" s="354">
        <f>'Sabiqa Month'!B13</f>
        <v>0</v>
      </c>
      <c r="C14" s="104">
        <f>'Sabiqa Month'!C13</f>
        <v>0</v>
      </c>
      <c r="D14" s="101">
        <f>'Sabiqa Month'!D13</f>
        <v>0</v>
      </c>
      <c r="E14" s="103">
        <f>'Sabiqa Month'!E13</f>
        <v>0</v>
      </c>
      <c r="F14" s="104">
        <f>'Sabiqa Month'!F13</f>
        <v>0</v>
      </c>
      <c r="G14" s="349">
        <f>'Sabiqa Month'!G13</f>
        <v>0</v>
      </c>
      <c r="H14" s="104">
        <f>'Sabiqa Month'!H13</f>
        <v>0</v>
      </c>
      <c r="I14" s="349">
        <f>'Sabiqa Month'!I13</f>
        <v>0</v>
      </c>
      <c r="J14" s="104">
        <f>'Sabiqa Month'!J13</f>
        <v>0</v>
      </c>
      <c r="K14" s="102">
        <f>'Sabiqa Month'!K13</f>
        <v>0</v>
      </c>
      <c r="L14" s="349">
        <f>'Sabiqa Month'!L13</f>
        <v>0</v>
      </c>
      <c r="M14" s="104">
        <f>'Sabiqa Month'!M13</f>
        <v>0</v>
      </c>
      <c r="N14" s="349">
        <f>'Sabiqa Month'!N13</f>
        <v>0</v>
      </c>
      <c r="O14" s="105">
        <f>'Sabiqa Month'!O13</f>
        <v>0</v>
      </c>
      <c r="P14" s="105">
        <f>'Sabiqa Month'!P13</f>
        <v>0</v>
      </c>
      <c r="Q14" s="104">
        <f>'Sabiqa Month'!Q13</f>
        <v>0</v>
      </c>
      <c r="R14" s="349">
        <f>'Sabiqa Month'!R13</f>
        <v>0</v>
      </c>
      <c r="S14" s="357">
        <f>'Sabiqa Month'!S13</f>
        <v>0</v>
      </c>
      <c r="T14" s="103">
        <f>'Sabiqa Month'!T13</f>
        <v>0</v>
      </c>
      <c r="U14" s="104">
        <f>'Sabiqa Month'!U13</f>
        <v>0</v>
      </c>
      <c r="V14" s="103">
        <f>'Sabiqa Month'!V13</f>
        <v>0</v>
      </c>
      <c r="W14" s="104">
        <f>'Sabiqa Month'!W13</f>
        <v>0</v>
      </c>
      <c r="X14" s="103">
        <f>'Sabiqa Month'!X13</f>
        <v>0</v>
      </c>
      <c r="Y14" s="105">
        <f>'Sabiqa Month'!Y13</f>
        <v>0</v>
      </c>
      <c r="Z14" s="106">
        <f>'Sabiqa Month'!Z13</f>
        <v>0</v>
      </c>
      <c r="AA14" s="89">
        <f>R5</f>
        <v>0</v>
      </c>
      <c r="AB14" s="204">
        <f>'Mojuda Month'!AA13</f>
        <v>0</v>
      </c>
      <c r="AC14" s="201">
        <v>1</v>
      </c>
      <c r="AD14" s="41"/>
    </row>
    <row r="15" spans="1:30" ht="23.45" customHeight="1" x14ac:dyDescent="0.4">
      <c r="A15" s="37"/>
      <c r="B15" s="355">
        <f>'Mojuda Month'!B13</f>
        <v>0</v>
      </c>
      <c r="C15" s="110">
        <f>'Mojuda Month'!C13</f>
        <v>0</v>
      </c>
      <c r="D15" s="107">
        <f>'Mojuda Month'!D13</f>
        <v>0</v>
      </c>
      <c r="E15" s="109">
        <f>'Mojuda Month'!E13</f>
        <v>0</v>
      </c>
      <c r="F15" s="110">
        <f>'Mojuda Month'!F13</f>
        <v>0</v>
      </c>
      <c r="G15" s="117">
        <f>'Mojuda Month'!G13</f>
        <v>0</v>
      </c>
      <c r="H15" s="110">
        <f>'Mojuda Month'!H13</f>
        <v>0</v>
      </c>
      <c r="I15" s="117">
        <f>'Mojuda Month'!I13</f>
        <v>0</v>
      </c>
      <c r="J15" s="110">
        <f>'Mojuda Month'!J13</f>
        <v>0</v>
      </c>
      <c r="K15" s="108">
        <f>'Mojuda Month'!K13</f>
        <v>0</v>
      </c>
      <c r="L15" s="117">
        <f>'Mojuda Month'!L13</f>
        <v>0</v>
      </c>
      <c r="M15" s="110">
        <f>'Mojuda Month'!M13</f>
        <v>0</v>
      </c>
      <c r="N15" s="117">
        <f>'Mojuda Month'!N13</f>
        <v>0</v>
      </c>
      <c r="O15" s="111">
        <f>'Mojuda Month'!O13</f>
        <v>0</v>
      </c>
      <c r="P15" s="111">
        <f>'Mojuda Month'!P13</f>
        <v>0</v>
      </c>
      <c r="Q15" s="110">
        <f>'Mojuda Month'!Q13</f>
        <v>0</v>
      </c>
      <c r="R15" s="117">
        <f>'Mojuda Month'!R13</f>
        <v>0</v>
      </c>
      <c r="S15" s="358">
        <f>'Mojuda Month'!S13</f>
        <v>0</v>
      </c>
      <c r="T15" s="109">
        <f>'Mojuda Month'!T13</f>
        <v>0</v>
      </c>
      <c r="U15" s="110">
        <f>'Mojuda Month'!U13</f>
        <v>0</v>
      </c>
      <c r="V15" s="109">
        <f>'Mojuda Month'!V13</f>
        <v>0</v>
      </c>
      <c r="W15" s="110">
        <f>'Mojuda Month'!W13</f>
        <v>0</v>
      </c>
      <c r="X15" s="109">
        <f>'Mojuda Month'!X13</f>
        <v>0</v>
      </c>
      <c r="Y15" s="111">
        <f>'Mojuda Month'!Y13</f>
        <v>0</v>
      </c>
      <c r="Z15" s="112">
        <f>'Mojuda Month'!Z13</f>
        <v>0</v>
      </c>
      <c r="AA15" s="90">
        <f>J5</f>
        <v>0</v>
      </c>
      <c r="AB15" s="205"/>
      <c r="AC15" s="202">
        <f>AC14+1</f>
        <v>2</v>
      </c>
      <c r="AD15" s="41"/>
    </row>
    <row r="16" spans="1:30" ht="23.45" customHeight="1" thickBot="1" x14ac:dyDescent="0.45">
      <c r="A16" s="37"/>
      <c r="B16" s="356">
        <f t="shared" ref="B16:R16" si="0">IF(SUM(B14:B15)=0,0,IF(B14=0,1*100.0001,IF(B15=0,1*-100.0001,(B15/B14*100-100))))</f>
        <v>0</v>
      </c>
      <c r="C16" s="352">
        <f t="shared" si="0"/>
        <v>0</v>
      </c>
      <c r="D16" s="113">
        <f t="shared" si="0"/>
        <v>0</v>
      </c>
      <c r="E16" s="353">
        <f t="shared" si="0"/>
        <v>0</v>
      </c>
      <c r="F16" s="352">
        <f t="shared" si="0"/>
        <v>0</v>
      </c>
      <c r="G16" s="350">
        <f t="shared" si="0"/>
        <v>0</v>
      </c>
      <c r="H16" s="352">
        <f t="shared" si="0"/>
        <v>0</v>
      </c>
      <c r="I16" s="350">
        <f t="shared" si="0"/>
        <v>0</v>
      </c>
      <c r="J16" s="352">
        <f t="shared" si="0"/>
        <v>0</v>
      </c>
      <c r="K16" s="114">
        <f t="shared" si="0"/>
        <v>0</v>
      </c>
      <c r="L16" s="350">
        <f t="shared" si="0"/>
        <v>0</v>
      </c>
      <c r="M16" s="352">
        <f t="shared" si="0"/>
        <v>0</v>
      </c>
      <c r="N16" s="350">
        <f t="shared" si="0"/>
        <v>0</v>
      </c>
      <c r="O16" s="351">
        <f t="shared" si="0"/>
        <v>0</v>
      </c>
      <c r="P16" s="351">
        <f t="shared" si="0"/>
        <v>0</v>
      </c>
      <c r="Q16" s="352">
        <f t="shared" si="0"/>
        <v>0</v>
      </c>
      <c r="R16" s="350">
        <f t="shared" si="0"/>
        <v>0</v>
      </c>
      <c r="S16" s="359">
        <f t="shared" ref="S16:Z16" si="1">S15-S14</f>
        <v>0</v>
      </c>
      <c r="T16" s="119">
        <f t="shared" si="1"/>
        <v>0</v>
      </c>
      <c r="U16" s="120">
        <f t="shared" si="1"/>
        <v>0</v>
      </c>
      <c r="V16" s="119">
        <f t="shared" si="1"/>
        <v>0</v>
      </c>
      <c r="W16" s="120">
        <f t="shared" si="1"/>
        <v>0</v>
      </c>
      <c r="X16" s="119">
        <f t="shared" si="1"/>
        <v>0</v>
      </c>
      <c r="Y16" s="118">
        <f t="shared" si="1"/>
        <v>0</v>
      </c>
      <c r="Z16" s="120">
        <f t="shared" si="1"/>
        <v>0</v>
      </c>
      <c r="AA16" s="91" t="s">
        <v>16</v>
      </c>
      <c r="AB16" s="206"/>
      <c r="AC16" s="203">
        <f t="shared" ref="AC16:AC20" si="2">AC15+1</f>
        <v>3</v>
      </c>
      <c r="AD16" s="41"/>
    </row>
    <row r="17" spans="1:30" s="51" customFormat="1" ht="4.1500000000000004" customHeight="1" thickBot="1" x14ac:dyDescent="0.45">
      <c r="A17" s="62"/>
      <c r="B17" s="115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59"/>
      <c r="AB17" s="60"/>
      <c r="AC17" s="61"/>
      <c r="AD17" s="58"/>
    </row>
    <row r="18" spans="1:30" ht="23.45" customHeight="1" x14ac:dyDescent="0.4">
      <c r="A18" s="37"/>
      <c r="B18" s="354">
        <f>'Sabiqa Month'!B14</f>
        <v>0</v>
      </c>
      <c r="C18" s="104">
        <f>'Sabiqa Month'!C14</f>
        <v>0</v>
      </c>
      <c r="D18" s="101">
        <f>'Sabiqa Month'!D14</f>
        <v>0</v>
      </c>
      <c r="E18" s="103">
        <f>'Sabiqa Month'!E14</f>
        <v>0</v>
      </c>
      <c r="F18" s="104">
        <f>'Sabiqa Month'!F14</f>
        <v>0</v>
      </c>
      <c r="G18" s="349">
        <f>'Sabiqa Month'!G14</f>
        <v>0</v>
      </c>
      <c r="H18" s="104">
        <f>'Sabiqa Month'!H14</f>
        <v>0</v>
      </c>
      <c r="I18" s="349">
        <f>'Sabiqa Month'!I14</f>
        <v>0</v>
      </c>
      <c r="J18" s="104">
        <f>'Sabiqa Month'!J14</f>
        <v>0</v>
      </c>
      <c r="K18" s="102">
        <f>'Sabiqa Month'!K14</f>
        <v>0</v>
      </c>
      <c r="L18" s="349">
        <f>'Sabiqa Month'!L14</f>
        <v>0</v>
      </c>
      <c r="M18" s="104">
        <f>'Sabiqa Month'!M14</f>
        <v>0</v>
      </c>
      <c r="N18" s="349">
        <f>'Sabiqa Month'!N14</f>
        <v>0</v>
      </c>
      <c r="O18" s="105">
        <f>'Sabiqa Month'!O14</f>
        <v>0</v>
      </c>
      <c r="P18" s="105">
        <f>'Sabiqa Month'!P14</f>
        <v>0</v>
      </c>
      <c r="Q18" s="104">
        <f>'Sabiqa Month'!Q14</f>
        <v>0</v>
      </c>
      <c r="R18" s="349">
        <f>'Sabiqa Month'!R14</f>
        <v>0</v>
      </c>
      <c r="S18" s="357">
        <f>'Sabiqa Month'!S14</f>
        <v>0</v>
      </c>
      <c r="T18" s="103">
        <f>'Sabiqa Month'!T14</f>
        <v>0</v>
      </c>
      <c r="U18" s="104">
        <f>'Sabiqa Month'!U14</f>
        <v>0</v>
      </c>
      <c r="V18" s="103">
        <f>'Sabiqa Month'!V14</f>
        <v>0</v>
      </c>
      <c r="W18" s="104">
        <f>'Sabiqa Month'!W14</f>
        <v>0</v>
      </c>
      <c r="X18" s="103">
        <f>'Sabiqa Month'!X14</f>
        <v>0</v>
      </c>
      <c r="Y18" s="105">
        <f>'Sabiqa Month'!Y14</f>
        <v>0</v>
      </c>
      <c r="Z18" s="106">
        <f>'Sabiqa Month'!Z14</f>
        <v>0</v>
      </c>
      <c r="AA18" s="89">
        <f>AA14</f>
        <v>0</v>
      </c>
      <c r="AB18" s="204">
        <f>'Mojuda Month'!AA14</f>
        <v>0</v>
      </c>
      <c r="AC18" s="201">
        <v>2</v>
      </c>
      <c r="AD18" s="41"/>
    </row>
    <row r="19" spans="1:30" ht="23.45" customHeight="1" x14ac:dyDescent="0.4">
      <c r="A19" s="37"/>
      <c r="B19" s="355">
        <f>'Mojuda Month'!B14</f>
        <v>0</v>
      </c>
      <c r="C19" s="110">
        <f>'Mojuda Month'!C14</f>
        <v>0</v>
      </c>
      <c r="D19" s="107">
        <f>'Mojuda Month'!D14</f>
        <v>0</v>
      </c>
      <c r="E19" s="109">
        <f>'Mojuda Month'!E14</f>
        <v>0</v>
      </c>
      <c r="F19" s="110">
        <f>'Mojuda Month'!F14</f>
        <v>0</v>
      </c>
      <c r="G19" s="117">
        <f>'Mojuda Month'!G14</f>
        <v>0</v>
      </c>
      <c r="H19" s="110">
        <f>'Mojuda Month'!H14</f>
        <v>0</v>
      </c>
      <c r="I19" s="117">
        <f>'Mojuda Month'!I14</f>
        <v>0</v>
      </c>
      <c r="J19" s="110">
        <f>'Mojuda Month'!J14</f>
        <v>0</v>
      </c>
      <c r="K19" s="108">
        <f>'Mojuda Month'!K14</f>
        <v>0</v>
      </c>
      <c r="L19" s="117">
        <f>'Mojuda Month'!L14</f>
        <v>0</v>
      </c>
      <c r="M19" s="110">
        <f>'Mojuda Month'!M14</f>
        <v>0</v>
      </c>
      <c r="N19" s="117">
        <f>'Mojuda Month'!N14</f>
        <v>0</v>
      </c>
      <c r="O19" s="111">
        <f>'Mojuda Month'!O14</f>
        <v>0</v>
      </c>
      <c r="P19" s="111">
        <f>'Mojuda Month'!P14</f>
        <v>0</v>
      </c>
      <c r="Q19" s="110">
        <f>'Mojuda Month'!Q14</f>
        <v>0</v>
      </c>
      <c r="R19" s="117">
        <f>'Mojuda Month'!R14</f>
        <v>0</v>
      </c>
      <c r="S19" s="358">
        <f>'Mojuda Month'!S14</f>
        <v>0</v>
      </c>
      <c r="T19" s="109">
        <f>'Mojuda Month'!T14</f>
        <v>0</v>
      </c>
      <c r="U19" s="110">
        <f>'Mojuda Month'!U14</f>
        <v>0</v>
      </c>
      <c r="V19" s="109">
        <f>'Mojuda Month'!V14</f>
        <v>0</v>
      </c>
      <c r="W19" s="110">
        <f>'Mojuda Month'!W14</f>
        <v>0</v>
      </c>
      <c r="X19" s="109">
        <f>'Mojuda Month'!X14</f>
        <v>0</v>
      </c>
      <c r="Y19" s="111">
        <f>'Mojuda Month'!Y14</f>
        <v>0</v>
      </c>
      <c r="Z19" s="112">
        <f>'Mojuda Month'!Z14</f>
        <v>0</v>
      </c>
      <c r="AA19" s="90">
        <f>AA15</f>
        <v>0</v>
      </c>
      <c r="AB19" s="205"/>
      <c r="AC19" s="202">
        <f t="shared" si="2"/>
        <v>3</v>
      </c>
      <c r="AD19" s="41"/>
    </row>
    <row r="20" spans="1:30" ht="23.45" customHeight="1" thickBot="1" x14ac:dyDescent="0.45">
      <c r="A20" s="37"/>
      <c r="B20" s="356">
        <f t="shared" ref="B20:R20" si="3">IF(SUM(B18:B19)=0,0,IF(B18=0,1*100.0001,IF(B19=0,1*-100.0001,(B19/B18*100-100))))</f>
        <v>0</v>
      </c>
      <c r="C20" s="352">
        <f t="shared" si="3"/>
        <v>0</v>
      </c>
      <c r="D20" s="113">
        <f t="shared" si="3"/>
        <v>0</v>
      </c>
      <c r="E20" s="353">
        <f t="shared" si="3"/>
        <v>0</v>
      </c>
      <c r="F20" s="352">
        <f t="shared" si="3"/>
        <v>0</v>
      </c>
      <c r="G20" s="350">
        <f t="shared" si="3"/>
        <v>0</v>
      </c>
      <c r="H20" s="352">
        <f t="shared" si="3"/>
        <v>0</v>
      </c>
      <c r="I20" s="350">
        <f t="shared" si="3"/>
        <v>0</v>
      </c>
      <c r="J20" s="352">
        <f t="shared" si="3"/>
        <v>0</v>
      </c>
      <c r="K20" s="114">
        <f t="shared" si="3"/>
        <v>0</v>
      </c>
      <c r="L20" s="350">
        <f t="shared" si="3"/>
        <v>0</v>
      </c>
      <c r="M20" s="352">
        <f t="shared" si="3"/>
        <v>0</v>
      </c>
      <c r="N20" s="350">
        <f t="shared" si="3"/>
        <v>0</v>
      </c>
      <c r="O20" s="351">
        <f t="shared" si="3"/>
        <v>0</v>
      </c>
      <c r="P20" s="351">
        <f t="shared" si="3"/>
        <v>0</v>
      </c>
      <c r="Q20" s="352">
        <f t="shared" si="3"/>
        <v>0</v>
      </c>
      <c r="R20" s="350">
        <f t="shared" si="3"/>
        <v>0</v>
      </c>
      <c r="S20" s="359">
        <f t="shared" ref="S20:Z20" si="4">S19-S18</f>
        <v>0</v>
      </c>
      <c r="T20" s="119">
        <f t="shared" si="4"/>
        <v>0</v>
      </c>
      <c r="U20" s="120">
        <f t="shared" si="4"/>
        <v>0</v>
      </c>
      <c r="V20" s="119">
        <f t="shared" si="4"/>
        <v>0</v>
      </c>
      <c r="W20" s="120">
        <f t="shared" si="4"/>
        <v>0</v>
      </c>
      <c r="X20" s="119">
        <f t="shared" si="4"/>
        <v>0</v>
      </c>
      <c r="Y20" s="118">
        <f t="shared" si="4"/>
        <v>0</v>
      </c>
      <c r="Z20" s="120">
        <f t="shared" si="4"/>
        <v>0</v>
      </c>
      <c r="AA20" s="91" t="str">
        <f>AA16</f>
        <v>ترقی/تنزلی</v>
      </c>
      <c r="AB20" s="206"/>
      <c r="AC20" s="203">
        <f t="shared" si="2"/>
        <v>4</v>
      </c>
      <c r="AD20" s="41"/>
    </row>
    <row r="21" spans="1:30" s="51" customFormat="1" ht="4.1500000000000004" customHeight="1" thickBot="1" x14ac:dyDescent="0.45">
      <c r="A21" s="62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59"/>
      <c r="AB21" s="60"/>
      <c r="AC21" s="61"/>
      <c r="AD21" s="58"/>
    </row>
    <row r="22" spans="1:30" ht="23.45" customHeight="1" x14ac:dyDescent="0.4">
      <c r="A22" s="37"/>
      <c r="B22" s="354">
        <f>'Sabiqa Month'!B15</f>
        <v>0</v>
      </c>
      <c r="C22" s="104">
        <f>'Sabiqa Month'!C15</f>
        <v>0</v>
      </c>
      <c r="D22" s="101">
        <f>'Sabiqa Month'!D15</f>
        <v>0</v>
      </c>
      <c r="E22" s="103">
        <f>'Sabiqa Month'!E15</f>
        <v>0</v>
      </c>
      <c r="F22" s="104">
        <f>'Sabiqa Month'!F15</f>
        <v>0</v>
      </c>
      <c r="G22" s="349">
        <f>'Sabiqa Month'!G15</f>
        <v>0</v>
      </c>
      <c r="H22" s="104">
        <f>'Sabiqa Month'!H15</f>
        <v>0</v>
      </c>
      <c r="I22" s="349">
        <f>'Sabiqa Month'!I15</f>
        <v>0</v>
      </c>
      <c r="J22" s="104">
        <f>'Sabiqa Month'!J15</f>
        <v>0</v>
      </c>
      <c r="K22" s="102">
        <f>'Sabiqa Month'!K15</f>
        <v>0</v>
      </c>
      <c r="L22" s="349">
        <f>'Sabiqa Month'!L15</f>
        <v>0</v>
      </c>
      <c r="M22" s="104">
        <f>'Sabiqa Month'!M15</f>
        <v>0</v>
      </c>
      <c r="N22" s="349">
        <f>'Sabiqa Month'!N15</f>
        <v>0</v>
      </c>
      <c r="O22" s="105">
        <f>'Sabiqa Month'!O15</f>
        <v>0</v>
      </c>
      <c r="P22" s="105">
        <f>'Sabiqa Month'!P15</f>
        <v>0</v>
      </c>
      <c r="Q22" s="104">
        <f>'Sabiqa Month'!Q15</f>
        <v>0</v>
      </c>
      <c r="R22" s="349">
        <f>'Sabiqa Month'!R15</f>
        <v>0</v>
      </c>
      <c r="S22" s="357">
        <f>'Sabiqa Month'!S15</f>
        <v>0</v>
      </c>
      <c r="T22" s="103">
        <f>'Sabiqa Month'!T15</f>
        <v>0</v>
      </c>
      <c r="U22" s="104">
        <f>'Sabiqa Month'!U15</f>
        <v>0</v>
      </c>
      <c r="V22" s="103">
        <f>'Sabiqa Month'!V15</f>
        <v>0</v>
      </c>
      <c r="W22" s="104">
        <f>'Sabiqa Month'!W15</f>
        <v>0</v>
      </c>
      <c r="X22" s="103">
        <f>'Sabiqa Month'!X15</f>
        <v>0</v>
      </c>
      <c r="Y22" s="105">
        <f>'Sabiqa Month'!Y15</f>
        <v>0</v>
      </c>
      <c r="Z22" s="106">
        <f>'Sabiqa Month'!Z15</f>
        <v>0</v>
      </c>
      <c r="AA22" s="89">
        <f t="shared" ref="AA22:AA24" si="5">AA18</f>
        <v>0</v>
      </c>
      <c r="AB22" s="204">
        <f>'Mojuda Month'!AA15</f>
        <v>0</v>
      </c>
      <c r="AC22" s="201">
        <v>3</v>
      </c>
      <c r="AD22" s="41"/>
    </row>
    <row r="23" spans="1:30" ht="23.45" customHeight="1" x14ac:dyDescent="0.4">
      <c r="A23" s="37"/>
      <c r="B23" s="355">
        <f>'Mojuda Month'!B15</f>
        <v>0</v>
      </c>
      <c r="C23" s="110">
        <f>'Mojuda Month'!C15</f>
        <v>0</v>
      </c>
      <c r="D23" s="107">
        <f>'Mojuda Month'!D15</f>
        <v>0</v>
      </c>
      <c r="E23" s="109">
        <f>'Mojuda Month'!E15</f>
        <v>0</v>
      </c>
      <c r="F23" s="110">
        <f>'Mojuda Month'!F15</f>
        <v>0</v>
      </c>
      <c r="G23" s="117">
        <f>'Mojuda Month'!G15</f>
        <v>0</v>
      </c>
      <c r="H23" s="110">
        <f>'Mojuda Month'!H15</f>
        <v>0</v>
      </c>
      <c r="I23" s="117">
        <f>'Mojuda Month'!I15</f>
        <v>0</v>
      </c>
      <c r="J23" s="110">
        <f>'Mojuda Month'!J15</f>
        <v>0</v>
      </c>
      <c r="K23" s="108">
        <f>'Mojuda Month'!K15</f>
        <v>0</v>
      </c>
      <c r="L23" s="117">
        <f>'Mojuda Month'!L15</f>
        <v>0</v>
      </c>
      <c r="M23" s="110">
        <f>'Mojuda Month'!M15</f>
        <v>0</v>
      </c>
      <c r="N23" s="117">
        <f>'Mojuda Month'!N15</f>
        <v>0</v>
      </c>
      <c r="O23" s="111">
        <f>'Mojuda Month'!O15</f>
        <v>0</v>
      </c>
      <c r="P23" s="111">
        <f>'Mojuda Month'!P15</f>
        <v>0</v>
      </c>
      <c r="Q23" s="110">
        <f>'Mojuda Month'!Q15</f>
        <v>0</v>
      </c>
      <c r="R23" s="117">
        <f>'Mojuda Month'!R15</f>
        <v>0</v>
      </c>
      <c r="S23" s="358">
        <f>'Mojuda Month'!S15</f>
        <v>0</v>
      </c>
      <c r="T23" s="109">
        <f>'Mojuda Month'!T15</f>
        <v>0</v>
      </c>
      <c r="U23" s="110">
        <f>'Mojuda Month'!U15</f>
        <v>0</v>
      </c>
      <c r="V23" s="109">
        <f>'Mojuda Month'!V15</f>
        <v>0</v>
      </c>
      <c r="W23" s="110">
        <f>'Mojuda Month'!W15</f>
        <v>0</v>
      </c>
      <c r="X23" s="109">
        <f>'Mojuda Month'!X15</f>
        <v>0</v>
      </c>
      <c r="Y23" s="111">
        <f>'Mojuda Month'!Y15</f>
        <v>0</v>
      </c>
      <c r="Z23" s="112">
        <f>'Mojuda Month'!Z15</f>
        <v>0</v>
      </c>
      <c r="AA23" s="90">
        <f t="shared" si="5"/>
        <v>0</v>
      </c>
      <c r="AB23" s="205"/>
      <c r="AC23" s="202"/>
      <c r="AD23" s="41"/>
    </row>
    <row r="24" spans="1:30" ht="23.45" customHeight="1" thickBot="1" x14ac:dyDescent="0.45">
      <c r="A24" s="37"/>
      <c r="B24" s="356">
        <f t="shared" ref="B24:R24" si="6">IF(SUM(B22:B23)=0,0,IF(B22=0,1*100.0001,IF(B23=0,1*-100.0001,(B23/B22*100-100))))</f>
        <v>0</v>
      </c>
      <c r="C24" s="352">
        <f t="shared" si="6"/>
        <v>0</v>
      </c>
      <c r="D24" s="113">
        <f t="shared" si="6"/>
        <v>0</v>
      </c>
      <c r="E24" s="353">
        <f t="shared" si="6"/>
        <v>0</v>
      </c>
      <c r="F24" s="352">
        <f t="shared" si="6"/>
        <v>0</v>
      </c>
      <c r="G24" s="350">
        <f t="shared" si="6"/>
        <v>0</v>
      </c>
      <c r="H24" s="352">
        <f t="shared" si="6"/>
        <v>0</v>
      </c>
      <c r="I24" s="350">
        <f t="shared" si="6"/>
        <v>0</v>
      </c>
      <c r="J24" s="352">
        <f t="shared" si="6"/>
        <v>0</v>
      </c>
      <c r="K24" s="114">
        <f t="shared" si="6"/>
        <v>0</v>
      </c>
      <c r="L24" s="350">
        <f t="shared" si="6"/>
        <v>0</v>
      </c>
      <c r="M24" s="352">
        <f t="shared" si="6"/>
        <v>0</v>
      </c>
      <c r="N24" s="350">
        <f t="shared" si="6"/>
        <v>0</v>
      </c>
      <c r="O24" s="351">
        <f t="shared" si="6"/>
        <v>0</v>
      </c>
      <c r="P24" s="351">
        <f t="shared" si="6"/>
        <v>0</v>
      </c>
      <c r="Q24" s="352">
        <f t="shared" si="6"/>
        <v>0</v>
      </c>
      <c r="R24" s="350">
        <f t="shared" si="6"/>
        <v>0</v>
      </c>
      <c r="S24" s="359">
        <f t="shared" ref="S24:Z24" si="7">S23-S22</f>
        <v>0</v>
      </c>
      <c r="T24" s="119">
        <f t="shared" si="7"/>
        <v>0</v>
      </c>
      <c r="U24" s="120">
        <f t="shared" si="7"/>
        <v>0</v>
      </c>
      <c r="V24" s="119">
        <f t="shared" si="7"/>
        <v>0</v>
      </c>
      <c r="W24" s="120">
        <f t="shared" si="7"/>
        <v>0</v>
      </c>
      <c r="X24" s="119">
        <f t="shared" si="7"/>
        <v>0</v>
      </c>
      <c r="Y24" s="118">
        <f t="shared" si="7"/>
        <v>0</v>
      </c>
      <c r="Z24" s="120">
        <f t="shared" si="7"/>
        <v>0</v>
      </c>
      <c r="AA24" s="91" t="str">
        <f t="shared" si="5"/>
        <v>ترقی/تنزلی</v>
      </c>
      <c r="AB24" s="206"/>
      <c r="AC24" s="203"/>
      <c r="AD24" s="41"/>
    </row>
    <row r="25" spans="1:30" s="51" customFormat="1" ht="4.1500000000000004" customHeight="1" thickBot="1" x14ac:dyDescent="0.45">
      <c r="A25" s="62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59"/>
      <c r="AB25" s="60"/>
      <c r="AC25" s="61"/>
      <c r="AD25" s="58"/>
    </row>
    <row r="26" spans="1:30" ht="23.45" customHeight="1" x14ac:dyDescent="0.4">
      <c r="A26" s="37"/>
      <c r="B26" s="354">
        <f>'Sabiqa Month'!B16</f>
        <v>0</v>
      </c>
      <c r="C26" s="104">
        <f>'Sabiqa Month'!C16</f>
        <v>0</v>
      </c>
      <c r="D26" s="101">
        <f>'Sabiqa Month'!D16</f>
        <v>0</v>
      </c>
      <c r="E26" s="103">
        <f>'Sabiqa Month'!E16</f>
        <v>0</v>
      </c>
      <c r="F26" s="104">
        <f>'Sabiqa Month'!F16</f>
        <v>0</v>
      </c>
      <c r="G26" s="349">
        <f>'Sabiqa Month'!G16</f>
        <v>0</v>
      </c>
      <c r="H26" s="104">
        <f>'Sabiqa Month'!H16</f>
        <v>0</v>
      </c>
      <c r="I26" s="349">
        <f>'Sabiqa Month'!I16</f>
        <v>0</v>
      </c>
      <c r="J26" s="104">
        <f>'Sabiqa Month'!J16</f>
        <v>0</v>
      </c>
      <c r="K26" s="102">
        <f>'Sabiqa Month'!K16</f>
        <v>0</v>
      </c>
      <c r="L26" s="349">
        <f>'Sabiqa Month'!L16</f>
        <v>0</v>
      </c>
      <c r="M26" s="104">
        <f>'Sabiqa Month'!M16</f>
        <v>0</v>
      </c>
      <c r="N26" s="349">
        <f>'Sabiqa Month'!N16</f>
        <v>0</v>
      </c>
      <c r="O26" s="105">
        <f>'Sabiqa Month'!O16</f>
        <v>0</v>
      </c>
      <c r="P26" s="105">
        <f>'Sabiqa Month'!P16</f>
        <v>0</v>
      </c>
      <c r="Q26" s="104">
        <f>'Sabiqa Month'!Q16</f>
        <v>0</v>
      </c>
      <c r="R26" s="349">
        <f>'Sabiqa Month'!R16</f>
        <v>0</v>
      </c>
      <c r="S26" s="357">
        <f>'Sabiqa Month'!S16</f>
        <v>0</v>
      </c>
      <c r="T26" s="103">
        <f>'Sabiqa Month'!T16</f>
        <v>0</v>
      </c>
      <c r="U26" s="104">
        <f>'Sabiqa Month'!U16</f>
        <v>0</v>
      </c>
      <c r="V26" s="103">
        <f>'Sabiqa Month'!V16</f>
        <v>0</v>
      </c>
      <c r="W26" s="104">
        <f>'Sabiqa Month'!W16</f>
        <v>0</v>
      </c>
      <c r="X26" s="103">
        <f>'Sabiqa Month'!X16</f>
        <v>0</v>
      </c>
      <c r="Y26" s="105">
        <f>'Sabiqa Month'!Y16</f>
        <v>0</v>
      </c>
      <c r="Z26" s="106">
        <f>'Sabiqa Month'!Z16</f>
        <v>0</v>
      </c>
      <c r="AA26" s="89">
        <f t="shared" ref="AA26:AA28" si="8">AA22</f>
        <v>0</v>
      </c>
      <c r="AB26" s="204">
        <f>'Mojuda Month'!AA16</f>
        <v>0</v>
      </c>
      <c r="AC26" s="201">
        <v>4</v>
      </c>
      <c r="AD26" s="41"/>
    </row>
    <row r="27" spans="1:30" ht="23.45" customHeight="1" x14ac:dyDescent="0.4">
      <c r="A27" s="37"/>
      <c r="B27" s="355">
        <f>'Mojuda Month'!B16</f>
        <v>0</v>
      </c>
      <c r="C27" s="110">
        <f>'Mojuda Month'!C16</f>
        <v>0</v>
      </c>
      <c r="D27" s="107">
        <f>'Mojuda Month'!D16</f>
        <v>0</v>
      </c>
      <c r="E27" s="109">
        <f>'Mojuda Month'!E16</f>
        <v>0</v>
      </c>
      <c r="F27" s="110">
        <f>'Mojuda Month'!F16</f>
        <v>0</v>
      </c>
      <c r="G27" s="117">
        <f>'Mojuda Month'!G16</f>
        <v>0</v>
      </c>
      <c r="H27" s="110">
        <f>'Mojuda Month'!H16</f>
        <v>0</v>
      </c>
      <c r="I27" s="117">
        <f>'Mojuda Month'!I16</f>
        <v>0</v>
      </c>
      <c r="J27" s="110">
        <f>'Mojuda Month'!J16</f>
        <v>0</v>
      </c>
      <c r="K27" s="108">
        <f>'Mojuda Month'!K16</f>
        <v>0</v>
      </c>
      <c r="L27" s="117">
        <f>'Mojuda Month'!L16</f>
        <v>0</v>
      </c>
      <c r="M27" s="110">
        <f>'Mojuda Month'!M16</f>
        <v>0</v>
      </c>
      <c r="N27" s="117">
        <f>'Mojuda Month'!N16</f>
        <v>0</v>
      </c>
      <c r="O27" s="111">
        <f>'Mojuda Month'!O16</f>
        <v>0</v>
      </c>
      <c r="P27" s="111">
        <f>'Mojuda Month'!P16</f>
        <v>0</v>
      </c>
      <c r="Q27" s="110">
        <f>'Mojuda Month'!Q16</f>
        <v>0</v>
      </c>
      <c r="R27" s="117">
        <f>'Mojuda Month'!R16</f>
        <v>0</v>
      </c>
      <c r="S27" s="358">
        <f>'Mojuda Month'!S16</f>
        <v>0</v>
      </c>
      <c r="T27" s="109">
        <f>'Mojuda Month'!T16</f>
        <v>0</v>
      </c>
      <c r="U27" s="110">
        <f>'Mojuda Month'!U16</f>
        <v>0</v>
      </c>
      <c r="V27" s="109">
        <f>'Mojuda Month'!V16</f>
        <v>0</v>
      </c>
      <c r="W27" s="110">
        <f>'Mojuda Month'!W16</f>
        <v>0</v>
      </c>
      <c r="X27" s="109">
        <f>'Mojuda Month'!X16</f>
        <v>0</v>
      </c>
      <c r="Y27" s="111">
        <f>'Mojuda Month'!Y16</f>
        <v>0</v>
      </c>
      <c r="Z27" s="112">
        <f>'Mojuda Month'!Z16</f>
        <v>0</v>
      </c>
      <c r="AA27" s="90">
        <f t="shared" si="8"/>
        <v>0</v>
      </c>
      <c r="AB27" s="205"/>
      <c r="AC27" s="202"/>
      <c r="AD27" s="41"/>
    </row>
    <row r="28" spans="1:30" ht="23.45" customHeight="1" thickBot="1" x14ac:dyDescent="0.45">
      <c r="A28" s="37"/>
      <c r="B28" s="356">
        <f t="shared" ref="B28:R28" si="9">IF(SUM(B26:B27)=0,0,IF(B26=0,1*100.0001,IF(B27=0,1*-100.0001,(B27/B26*100-100))))</f>
        <v>0</v>
      </c>
      <c r="C28" s="352">
        <f t="shared" si="9"/>
        <v>0</v>
      </c>
      <c r="D28" s="113">
        <f t="shared" si="9"/>
        <v>0</v>
      </c>
      <c r="E28" s="353">
        <f t="shared" si="9"/>
        <v>0</v>
      </c>
      <c r="F28" s="352">
        <f t="shared" si="9"/>
        <v>0</v>
      </c>
      <c r="G28" s="350">
        <f t="shared" si="9"/>
        <v>0</v>
      </c>
      <c r="H28" s="352">
        <f t="shared" si="9"/>
        <v>0</v>
      </c>
      <c r="I28" s="350">
        <f t="shared" si="9"/>
        <v>0</v>
      </c>
      <c r="J28" s="352">
        <f t="shared" si="9"/>
        <v>0</v>
      </c>
      <c r="K28" s="114">
        <f t="shared" si="9"/>
        <v>0</v>
      </c>
      <c r="L28" s="350">
        <f t="shared" si="9"/>
        <v>0</v>
      </c>
      <c r="M28" s="352">
        <f t="shared" si="9"/>
        <v>0</v>
      </c>
      <c r="N28" s="350">
        <f t="shared" si="9"/>
        <v>0</v>
      </c>
      <c r="O28" s="351">
        <f t="shared" si="9"/>
        <v>0</v>
      </c>
      <c r="P28" s="351">
        <f t="shared" si="9"/>
        <v>0</v>
      </c>
      <c r="Q28" s="352">
        <f t="shared" si="9"/>
        <v>0</v>
      </c>
      <c r="R28" s="350">
        <f t="shared" si="9"/>
        <v>0</v>
      </c>
      <c r="S28" s="359">
        <f t="shared" ref="S28:Z28" si="10">S27-S26</f>
        <v>0</v>
      </c>
      <c r="T28" s="119">
        <f t="shared" si="10"/>
        <v>0</v>
      </c>
      <c r="U28" s="120">
        <f t="shared" si="10"/>
        <v>0</v>
      </c>
      <c r="V28" s="119">
        <f t="shared" si="10"/>
        <v>0</v>
      </c>
      <c r="W28" s="120">
        <f t="shared" si="10"/>
        <v>0</v>
      </c>
      <c r="X28" s="119">
        <f t="shared" si="10"/>
        <v>0</v>
      </c>
      <c r="Y28" s="118">
        <f t="shared" si="10"/>
        <v>0</v>
      </c>
      <c r="Z28" s="120">
        <f t="shared" si="10"/>
        <v>0</v>
      </c>
      <c r="AA28" s="91" t="str">
        <f t="shared" si="8"/>
        <v>ترقی/تنزلی</v>
      </c>
      <c r="AB28" s="206"/>
      <c r="AC28" s="203"/>
      <c r="AD28" s="41"/>
    </row>
    <row r="29" spans="1:30" s="51" customFormat="1" ht="4.1500000000000004" customHeight="1" thickBot="1" x14ac:dyDescent="0.45">
      <c r="A29" s="62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59"/>
      <c r="AB29" s="60"/>
      <c r="AC29" s="61"/>
      <c r="AD29" s="58"/>
    </row>
    <row r="30" spans="1:30" ht="23.45" customHeight="1" x14ac:dyDescent="0.4">
      <c r="A30" s="37"/>
      <c r="B30" s="354">
        <f>'Sabiqa Month'!B17</f>
        <v>0</v>
      </c>
      <c r="C30" s="104">
        <f>'Sabiqa Month'!C17</f>
        <v>0</v>
      </c>
      <c r="D30" s="101">
        <f>'Sabiqa Month'!D17</f>
        <v>0</v>
      </c>
      <c r="E30" s="103">
        <f>'Sabiqa Month'!E17</f>
        <v>0</v>
      </c>
      <c r="F30" s="104">
        <f>'Sabiqa Month'!F17</f>
        <v>0</v>
      </c>
      <c r="G30" s="349">
        <f>'Sabiqa Month'!G17</f>
        <v>0</v>
      </c>
      <c r="H30" s="104">
        <f>'Sabiqa Month'!H17</f>
        <v>0</v>
      </c>
      <c r="I30" s="349">
        <f>'Sabiqa Month'!I17</f>
        <v>0</v>
      </c>
      <c r="J30" s="104">
        <f>'Sabiqa Month'!J17</f>
        <v>0</v>
      </c>
      <c r="K30" s="102">
        <f>'Sabiqa Month'!K17</f>
        <v>0</v>
      </c>
      <c r="L30" s="349">
        <f>'Sabiqa Month'!L17</f>
        <v>0</v>
      </c>
      <c r="M30" s="104">
        <f>'Sabiqa Month'!M17</f>
        <v>0</v>
      </c>
      <c r="N30" s="349">
        <f>'Sabiqa Month'!N17</f>
        <v>0</v>
      </c>
      <c r="O30" s="105">
        <f>'Sabiqa Month'!O17</f>
        <v>0</v>
      </c>
      <c r="P30" s="105">
        <f>'Sabiqa Month'!P17</f>
        <v>0</v>
      </c>
      <c r="Q30" s="104">
        <f>'Sabiqa Month'!Q17</f>
        <v>0</v>
      </c>
      <c r="R30" s="349">
        <f>'Sabiqa Month'!R17</f>
        <v>0</v>
      </c>
      <c r="S30" s="357">
        <f>'Sabiqa Month'!S17</f>
        <v>0</v>
      </c>
      <c r="T30" s="103">
        <f>'Sabiqa Month'!T17</f>
        <v>0</v>
      </c>
      <c r="U30" s="104">
        <f>'Sabiqa Month'!U17</f>
        <v>0</v>
      </c>
      <c r="V30" s="103">
        <f>'Sabiqa Month'!V17</f>
        <v>0</v>
      </c>
      <c r="W30" s="104">
        <f>'Sabiqa Month'!W17</f>
        <v>0</v>
      </c>
      <c r="X30" s="103">
        <f>'Sabiqa Month'!X17</f>
        <v>0</v>
      </c>
      <c r="Y30" s="105">
        <f>'Sabiqa Month'!Y17</f>
        <v>0</v>
      </c>
      <c r="Z30" s="106">
        <f>'Sabiqa Month'!Z17</f>
        <v>0</v>
      </c>
      <c r="AA30" s="89">
        <f t="shared" ref="AA30:AA32" si="11">AA26</f>
        <v>0</v>
      </c>
      <c r="AB30" s="204">
        <f>'Mojuda Month'!AA17</f>
        <v>0</v>
      </c>
      <c r="AC30" s="201">
        <v>5</v>
      </c>
      <c r="AD30" s="41"/>
    </row>
    <row r="31" spans="1:30" ht="23.45" customHeight="1" x14ac:dyDescent="0.4">
      <c r="A31" s="37"/>
      <c r="B31" s="355">
        <f>'Mojuda Month'!B17</f>
        <v>0</v>
      </c>
      <c r="C31" s="110">
        <f>'Mojuda Month'!C17</f>
        <v>0</v>
      </c>
      <c r="D31" s="107">
        <f>'Mojuda Month'!D17</f>
        <v>0</v>
      </c>
      <c r="E31" s="109">
        <f>'Mojuda Month'!E17</f>
        <v>0</v>
      </c>
      <c r="F31" s="110">
        <f>'Mojuda Month'!F17</f>
        <v>0</v>
      </c>
      <c r="G31" s="117">
        <f>'Mojuda Month'!G17</f>
        <v>0</v>
      </c>
      <c r="H31" s="110">
        <f>'Mojuda Month'!H17</f>
        <v>0</v>
      </c>
      <c r="I31" s="117">
        <f>'Mojuda Month'!I17</f>
        <v>0</v>
      </c>
      <c r="J31" s="110">
        <f>'Mojuda Month'!J17</f>
        <v>0</v>
      </c>
      <c r="K31" s="108">
        <f>'Mojuda Month'!K17</f>
        <v>0</v>
      </c>
      <c r="L31" s="117">
        <f>'Mojuda Month'!L17</f>
        <v>0</v>
      </c>
      <c r="M31" s="110">
        <f>'Mojuda Month'!M17</f>
        <v>0</v>
      </c>
      <c r="N31" s="117">
        <f>'Mojuda Month'!N17</f>
        <v>0</v>
      </c>
      <c r="O31" s="111">
        <f>'Mojuda Month'!O17</f>
        <v>0</v>
      </c>
      <c r="P31" s="111">
        <f>'Mojuda Month'!P17</f>
        <v>0</v>
      </c>
      <c r="Q31" s="110">
        <f>'Mojuda Month'!Q17</f>
        <v>0</v>
      </c>
      <c r="R31" s="117">
        <f>'Mojuda Month'!R17</f>
        <v>0</v>
      </c>
      <c r="S31" s="358">
        <f>'Mojuda Month'!S17</f>
        <v>0</v>
      </c>
      <c r="T31" s="109">
        <f>'Mojuda Month'!T17</f>
        <v>0</v>
      </c>
      <c r="U31" s="110">
        <f>'Mojuda Month'!U17</f>
        <v>0</v>
      </c>
      <c r="V31" s="109">
        <f>'Mojuda Month'!V17</f>
        <v>0</v>
      </c>
      <c r="W31" s="110">
        <f>'Mojuda Month'!W17</f>
        <v>0</v>
      </c>
      <c r="X31" s="109">
        <f>'Mojuda Month'!X17</f>
        <v>0</v>
      </c>
      <c r="Y31" s="111">
        <f>'Mojuda Month'!Y17</f>
        <v>0</v>
      </c>
      <c r="Z31" s="112">
        <f>'Mojuda Month'!Z17</f>
        <v>0</v>
      </c>
      <c r="AA31" s="90">
        <f t="shared" si="11"/>
        <v>0</v>
      </c>
      <c r="AB31" s="205"/>
      <c r="AC31" s="202"/>
      <c r="AD31" s="41"/>
    </row>
    <row r="32" spans="1:30" ht="23.45" customHeight="1" thickBot="1" x14ac:dyDescent="0.45">
      <c r="A32" s="37"/>
      <c r="B32" s="356">
        <f t="shared" ref="B32:R32" si="12">IF(SUM(B30:B31)=0,0,IF(B30=0,1*100.0001,IF(B31=0,1*-100.0001,(B31/B30*100-100))))</f>
        <v>0</v>
      </c>
      <c r="C32" s="352">
        <f t="shared" si="12"/>
        <v>0</v>
      </c>
      <c r="D32" s="113">
        <f t="shared" si="12"/>
        <v>0</v>
      </c>
      <c r="E32" s="353">
        <f t="shared" si="12"/>
        <v>0</v>
      </c>
      <c r="F32" s="352">
        <f t="shared" si="12"/>
        <v>0</v>
      </c>
      <c r="G32" s="350">
        <f t="shared" si="12"/>
        <v>0</v>
      </c>
      <c r="H32" s="352">
        <f t="shared" si="12"/>
        <v>0</v>
      </c>
      <c r="I32" s="350">
        <f t="shared" si="12"/>
        <v>0</v>
      </c>
      <c r="J32" s="352">
        <f t="shared" si="12"/>
        <v>0</v>
      </c>
      <c r="K32" s="114">
        <f t="shared" si="12"/>
        <v>0</v>
      </c>
      <c r="L32" s="350">
        <f t="shared" si="12"/>
        <v>0</v>
      </c>
      <c r="M32" s="352">
        <f t="shared" si="12"/>
        <v>0</v>
      </c>
      <c r="N32" s="350">
        <f t="shared" si="12"/>
        <v>0</v>
      </c>
      <c r="O32" s="351">
        <f t="shared" si="12"/>
        <v>0</v>
      </c>
      <c r="P32" s="351">
        <f t="shared" si="12"/>
        <v>0</v>
      </c>
      <c r="Q32" s="352">
        <f t="shared" si="12"/>
        <v>0</v>
      </c>
      <c r="R32" s="350">
        <f t="shared" si="12"/>
        <v>0</v>
      </c>
      <c r="S32" s="359">
        <f t="shared" ref="S32:Z32" si="13">S31-S30</f>
        <v>0</v>
      </c>
      <c r="T32" s="119">
        <f t="shared" si="13"/>
        <v>0</v>
      </c>
      <c r="U32" s="120">
        <f t="shared" si="13"/>
        <v>0</v>
      </c>
      <c r="V32" s="119">
        <f t="shared" si="13"/>
        <v>0</v>
      </c>
      <c r="W32" s="120">
        <f t="shared" si="13"/>
        <v>0</v>
      </c>
      <c r="X32" s="119">
        <f t="shared" si="13"/>
        <v>0</v>
      </c>
      <c r="Y32" s="118">
        <f t="shared" si="13"/>
        <v>0</v>
      </c>
      <c r="Z32" s="120">
        <f t="shared" si="13"/>
        <v>0</v>
      </c>
      <c r="AA32" s="91" t="str">
        <f t="shared" si="11"/>
        <v>ترقی/تنزلی</v>
      </c>
      <c r="AB32" s="206"/>
      <c r="AC32" s="203"/>
      <c r="AD32" s="41"/>
    </row>
    <row r="33" spans="1:30" s="51" customFormat="1" ht="4.1500000000000004" customHeight="1" thickBot="1" x14ac:dyDescent="0.45">
      <c r="A33" s="62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59"/>
      <c r="AB33" s="60"/>
      <c r="AC33" s="61"/>
      <c r="AD33" s="58"/>
    </row>
    <row r="34" spans="1:30" ht="23.45" customHeight="1" x14ac:dyDescent="0.4">
      <c r="A34" s="37"/>
      <c r="B34" s="354">
        <f>'Sabiqa Month'!B18</f>
        <v>0</v>
      </c>
      <c r="C34" s="104">
        <f>'Sabiqa Month'!C18</f>
        <v>0</v>
      </c>
      <c r="D34" s="101">
        <f>'Sabiqa Month'!D18</f>
        <v>0</v>
      </c>
      <c r="E34" s="103">
        <f>'Sabiqa Month'!E18</f>
        <v>0</v>
      </c>
      <c r="F34" s="104">
        <f>'Sabiqa Month'!F18</f>
        <v>0</v>
      </c>
      <c r="G34" s="349">
        <f>'Sabiqa Month'!G18</f>
        <v>0</v>
      </c>
      <c r="H34" s="104">
        <f>'Sabiqa Month'!H18</f>
        <v>0</v>
      </c>
      <c r="I34" s="349">
        <f>'Sabiqa Month'!I18</f>
        <v>0</v>
      </c>
      <c r="J34" s="104">
        <f>'Sabiqa Month'!J18</f>
        <v>0</v>
      </c>
      <c r="K34" s="102">
        <f>'Sabiqa Month'!K18</f>
        <v>0</v>
      </c>
      <c r="L34" s="349">
        <f>'Sabiqa Month'!L18</f>
        <v>0</v>
      </c>
      <c r="M34" s="104">
        <f>'Sabiqa Month'!M18</f>
        <v>0</v>
      </c>
      <c r="N34" s="349">
        <f>'Sabiqa Month'!N18</f>
        <v>0</v>
      </c>
      <c r="O34" s="105">
        <f>'Sabiqa Month'!O18</f>
        <v>0</v>
      </c>
      <c r="P34" s="105">
        <f>'Sabiqa Month'!P18</f>
        <v>0</v>
      </c>
      <c r="Q34" s="104">
        <f>'Sabiqa Month'!Q18</f>
        <v>0</v>
      </c>
      <c r="R34" s="349">
        <f>'Sabiqa Month'!R18</f>
        <v>0</v>
      </c>
      <c r="S34" s="357">
        <f>'Sabiqa Month'!S18</f>
        <v>0</v>
      </c>
      <c r="T34" s="103">
        <f>'Sabiqa Month'!T18</f>
        <v>0</v>
      </c>
      <c r="U34" s="104">
        <f>'Sabiqa Month'!U18</f>
        <v>0</v>
      </c>
      <c r="V34" s="103">
        <f>'Sabiqa Month'!V18</f>
        <v>0</v>
      </c>
      <c r="W34" s="104">
        <f>'Sabiqa Month'!W18</f>
        <v>0</v>
      </c>
      <c r="X34" s="103">
        <f>'Sabiqa Month'!X18</f>
        <v>0</v>
      </c>
      <c r="Y34" s="105">
        <f>'Sabiqa Month'!Y18</f>
        <v>0</v>
      </c>
      <c r="Z34" s="106">
        <f>'Sabiqa Month'!Z18</f>
        <v>0</v>
      </c>
      <c r="AA34" s="89">
        <f t="shared" ref="AA34:AA36" si="14">AA30</f>
        <v>0</v>
      </c>
      <c r="AB34" s="204">
        <f>'Mojuda Month'!AA18</f>
        <v>0</v>
      </c>
      <c r="AC34" s="201">
        <v>6</v>
      </c>
      <c r="AD34" s="41"/>
    </row>
    <row r="35" spans="1:30" ht="23.45" customHeight="1" x14ac:dyDescent="0.4">
      <c r="A35" s="37"/>
      <c r="B35" s="355">
        <f>'Mojuda Month'!B18</f>
        <v>0</v>
      </c>
      <c r="C35" s="110">
        <f>'Mojuda Month'!C18</f>
        <v>0</v>
      </c>
      <c r="D35" s="107">
        <f>'Mojuda Month'!D18</f>
        <v>0</v>
      </c>
      <c r="E35" s="109">
        <f>'Mojuda Month'!E18</f>
        <v>0</v>
      </c>
      <c r="F35" s="110">
        <f>'Mojuda Month'!F18</f>
        <v>0</v>
      </c>
      <c r="G35" s="117">
        <f>'Mojuda Month'!G18</f>
        <v>0</v>
      </c>
      <c r="H35" s="110">
        <f>'Mojuda Month'!H18</f>
        <v>0</v>
      </c>
      <c r="I35" s="117">
        <f>'Mojuda Month'!I18</f>
        <v>0</v>
      </c>
      <c r="J35" s="110">
        <f>'Mojuda Month'!J18</f>
        <v>0</v>
      </c>
      <c r="K35" s="108">
        <f>'Mojuda Month'!K18</f>
        <v>0</v>
      </c>
      <c r="L35" s="117">
        <f>'Mojuda Month'!L18</f>
        <v>0</v>
      </c>
      <c r="M35" s="110">
        <f>'Mojuda Month'!M18</f>
        <v>0</v>
      </c>
      <c r="N35" s="117">
        <f>'Mojuda Month'!N18</f>
        <v>0</v>
      </c>
      <c r="O35" s="111">
        <f>'Mojuda Month'!O18</f>
        <v>0</v>
      </c>
      <c r="P35" s="111">
        <f>'Mojuda Month'!P18</f>
        <v>0</v>
      </c>
      <c r="Q35" s="110">
        <f>'Mojuda Month'!Q18</f>
        <v>0</v>
      </c>
      <c r="R35" s="117">
        <f>'Mojuda Month'!R18</f>
        <v>0</v>
      </c>
      <c r="S35" s="358">
        <f>'Mojuda Month'!S18</f>
        <v>0</v>
      </c>
      <c r="T35" s="109">
        <f>'Mojuda Month'!T18</f>
        <v>0</v>
      </c>
      <c r="U35" s="110">
        <f>'Mojuda Month'!U18</f>
        <v>0</v>
      </c>
      <c r="V35" s="109">
        <f>'Mojuda Month'!V18</f>
        <v>0</v>
      </c>
      <c r="W35" s="110">
        <f>'Mojuda Month'!W18</f>
        <v>0</v>
      </c>
      <c r="X35" s="109">
        <f>'Mojuda Month'!X18</f>
        <v>0</v>
      </c>
      <c r="Y35" s="111">
        <f>'Mojuda Month'!Y18</f>
        <v>0</v>
      </c>
      <c r="Z35" s="112">
        <f>'Mojuda Month'!Z18</f>
        <v>0</v>
      </c>
      <c r="AA35" s="90">
        <f t="shared" si="14"/>
        <v>0</v>
      </c>
      <c r="AB35" s="205"/>
      <c r="AC35" s="202"/>
      <c r="AD35" s="41"/>
    </row>
    <row r="36" spans="1:30" ht="23.45" customHeight="1" thickBot="1" x14ac:dyDescent="0.45">
      <c r="A36" s="37"/>
      <c r="B36" s="356">
        <f t="shared" ref="B36:R36" si="15">IF(SUM(B34:B35)=0,0,IF(B34=0,1*100.0001,IF(B35=0,1*-100.0001,(B35/B34*100-100))))</f>
        <v>0</v>
      </c>
      <c r="C36" s="352">
        <f t="shared" si="15"/>
        <v>0</v>
      </c>
      <c r="D36" s="113">
        <f t="shared" si="15"/>
        <v>0</v>
      </c>
      <c r="E36" s="353">
        <f t="shared" si="15"/>
        <v>0</v>
      </c>
      <c r="F36" s="352">
        <f t="shared" si="15"/>
        <v>0</v>
      </c>
      <c r="G36" s="350">
        <f t="shared" si="15"/>
        <v>0</v>
      </c>
      <c r="H36" s="352">
        <f t="shared" si="15"/>
        <v>0</v>
      </c>
      <c r="I36" s="350">
        <f t="shared" si="15"/>
        <v>0</v>
      </c>
      <c r="J36" s="352">
        <f t="shared" si="15"/>
        <v>0</v>
      </c>
      <c r="K36" s="114">
        <f t="shared" si="15"/>
        <v>0</v>
      </c>
      <c r="L36" s="350">
        <f t="shared" si="15"/>
        <v>0</v>
      </c>
      <c r="M36" s="352">
        <f t="shared" si="15"/>
        <v>0</v>
      </c>
      <c r="N36" s="350">
        <f t="shared" si="15"/>
        <v>0</v>
      </c>
      <c r="O36" s="351">
        <f t="shared" si="15"/>
        <v>0</v>
      </c>
      <c r="P36" s="351">
        <f t="shared" si="15"/>
        <v>0</v>
      </c>
      <c r="Q36" s="352">
        <f t="shared" si="15"/>
        <v>0</v>
      </c>
      <c r="R36" s="350">
        <f t="shared" si="15"/>
        <v>0</v>
      </c>
      <c r="S36" s="359">
        <f t="shared" ref="S36:Z36" si="16">S35-S34</f>
        <v>0</v>
      </c>
      <c r="T36" s="119">
        <f t="shared" si="16"/>
        <v>0</v>
      </c>
      <c r="U36" s="120">
        <f t="shared" si="16"/>
        <v>0</v>
      </c>
      <c r="V36" s="119">
        <f t="shared" si="16"/>
        <v>0</v>
      </c>
      <c r="W36" s="120">
        <f t="shared" si="16"/>
        <v>0</v>
      </c>
      <c r="X36" s="119">
        <f t="shared" si="16"/>
        <v>0</v>
      </c>
      <c r="Y36" s="118">
        <f t="shared" si="16"/>
        <v>0</v>
      </c>
      <c r="Z36" s="120">
        <f t="shared" si="16"/>
        <v>0</v>
      </c>
      <c r="AA36" s="91" t="str">
        <f t="shared" si="14"/>
        <v>ترقی/تنزلی</v>
      </c>
      <c r="AB36" s="206"/>
      <c r="AC36" s="203"/>
      <c r="AD36" s="41"/>
    </row>
    <row r="37" spans="1:30" s="51" customFormat="1" ht="4.1500000000000004" customHeight="1" thickBot="1" x14ac:dyDescent="0.45">
      <c r="A37" s="62"/>
      <c r="B37" s="115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59"/>
      <c r="AB37" s="60"/>
      <c r="AC37" s="61"/>
      <c r="AD37" s="58"/>
    </row>
    <row r="38" spans="1:30" ht="23.45" customHeight="1" x14ac:dyDescent="0.4">
      <c r="A38" s="37"/>
      <c r="B38" s="354">
        <f>'Sabiqa Month'!B19</f>
        <v>0</v>
      </c>
      <c r="C38" s="104">
        <f>'Sabiqa Month'!C19</f>
        <v>0</v>
      </c>
      <c r="D38" s="101">
        <f>'Sabiqa Month'!D19</f>
        <v>0</v>
      </c>
      <c r="E38" s="103">
        <f>'Sabiqa Month'!E19</f>
        <v>0</v>
      </c>
      <c r="F38" s="104">
        <f>'Sabiqa Month'!F19</f>
        <v>0</v>
      </c>
      <c r="G38" s="349">
        <f>'Sabiqa Month'!G19</f>
        <v>0</v>
      </c>
      <c r="H38" s="104">
        <f>'Sabiqa Month'!H19</f>
        <v>0</v>
      </c>
      <c r="I38" s="349">
        <f>'Sabiqa Month'!I19</f>
        <v>0</v>
      </c>
      <c r="J38" s="104">
        <f>'Sabiqa Month'!J19</f>
        <v>0</v>
      </c>
      <c r="K38" s="102">
        <f>'Sabiqa Month'!K19</f>
        <v>0</v>
      </c>
      <c r="L38" s="349">
        <f>'Sabiqa Month'!L19</f>
        <v>0</v>
      </c>
      <c r="M38" s="104">
        <f>'Sabiqa Month'!M19</f>
        <v>0</v>
      </c>
      <c r="N38" s="349">
        <f>'Sabiqa Month'!N19</f>
        <v>0</v>
      </c>
      <c r="O38" s="105">
        <f>'Sabiqa Month'!O19</f>
        <v>0</v>
      </c>
      <c r="P38" s="105">
        <f>'Sabiqa Month'!P19</f>
        <v>0</v>
      </c>
      <c r="Q38" s="104">
        <f>'Sabiqa Month'!Q19</f>
        <v>0</v>
      </c>
      <c r="R38" s="349">
        <f>'Sabiqa Month'!R19</f>
        <v>0</v>
      </c>
      <c r="S38" s="357">
        <f>'Sabiqa Month'!S19</f>
        <v>0</v>
      </c>
      <c r="T38" s="103">
        <f>'Sabiqa Month'!T19</f>
        <v>0</v>
      </c>
      <c r="U38" s="104">
        <f>'Sabiqa Month'!U19</f>
        <v>0</v>
      </c>
      <c r="V38" s="103">
        <f>'Sabiqa Month'!V19</f>
        <v>0</v>
      </c>
      <c r="W38" s="104">
        <f>'Sabiqa Month'!W19</f>
        <v>0</v>
      </c>
      <c r="X38" s="103">
        <f>'Sabiqa Month'!X19</f>
        <v>0</v>
      </c>
      <c r="Y38" s="105">
        <f>'Sabiqa Month'!Y19</f>
        <v>0</v>
      </c>
      <c r="Z38" s="106">
        <f>'Sabiqa Month'!Z19</f>
        <v>0</v>
      </c>
      <c r="AA38" s="89">
        <f t="shared" ref="AA38:AA40" si="17">AA34</f>
        <v>0</v>
      </c>
      <c r="AB38" s="204">
        <f>'Mojuda Month'!AA19</f>
        <v>0</v>
      </c>
      <c r="AC38" s="201">
        <v>7</v>
      </c>
      <c r="AD38" s="41"/>
    </row>
    <row r="39" spans="1:30" ht="23.45" customHeight="1" x14ac:dyDescent="0.4">
      <c r="A39" s="37"/>
      <c r="B39" s="355">
        <f>'Mojuda Month'!B19</f>
        <v>0</v>
      </c>
      <c r="C39" s="110">
        <f>'Mojuda Month'!C19</f>
        <v>0</v>
      </c>
      <c r="D39" s="107">
        <f>'Mojuda Month'!D19</f>
        <v>0</v>
      </c>
      <c r="E39" s="109">
        <f>'Mojuda Month'!E19</f>
        <v>0</v>
      </c>
      <c r="F39" s="110">
        <f>'Mojuda Month'!F19</f>
        <v>0</v>
      </c>
      <c r="G39" s="117">
        <f>'Mojuda Month'!G19</f>
        <v>0</v>
      </c>
      <c r="H39" s="110">
        <f>'Mojuda Month'!H19</f>
        <v>0</v>
      </c>
      <c r="I39" s="117">
        <f>'Mojuda Month'!I19</f>
        <v>0</v>
      </c>
      <c r="J39" s="110">
        <f>'Mojuda Month'!J19</f>
        <v>0</v>
      </c>
      <c r="K39" s="108">
        <f>'Mojuda Month'!K19</f>
        <v>0</v>
      </c>
      <c r="L39" s="117">
        <f>'Mojuda Month'!L19</f>
        <v>0</v>
      </c>
      <c r="M39" s="110">
        <f>'Mojuda Month'!M19</f>
        <v>0</v>
      </c>
      <c r="N39" s="117">
        <f>'Mojuda Month'!N19</f>
        <v>0</v>
      </c>
      <c r="O39" s="111">
        <f>'Mojuda Month'!O19</f>
        <v>0</v>
      </c>
      <c r="P39" s="111">
        <f>'Mojuda Month'!P19</f>
        <v>0</v>
      </c>
      <c r="Q39" s="110">
        <f>'Mojuda Month'!Q19</f>
        <v>0</v>
      </c>
      <c r="R39" s="117">
        <f>'Mojuda Month'!R19</f>
        <v>0</v>
      </c>
      <c r="S39" s="358">
        <f>'Mojuda Month'!S19</f>
        <v>0</v>
      </c>
      <c r="T39" s="109">
        <f>'Mojuda Month'!T19</f>
        <v>0</v>
      </c>
      <c r="U39" s="110">
        <f>'Mojuda Month'!U19</f>
        <v>0</v>
      </c>
      <c r="V39" s="109">
        <f>'Mojuda Month'!V19</f>
        <v>0</v>
      </c>
      <c r="W39" s="110">
        <f>'Mojuda Month'!W19</f>
        <v>0</v>
      </c>
      <c r="X39" s="109">
        <f>'Mojuda Month'!X19</f>
        <v>0</v>
      </c>
      <c r="Y39" s="111">
        <f>'Mojuda Month'!Y19</f>
        <v>0</v>
      </c>
      <c r="Z39" s="112">
        <f>'Mojuda Month'!Z19</f>
        <v>0</v>
      </c>
      <c r="AA39" s="90">
        <f t="shared" si="17"/>
        <v>0</v>
      </c>
      <c r="AB39" s="205"/>
      <c r="AC39" s="202"/>
      <c r="AD39" s="41"/>
    </row>
    <row r="40" spans="1:30" ht="23.45" customHeight="1" thickBot="1" x14ac:dyDescent="0.45">
      <c r="A40" s="37"/>
      <c r="B40" s="356">
        <f t="shared" ref="B40:R40" si="18">IF(SUM(B38:B39)=0,0,IF(B38=0,1*100.0001,IF(B39=0,1*-100.0001,(B39/B38*100-100))))</f>
        <v>0</v>
      </c>
      <c r="C40" s="352">
        <f t="shared" si="18"/>
        <v>0</v>
      </c>
      <c r="D40" s="113">
        <f t="shared" si="18"/>
        <v>0</v>
      </c>
      <c r="E40" s="353">
        <f t="shared" si="18"/>
        <v>0</v>
      </c>
      <c r="F40" s="352">
        <f t="shared" si="18"/>
        <v>0</v>
      </c>
      <c r="G40" s="350">
        <f t="shared" si="18"/>
        <v>0</v>
      </c>
      <c r="H40" s="352">
        <f t="shared" si="18"/>
        <v>0</v>
      </c>
      <c r="I40" s="350">
        <f t="shared" si="18"/>
        <v>0</v>
      </c>
      <c r="J40" s="352">
        <f t="shared" si="18"/>
        <v>0</v>
      </c>
      <c r="K40" s="114">
        <f t="shared" si="18"/>
        <v>0</v>
      </c>
      <c r="L40" s="350">
        <f t="shared" si="18"/>
        <v>0</v>
      </c>
      <c r="M40" s="352">
        <f t="shared" si="18"/>
        <v>0</v>
      </c>
      <c r="N40" s="350">
        <f t="shared" si="18"/>
        <v>0</v>
      </c>
      <c r="O40" s="351">
        <f t="shared" si="18"/>
        <v>0</v>
      </c>
      <c r="P40" s="351">
        <f t="shared" si="18"/>
        <v>0</v>
      </c>
      <c r="Q40" s="352">
        <f t="shared" si="18"/>
        <v>0</v>
      </c>
      <c r="R40" s="350">
        <f t="shared" si="18"/>
        <v>0</v>
      </c>
      <c r="S40" s="359">
        <f t="shared" ref="S40:Z40" si="19">S39-S38</f>
        <v>0</v>
      </c>
      <c r="T40" s="119">
        <f t="shared" si="19"/>
        <v>0</v>
      </c>
      <c r="U40" s="120">
        <f t="shared" si="19"/>
        <v>0</v>
      </c>
      <c r="V40" s="119">
        <f t="shared" si="19"/>
        <v>0</v>
      </c>
      <c r="W40" s="120">
        <f t="shared" si="19"/>
        <v>0</v>
      </c>
      <c r="X40" s="119">
        <f t="shared" si="19"/>
        <v>0</v>
      </c>
      <c r="Y40" s="118">
        <f t="shared" si="19"/>
        <v>0</v>
      </c>
      <c r="Z40" s="120">
        <f t="shared" si="19"/>
        <v>0</v>
      </c>
      <c r="AA40" s="91" t="str">
        <f t="shared" si="17"/>
        <v>ترقی/تنزلی</v>
      </c>
      <c r="AB40" s="206"/>
      <c r="AC40" s="203"/>
      <c r="AD40" s="41"/>
    </row>
    <row r="41" spans="1:30" s="51" customFormat="1" ht="4.1500000000000004" customHeight="1" thickBot="1" x14ac:dyDescent="0.45">
      <c r="A41" s="62"/>
      <c r="B41" s="115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59"/>
      <c r="AB41" s="60"/>
      <c r="AC41" s="61"/>
      <c r="AD41" s="58"/>
    </row>
    <row r="42" spans="1:30" ht="23.45" customHeight="1" x14ac:dyDescent="0.4">
      <c r="A42" s="37"/>
      <c r="B42" s="354">
        <f>'Sabiqa Month'!B20</f>
        <v>0</v>
      </c>
      <c r="C42" s="104">
        <f>'Sabiqa Month'!C20</f>
        <v>0</v>
      </c>
      <c r="D42" s="101">
        <f>'Sabiqa Month'!D20</f>
        <v>0</v>
      </c>
      <c r="E42" s="103">
        <f>'Sabiqa Month'!E20</f>
        <v>0</v>
      </c>
      <c r="F42" s="104">
        <f>'Sabiqa Month'!F20</f>
        <v>0</v>
      </c>
      <c r="G42" s="349">
        <f>'Sabiqa Month'!G20</f>
        <v>0</v>
      </c>
      <c r="H42" s="104">
        <f>'Sabiqa Month'!H20</f>
        <v>0</v>
      </c>
      <c r="I42" s="349">
        <f>'Sabiqa Month'!I20</f>
        <v>0</v>
      </c>
      <c r="J42" s="104">
        <f>'Sabiqa Month'!J20</f>
        <v>0</v>
      </c>
      <c r="K42" s="102">
        <f>'Sabiqa Month'!K20</f>
        <v>0</v>
      </c>
      <c r="L42" s="349">
        <f>'Sabiqa Month'!L20</f>
        <v>0</v>
      </c>
      <c r="M42" s="104">
        <f>'Sabiqa Month'!M20</f>
        <v>0</v>
      </c>
      <c r="N42" s="349">
        <f>'Sabiqa Month'!N20</f>
        <v>0</v>
      </c>
      <c r="O42" s="105">
        <f>'Sabiqa Month'!O20</f>
        <v>0</v>
      </c>
      <c r="P42" s="105">
        <f>'Sabiqa Month'!P20</f>
        <v>0</v>
      </c>
      <c r="Q42" s="104">
        <f>'Sabiqa Month'!Q20</f>
        <v>0</v>
      </c>
      <c r="R42" s="349">
        <f>'Sabiqa Month'!R20</f>
        <v>0</v>
      </c>
      <c r="S42" s="357">
        <f>'Sabiqa Month'!S20</f>
        <v>0</v>
      </c>
      <c r="T42" s="103">
        <f>'Sabiqa Month'!T20</f>
        <v>0</v>
      </c>
      <c r="U42" s="104">
        <f>'Sabiqa Month'!U20</f>
        <v>0</v>
      </c>
      <c r="V42" s="103">
        <f>'Sabiqa Month'!V20</f>
        <v>0</v>
      </c>
      <c r="W42" s="104">
        <f>'Sabiqa Month'!W20</f>
        <v>0</v>
      </c>
      <c r="X42" s="103">
        <f>'Sabiqa Month'!X20</f>
        <v>0</v>
      </c>
      <c r="Y42" s="105">
        <f>'Sabiqa Month'!Y20</f>
        <v>0</v>
      </c>
      <c r="Z42" s="106">
        <f>'Sabiqa Month'!Z20</f>
        <v>0</v>
      </c>
      <c r="AA42" s="89">
        <f t="shared" ref="AA42:AA44" si="20">AA38</f>
        <v>0</v>
      </c>
      <c r="AB42" s="204">
        <f>'Mojuda Month'!AA20</f>
        <v>0</v>
      </c>
      <c r="AC42" s="201">
        <v>8</v>
      </c>
      <c r="AD42" s="41"/>
    </row>
    <row r="43" spans="1:30" ht="23.45" customHeight="1" x14ac:dyDescent="0.4">
      <c r="A43" s="37"/>
      <c r="B43" s="355">
        <f>'Mojuda Month'!B20</f>
        <v>0</v>
      </c>
      <c r="C43" s="110">
        <f>'Mojuda Month'!C20</f>
        <v>0</v>
      </c>
      <c r="D43" s="107">
        <f>'Mojuda Month'!D20</f>
        <v>0</v>
      </c>
      <c r="E43" s="109">
        <f>'Mojuda Month'!E20</f>
        <v>0</v>
      </c>
      <c r="F43" s="110">
        <f>'Mojuda Month'!F20</f>
        <v>0</v>
      </c>
      <c r="G43" s="117">
        <f>'Mojuda Month'!G20</f>
        <v>0</v>
      </c>
      <c r="H43" s="110">
        <f>'Mojuda Month'!H20</f>
        <v>0</v>
      </c>
      <c r="I43" s="117">
        <f>'Mojuda Month'!I20</f>
        <v>0</v>
      </c>
      <c r="J43" s="110">
        <f>'Mojuda Month'!J20</f>
        <v>0</v>
      </c>
      <c r="K43" s="108">
        <f>'Mojuda Month'!K20</f>
        <v>0</v>
      </c>
      <c r="L43" s="117">
        <f>'Mojuda Month'!L20</f>
        <v>0</v>
      </c>
      <c r="M43" s="110">
        <f>'Mojuda Month'!M20</f>
        <v>0</v>
      </c>
      <c r="N43" s="117">
        <f>'Mojuda Month'!N20</f>
        <v>0</v>
      </c>
      <c r="O43" s="111">
        <f>'Mojuda Month'!O20</f>
        <v>0</v>
      </c>
      <c r="P43" s="111">
        <f>'Mojuda Month'!P20</f>
        <v>0</v>
      </c>
      <c r="Q43" s="110">
        <f>'Mojuda Month'!Q20</f>
        <v>0</v>
      </c>
      <c r="R43" s="117">
        <f>'Mojuda Month'!R20</f>
        <v>0</v>
      </c>
      <c r="S43" s="358">
        <f>'Mojuda Month'!S20</f>
        <v>0</v>
      </c>
      <c r="T43" s="109">
        <f>'Mojuda Month'!T20</f>
        <v>0</v>
      </c>
      <c r="U43" s="110">
        <f>'Mojuda Month'!U20</f>
        <v>0</v>
      </c>
      <c r="V43" s="109">
        <f>'Mojuda Month'!V20</f>
        <v>0</v>
      </c>
      <c r="W43" s="110">
        <f>'Mojuda Month'!W20</f>
        <v>0</v>
      </c>
      <c r="X43" s="109">
        <f>'Mojuda Month'!X20</f>
        <v>0</v>
      </c>
      <c r="Y43" s="111">
        <f>'Mojuda Month'!Y20</f>
        <v>0</v>
      </c>
      <c r="Z43" s="112">
        <f>'Mojuda Month'!Z20</f>
        <v>0</v>
      </c>
      <c r="AA43" s="90">
        <f t="shared" si="20"/>
        <v>0</v>
      </c>
      <c r="AB43" s="205"/>
      <c r="AC43" s="202"/>
      <c r="AD43" s="41"/>
    </row>
    <row r="44" spans="1:30" ht="23.45" customHeight="1" thickBot="1" x14ac:dyDescent="0.45">
      <c r="A44" s="37"/>
      <c r="B44" s="356">
        <f t="shared" ref="B44:R44" si="21">IF(SUM(B42:B43)=0,0,IF(B42=0,1*100.0001,IF(B43=0,1*-100.0001,(B43/B42*100-100))))</f>
        <v>0</v>
      </c>
      <c r="C44" s="352">
        <f t="shared" si="21"/>
        <v>0</v>
      </c>
      <c r="D44" s="113">
        <f t="shared" si="21"/>
        <v>0</v>
      </c>
      <c r="E44" s="353">
        <f t="shared" si="21"/>
        <v>0</v>
      </c>
      <c r="F44" s="352">
        <f t="shared" si="21"/>
        <v>0</v>
      </c>
      <c r="G44" s="350">
        <f t="shared" si="21"/>
        <v>0</v>
      </c>
      <c r="H44" s="352">
        <f t="shared" si="21"/>
        <v>0</v>
      </c>
      <c r="I44" s="350">
        <f t="shared" si="21"/>
        <v>0</v>
      </c>
      <c r="J44" s="352">
        <f t="shared" si="21"/>
        <v>0</v>
      </c>
      <c r="K44" s="114">
        <f t="shared" si="21"/>
        <v>0</v>
      </c>
      <c r="L44" s="350">
        <f t="shared" si="21"/>
        <v>0</v>
      </c>
      <c r="M44" s="352">
        <f t="shared" si="21"/>
        <v>0</v>
      </c>
      <c r="N44" s="350">
        <f t="shared" si="21"/>
        <v>0</v>
      </c>
      <c r="O44" s="351">
        <f t="shared" si="21"/>
        <v>0</v>
      </c>
      <c r="P44" s="351">
        <f t="shared" si="21"/>
        <v>0</v>
      </c>
      <c r="Q44" s="352">
        <f t="shared" si="21"/>
        <v>0</v>
      </c>
      <c r="R44" s="350">
        <f t="shared" si="21"/>
        <v>0</v>
      </c>
      <c r="S44" s="359">
        <f t="shared" ref="S44:Z44" si="22">S43-S42</f>
        <v>0</v>
      </c>
      <c r="T44" s="119">
        <f t="shared" si="22"/>
        <v>0</v>
      </c>
      <c r="U44" s="120">
        <f t="shared" si="22"/>
        <v>0</v>
      </c>
      <c r="V44" s="119">
        <f t="shared" si="22"/>
        <v>0</v>
      </c>
      <c r="W44" s="120">
        <f t="shared" si="22"/>
        <v>0</v>
      </c>
      <c r="X44" s="119">
        <f t="shared" si="22"/>
        <v>0</v>
      </c>
      <c r="Y44" s="118">
        <f t="shared" si="22"/>
        <v>0</v>
      </c>
      <c r="Z44" s="120">
        <f t="shared" si="22"/>
        <v>0</v>
      </c>
      <c r="AA44" s="91" t="str">
        <f t="shared" si="20"/>
        <v>ترقی/تنزلی</v>
      </c>
      <c r="AB44" s="206"/>
      <c r="AC44" s="203"/>
      <c r="AD44" s="41"/>
    </row>
    <row r="45" spans="1:30" s="51" customFormat="1" ht="4.1500000000000004" customHeight="1" thickBot="1" x14ac:dyDescent="0.45">
      <c r="A45" s="62"/>
      <c r="B45" s="115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59"/>
      <c r="AB45" s="60"/>
      <c r="AC45" s="61"/>
      <c r="AD45" s="58"/>
    </row>
    <row r="46" spans="1:30" ht="23.45" customHeight="1" x14ac:dyDescent="0.4">
      <c r="A46" s="37"/>
      <c r="B46" s="354">
        <f>'Sabiqa Month'!B21</f>
        <v>0</v>
      </c>
      <c r="C46" s="104">
        <f>'Sabiqa Month'!C21</f>
        <v>0</v>
      </c>
      <c r="D46" s="101">
        <f>'Sabiqa Month'!D21</f>
        <v>0</v>
      </c>
      <c r="E46" s="103">
        <f>'Sabiqa Month'!E21</f>
        <v>0</v>
      </c>
      <c r="F46" s="104">
        <f>'Sabiqa Month'!F21</f>
        <v>0</v>
      </c>
      <c r="G46" s="349">
        <f>'Sabiqa Month'!G21</f>
        <v>0</v>
      </c>
      <c r="H46" s="104">
        <f>'Sabiqa Month'!H21</f>
        <v>0</v>
      </c>
      <c r="I46" s="349">
        <f>'Sabiqa Month'!I21</f>
        <v>0</v>
      </c>
      <c r="J46" s="104">
        <f>'Sabiqa Month'!J21</f>
        <v>0</v>
      </c>
      <c r="K46" s="102">
        <f>'Sabiqa Month'!K21</f>
        <v>0</v>
      </c>
      <c r="L46" s="349">
        <f>'Sabiqa Month'!L21</f>
        <v>0</v>
      </c>
      <c r="M46" s="104">
        <f>'Sabiqa Month'!M21</f>
        <v>0</v>
      </c>
      <c r="N46" s="349">
        <f>'Sabiqa Month'!N21</f>
        <v>0</v>
      </c>
      <c r="O46" s="105">
        <f>'Sabiqa Month'!O21</f>
        <v>0</v>
      </c>
      <c r="P46" s="105">
        <f>'Sabiqa Month'!P21</f>
        <v>0</v>
      </c>
      <c r="Q46" s="104">
        <f>'Sabiqa Month'!Q21</f>
        <v>0</v>
      </c>
      <c r="R46" s="349">
        <f>'Sabiqa Month'!R21</f>
        <v>0</v>
      </c>
      <c r="S46" s="357">
        <f>'Sabiqa Month'!S21</f>
        <v>0</v>
      </c>
      <c r="T46" s="103">
        <f>'Sabiqa Month'!T21</f>
        <v>0</v>
      </c>
      <c r="U46" s="104">
        <f>'Sabiqa Month'!U21</f>
        <v>0</v>
      </c>
      <c r="V46" s="103">
        <f>'Sabiqa Month'!V21</f>
        <v>0</v>
      </c>
      <c r="W46" s="104">
        <f>'Sabiqa Month'!W21</f>
        <v>0</v>
      </c>
      <c r="X46" s="103">
        <f>'Sabiqa Month'!X21</f>
        <v>0</v>
      </c>
      <c r="Y46" s="105">
        <f>'Sabiqa Month'!Y21</f>
        <v>0</v>
      </c>
      <c r="Z46" s="106">
        <f>'Sabiqa Month'!Z21</f>
        <v>0</v>
      </c>
      <c r="AA46" s="89">
        <f t="shared" ref="AA46:AA48" si="23">AA42</f>
        <v>0</v>
      </c>
      <c r="AB46" s="204">
        <f>'Mojuda Month'!AA21</f>
        <v>0</v>
      </c>
      <c r="AC46" s="201">
        <v>9</v>
      </c>
      <c r="AD46" s="41"/>
    </row>
    <row r="47" spans="1:30" ht="23.45" customHeight="1" x14ac:dyDescent="0.4">
      <c r="A47" s="37"/>
      <c r="B47" s="355">
        <f>'Mojuda Month'!B21</f>
        <v>0</v>
      </c>
      <c r="C47" s="110">
        <f>'Mojuda Month'!C21</f>
        <v>0</v>
      </c>
      <c r="D47" s="107">
        <f>'Mojuda Month'!D21</f>
        <v>0</v>
      </c>
      <c r="E47" s="109">
        <f>'Mojuda Month'!E21</f>
        <v>0</v>
      </c>
      <c r="F47" s="110">
        <f>'Mojuda Month'!F21</f>
        <v>0</v>
      </c>
      <c r="G47" s="117">
        <f>'Mojuda Month'!G21</f>
        <v>0</v>
      </c>
      <c r="H47" s="110">
        <f>'Mojuda Month'!H21</f>
        <v>0</v>
      </c>
      <c r="I47" s="117">
        <f>'Mojuda Month'!I21</f>
        <v>0</v>
      </c>
      <c r="J47" s="110">
        <f>'Mojuda Month'!J21</f>
        <v>0</v>
      </c>
      <c r="K47" s="108">
        <f>'Mojuda Month'!K21</f>
        <v>0</v>
      </c>
      <c r="L47" s="117">
        <f>'Mojuda Month'!L21</f>
        <v>0</v>
      </c>
      <c r="M47" s="110">
        <f>'Mojuda Month'!M21</f>
        <v>0</v>
      </c>
      <c r="N47" s="117">
        <f>'Mojuda Month'!N21</f>
        <v>0</v>
      </c>
      <c r="O47" s="111">
        <f>'Mojuda Month'!O21</f>
        <v>0</v>
      </c>
      <c r="P47" s="111">
        <f>'Mojuda Month'!P21</f>
        <v>0</v>
      </c>
      <c r="Q47" s="110">
        <f>'Mojuda Month'!Q21</f>
        <v>0</v>
      </c>
      <c r="R47" s="117">
        <f>'Mojuda Month'!R21</f>
        <v>0</v>
      </c>
      <c r="S47" s="358">
        <f>'Mojuda Month'!S21</f>
        <v>0</v>
      </c>
      <c r="T47" s="109">
        <f>'Mojuda Month'!T21</f>
        <v>0</v>
      </c>
      <c r="U47" s="110">
        <f>'Mojuda Month'!U21</f>
        <v>0</v>
      </c>
      <c r="V47" s="109">
        <f>'Mojuda Month'!V21</f>
        <v>0</v>
      </c>
      <c r="W47" s="110">
        <f>'Mojuda Month'!W21</f>
        <v>0</v>
      </c>
      <c r="X47" s="109">
        <f>'Mojuda Month'!X21</f>
        <v>0</v>
      </c>
      <c r="Y47" s="111">
        <f>'Mojuda Month'!Y21</f>
        <v>0</v>
      </c>
      <c r="Z47" s="112">
        <f>'Mojuda Month'!Z21</f>
        <v>0</v>
      </c>
      <c r="AA47" s="90">
        <f t="shared" si="23"/>
        <v>0</v>
      </c>
      <c r="AB47" s="205"/>
      <c r="AC47" s="202"/>
      <c r="AD47" s="41"/>
    </row>
    <row r="48" spans="1:30" ht="23.45" customHeight="1" thickBot="1" x14ac:dyDescent="0.45">
      <c r="A48" s="37"/>
      <c r="B48" s="356">
        <f t="shared" ref="B48:R48" si="24">IF(SUM(B46:B47)=0,0,IF(B46=0,1*100.0001,IF(B47=0,1*-100.0001,(B47/B46*100-100))))</f>
        <v>0</v>
      </c>
      <c r="C48" s="352">
        <f t="shared" si="24"/>
        <v>0</v>
      </c>
      <c r="D48" s="113">
        <f t="shared" si="24"/>
        <v>0</v>
      </c>
      <c r="E48" s="353">
        <f t="shared" si="24"/>
        <v>0</v>
      </c>
      <c r="F48" s="352">
        <f t="shared" si="24"/>
        <v>0</v>
      </c>
      <c r="G48" s="350">
        <f t="shared" si="24"/>
        <v>0</v>
      </c>
      <c r="H48" s="352">
        <f t="shared" si="24"/>
        <v>0</v>
      </c>
      <c r="I48" s="350">
        <f t="shared" si="24"/>
        <v>0</v>
      </c>
      <c r="J48" s="352">
        <f t="shared" si="24"/>
        <v>0</v>
      </c>
      <c r="K48" s="114">
        <f t="shared" si="24"/>
        <v>0</v>
      </c>
      <c r="L48" s="350">
        <f t="shared" si="24"/>
        <v>0</v>
      </c>
      <c r="M48" s="352">
        <f t="shared" si="24"/>
        <v>0</v>
      </c>
      <c r="N48" s="350">
        <f t="shared" si="24"/>
        <v>0</v>
      </c>
      <c r="O48" s="351">
        <f t="shared" si="24"/>
        <v>0</v>
      </c>
      <c r="P48" s="351">
        <f t="shared" si="24"/>
        <v>0</v>
      </c>
      <c r="Q48" s="352">
        <f t="shared" si="24"/>
        <v>0</v>
      </c>
      <c r="R48" s="350">
        <f t="shared" si="24"/>
        <v>0</v>
      </c>
      <c r="S48" s="359">
        <f t="shared" ref="S48:Z48" si="25">S47-S46</f>
        <v>0</v>
      </c>
      <c r="T48" s="119">
        <f t="shared" si="25"/>
        <v>0</v>
      </c>
      <c r="U48" s="120">
        <f t="shared" si="25"/>
        <v>0</v>
      </c>
      <c r="V48" s="119">
        <f t="shared" si="25"/>
        <v>0</v>
      </c>
      <c r="W48" s="120">
        <f t="shared" si="25"/>
        <v>0</v>
      </c>
      <c r="X48" s="119">
        <f t="shared" si="25"/>
        <v>0</v>
      </c>
      <c r="Y48" s="118">
        <f t="shared" si="25"/>
        <v>0</v>
      </c>
      <c r="Z48" s="120">
        <f t="shared" si="25"/>
        <v>0</v>
      </c>
      <c r="AA48" s="91" t="str">
        <f t="shared" si="23"/>
        <v>ترقی/تنزلی</v>
      </c>
      <c r="AB48" s="206"/>
      <c r="AC48" s="203"/>
      <c r="AD48" s="41"/>
    </row>
    <row r="49" spans="1:30" s="51" customFormat="1" ht="4.1500000000000004" customHeight="1" thickBot="1" x14ac:dyDescent="0.45">
      <c r="A49" s="62"/>
      <c r="B49" s="115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59"/>
      <c r="AB49" s="60"/>
      <c r="AC49" s="61"/>
      <c r="AD49" s="58"/>
    </row>
    <row r="50" spans="1:30" ht="23.45" customHeight="1" x14ac:dyDescent="0.4">
      <c r="A50" s="37"/>
      <c r="B50" s="354">
        <f>'Sabiqa Month'!B22</f>
        <v>0</v>
      </c>
      <c r="C50" s="104">
        <f>'Sabiqa Month'!C22</f>
        <v>0</v>
      </c>
      <c r="D50" s="101">
        <f>'Sabiqa Month'!D22</f>
        <v>0</v>
      </c>
      <c r="E50" s="103">
        <f>'Sabiqa Month'!E22</f>
        <v>0</v>
      </c>
      <c r="F50" s="104">
        <f>'Sabiqa Month'!F22</f>
        <v>0</v>
      </c>
      <c r="G50" s="349">
        <f>'Sabiqa Month'!G22</f>
        <v>0</v>
      </c>
      <c r="H50" s="104">
        <f>'Sabiqa Month'!H22</f>
        <v>0</v>
      </c>
      <c r="I50" s="349">
        <f>'Sabiqa Month'!I22</f>
        <v>0</v>
      </c>
      <c r="J50" s="104">
        <f>'Sabiqa Month'!J22</f>
        <v>0</v>
      </c>
      <c r="K50" s="102">
        <f>'Sabiqa Month'!K22</f>
        <v>0</v>
      </c>
      <c r="L50" s="349">
        <f>'Sabiqa Month'!L22</f>
        <v>0</v>
      </c>
      <c r="M50" s="104">
        <f>'Sabiqa Month'!M22</f>
        <v>0</v>
      </c>
      <c r="N50" s="349">
        <f>'Sabiqa Month'!N22</f>
        <v>0</v>
      </c>
      <c r="O50" s="105">
        <f>'Sabiqa Month'!O22</f>
        <v>0</v>
      </c>
      <c r="P50" s="105">
        <f>'Sabiqa Month'!P22</f>
        <v>0</v>
      </c>
      <c r="Q50" s="104">
        <f>'Sabiqa Month'!Q22</f>
        <v>0</v>
      </c>
      <c r="R50" s="349">
        <f>'Sabiqa Month'!R22</f>
        <v>0</v>
      </c>
      <c r="S50" s="357">
        <f>'Sabiqa Month'!S22</f>
        <v>0</v>
      </c>
      <c r="T50" s="103">
        <f>'Sabiqa Month'!T22</f>
        <v>0</v>
      </c>
      <c r="U50" s="104">
        <f>'Sabiqa Month'!U22</f>
        <v>0</v>
      </c>
      <c r="V50" s="103">
        <f>'Sabiqa Month'!V22</f>
        <v>0</v>
      </c>
      <c r="W50" s="104">
        <f>'Sabiqa Month'!W22</f>
        <v>0</v>
      </c>
      <c r="X50" s="103">
        <f>'Sabiqa Month'!X22</f>
        <v>0</v>
      </c>
      <c r="Y50" s="105">
        <f>'Sabiqa Month'!Y22</f>
        <v>0</v>
      </c>
      <c r="Z50" s="106">
        <f>'Sabiqa Month'!Z22</f>
        <v>0</v>
      </c>
      <c r="AA50" s="89">
        <f t="shared" ref="AA50:AA52" si="26">AA46</f>
        <v>0</v>
      </c>
      <c r="AB50" s="204">
        <f>'Mojuda Month'!AA22</f>
        <v>0</v>
      </c>
      <c r="AC50" s="201">
        <v>10</v>
      </c>
      <c r="AD50" s="41"/>
    </row>
    <row r="51" spans="1:30" ht="23.45" customHeight="1" x14ac:dyDescent="0.4">
      <c r="A51" s="37"/>
      <c r="B51" s="355">
        <f>'Mojuda Month'!B22</f>
        <v>0</v>
      </c>
      <c r="C51" s="110">
        <f>'Mojuda Month'!C22</f>
        <v>0</v>
      </c>
      <c r="D51" s="107">
        <f>'Mojuda Month'!D22</f>
        <v>0</v>
      </c>
      <c r="E51" s="109">
        <f>'Mojuda Month'!E22</f>
        <v>0</v>
      </c>
      <c r="F51" s="110">
        <f>'Mojuda Month'!F22</f>
        <v>0</v>
      </c>
      <c r="G51" s="117">
        <f>'Mojuda Month'!G22</f>
        <v>0</v>
      </c>
      <c r="H51" s="110">
        <f>'Mojuda Month'!H22</f>
        <v>0</v>
      </c>
      <c r="I51" s="117">
        <f>'Mojuda Month'!I22</f>
        <v>0</v>
      </c>
      <c r="J51" s="110">
        <f>'Mojuda Month'!J22</f>
        <v>0</v>
      </c>
      <c r="K51" s="108">
        <f>'Mojuda Month'!K22</f>
        <v>0</v>
      </c>
      <c r="L51" s="117">
        <f>'Mojuda Month'!L22</f>
        <v>0</v>
      </c>
      <c r="M51" s="110">
        <f>'Mojuda Month'!M22</f>
        <v>0</v>
      </c>
      <c r="N51" s="117">
        <f>'Mojuda Month'!N22</f>
        <v>0</v>
      </c>
      <c r="O51" s="111">
        <f>'Mojuda Month'!O22</f>
        <v>0</v>
      </c>
      <c r="P51" s="111">
        <f>'Mojuda Month'!P22</f>
        <v>0</v>
      </c>
      <c r="Q51" s="110">
        <f>'Mojuda Month'!Q22</f>
        <v>0</v>
      </c>
      <c r="R51" s="117">
        <f>'Mojuda Month'!R22</f>
        <v>0</v>
      </c>
      <c r="S51" s="358">
        <f>'Mojuda Month'!S22</f>
        <v>0</v>
      </c>
      <c r="T51" s="109">
        <f>'Mojuda Month'!T22</f>
        <v>0</v>
      </c>
      <c r="U51" s="110">
        <f>'Mojuda Month'!U22</f>
        <v>0</v>
      </c>
      <c r="V51" s="109">
        <f>'Mojuda Month'!V22</f>
        <v>0</v>
      </c>
      <c r="W51" s="110">
        <f>'Mojuda Month'!W22</f>
        <v>0</v>
      </c>
      <c r="X51" s="109">
        <f>'Mojuda Month'!X22</f>
        <v>0</v>
      </c>
      <c r="Y51" s="111">
        <f>'Mojuda Month'!Y22</f>
        <v>0</v>
      </c>
      <c r="Z51" s="112">
        <f>'Mojuda Month'!Z22</f>
        <v>0</v>
      </c>
      <c r="AA51" s="90">
        <f t="shared" si="26"/>
        <v>0</v>
      </c>
      <c r="AB51" s="205"/>
      <c r="AC51" s="202"/>
      <c r="AD51" s="41"/>
    </row>
    <row r="52" spans="1:30" ht="23.45" customHeight="1" thickBot="1" x14ac:dyDescent="0.45">
      <c r="A52" s="37"/>
      <c r="B52" s="356">
        <f t="shared" ref="B52:R52" si="27">IF(SUM(B50:B51)=0,0,IF(B50=0,1*100.0001,IF(B51=0,1*-100.0001,(B51/B50*100-100))))</f>
        <v>0</v>
      </c>
      <c r="C52" s="352">
        <f t="shared" si="27"/>
        <v>0</v>
      </c>
      <c r="D52" s="113">
        <f t="shared" si="27"/>
        <v>0</v>
      </c>
      <c r="E52" s="353">
        <f t="shared" si="27"/>
        <v>0</v>
      </c>
      <c r="F52" s="352">
        <f t="shared" si="27"/>
        <v>0</v>
      </c>
      <c r="G52" s="350">
        <f t="shared" si="27"/>
        <v>0</v>
      </c>
      <c r="H52" s="352">
        <f t="shared" si="27"/>
        <v>0</v>
      </c>
      <c r="I52" s="350">
        <f t="shared" si="27"/>
        <v>0</v>
      </c>
      <c r="J52" s="352">
        <f t="shared" si="27"/>
        <v>0</v>
      </c>
      <c r="K52" s="114">
        <f t="shared" si="27"/>
        <v>0</v>
      </c>
      <c r="L52" s="350">
        <f t="shared" si="27"/>
        <v>0</v>
      </c>
      <c r="M52" s="352">
        <f t="shared" si="27"/>
        <v>0</v>
      </c>
      <c r="N52" s="350">
        <f t="shared" si="27"/>
        <v>0</v>
      </c>
      <c r="O52" s="351">
        <f t="shared" si="27"/>
        <v>0</v>
      </c>
      <c r="P52" s="351">
        <f t="shared" si="27"/>
        <v>0</v>
      </c>
      <c r="Q52" s="352">
        <f t="shared" si="27"/>
        <v>0</v>
      </c>
      <c r="R52" s="350">
        <f t="shared" si="27"/>
        <v>0</v>
      </c>
      <c r="S52" s="359">
        <f t="shared" ref="S52:Z52" si="28">S51-S50</f>
        <v>0</v>
      </c>
      <c r="T52" s="119">
        <f t="shared" si="28"/>
        <v>0</v>
      </c>
      <c r="U52" s="120">
        <f t="shared" si="28"/>
        <v>0</v>
      </c>
      <c r="V52" s="119">
        <f t="shared" si="28"/>
        <v>0</v>
      </c>
      <c r="W52" s="120">
        <f t="shared" si="28"/>
        <v>0</v>
      </c>
      <c r="X52" s="119">
        <f t="shared" si="28"/>
        <v>0</v>
      </c>
      <c r="Y52" s="118">
        <f t="shared" si="28"/>
        <v>0</v>
      </c>
      <c r="Z52" s="120">
        <f t="shared" si="28"/>
        <v>0</v>
      </c>
      <c r="AA52" s="91" t="str">
        <f t="shared" si="26"/>
        <v>ترقی/تنزلی</v>
      </c>
      <c r="AB52" s="206"/>
      <c r="AC52" s="203"/>
      <c r="AD52" s="41"/>
    </row>
    <row r="53" spans="1:30" s="51" customFormat="1" ht="4.1500000000000004" customHeight="1" thickBot="1" x14ac:dyDescent="0.45">
      <c r="A53" s="62"/>
      <c r="B53" s="115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59"/>
      <c r="AB53" s="60"/>
      <c r="AC53" s="61"/>
      <c r="AD53" s="58"/>
    </row>
    <row r="54" spans="1:30" ht="23.45" customHeight="1" x14ac:dyDescent="0.4">
      <c r="A54" s="37"/>
      <c r="B54" s="354">
        <f>'Sabiqa Month'!B23</f>
        <v>0</v>
      </c>
      <c r="C54" s="104">
        <f>'Sabiqa Month'!C23</f>
        <v>0</v>
      </c>
      <c r="D54" s="101">
        <f>'Sabiqa Month'!D23</f>
        <v>0</v>
      </c>
      <c r="E54" s="103">
        <f>'Sabiqa Month'!E23</f>
        <v>0</v>
      </c>
      <c r="F54" s="104">
        <f>'Sabiqa Month'!F23</f>
        <v>0</v>
      </c>
      <c r="G54" s="349">
        <f>'Sabiqa Month'!G23</f>
        <v>0</v>
      </c>
      <c r="H54" s="104">
        <f>'Sabiqa Month'!H23</f>
        <v>0</v>
      </c>
      <c r="I54" s="349">
        <f>'Sabiqa Month'!I23</f>
        <v>0</v>
      </c>
      <c r="J54" s="104">
        <f>'Sabiqa Month'!J23</f>
        <v>0</v>
      </c>
      <c r="K54" s="102">
        <f>'Sabiqa Month'!K23</f>
        <v>0</v>
      </c>
      <c r="L54" s="349">
        <f>'Sabiqa Month'!L23</f>
        <v>0</v>
      </c>
      <c r="M54" s="104">
        <f>'Sabiqa Month'!M23</f>
        <v>0</v>
      </c>
      <c r="N54" s="349">
        <f>'Sabiqa Month'!N23</f>
        <v>0</v>
      </c>
      <c r="O54" s="105">
        <f>'Sabiqa Month'!O23</f>
        <v>0</v>
      </c>
      <c r="P54" s="105">
        <f>'Sabiqa Month'!P23</f>
        <v>0</v>
      </c>
      <c r="Q54" s="104">
        <f>'Sabiqa Month'!Q23</f>
        <v>0</v>
      </c>
      <c r="R54" s="349">
        <f>'Sabiqa Month'!R23</f>
        <v>0</v>
      </c>
      <c r="S54" s="357">
        <f>'Sabiqa Month'!S23</f>
        <v>0</v>
      </c>
      <c r="T54" s="103">
        <f>'Sabiqa Month'!T23</f>
        <v>0</v>
      </c>
      <c r="U54" s="104">
        <f>'Sabiqa Month'!U23</f>
        <v>0</v>
      </c>
      <c r="V54" s="103">
        <f>'Sabiqa Month'!V23</f>
        <v>0</v>
      </c>
      <c r="W54" s="104">
        <f>'Sabiqa Month'!W23</f>
        <v>0</v>
      </c>
      <c r="X54" s="103">
        <f>'Sabiqa Month'!X23</f>
        <v>0</v>
      </c>
      <c r="Y54" s="105">
        <f>'Sabiqa Month'!Y23</f>
        <v>0</v>
      </c>
      <c r="Z54" s="106">
        <f>'Sabiqa Month'!Z23</f>
        <v>0</v>
      </c>
      <c r="AA54" s="89">
        <f t="shared" ref="AA54:AA56" si="29">AA50</f>
        <v>0</v>
      </c>
      <c r="AB54" s="204">
        <f>'Mojuda Month'!AA23</f>
        <v>0</v>
      </c>
      <c r="AC54" s="201">
        <v>11</v>
      </c>
      <c r="AD54" s="41"/>
    </row>
    <row r="55" spans="1:30" ht="23.45" customHeight="1" x14ac:dyDescent="0.4">
      <c r="A55" s="37"/>
      <c r="B55" s="355">
        <f>'Mojuda Month'!B23</f>
        <v>0</v>
      </c>
      <c r="C55" s="110">
        <f>'Mojuda Month'!C23</f>
        <v>0</v>
      </c>
      <c r="D55" s="107">
        <f>'Mojuda Month'!D23</f>
        <v>0</v>
      </c>
      <c r="E55" s="109">
        <f>'Mojuda Month'!E23</f>
        <v>0</v>
      </c>
      <c r="F55" s="110">
        <f>'Mojuda Month'!F23</f>
        <v>0</v>
      </c>
      <c r="G55" s="117">
        <f>'Mojuda Month'!G23</f>
        <v>0</v>
      </c>
      <c r="H55" s="110">
        <f>'Mojuda Month'!H23</f>
        <v>0</v>
      </c>
      <c r="I55" s="117">
        <f>'Mojuda Month'!I23</f>
        <v>0</v>
      </c>
      <c r="J55" s="110">
        <f>'Mojuda Month'!J23</f>
        <v>0</v>
      </c>
      <c r="K55" s="108">
        <f>'Mojuda Month'!K23</f>
        <v>0</v>
      </c>
      <c r="L55" s="117">
        <f>'Mojuda Month'!L23</f>
        <v>0</v>
      </c>
      <c r="M55" s="110">
        <f>'Mojuda Month'!M23</f>
        <v>0</v>
      </c>
      <c r="N55" s="117">
        <f>'Mojuda Month'!N23</f>
        <v>0</v>
      </c>
      <c r="O55" s="111">
        <f>'Mojuda Month'!O23</f>
        <v>0</v>
      </c>
      <c r="P55" s="111">
        <f>'Mojuda Month'!P23</f>
        <v>0</v>
      </c>
      <c r="Q55" s="110">
        <f>'Mojuda Month'!Q23</f>
        <v>0</v>
      </c>
      <c r="R55" s="117">
        <f>'Mojuda Month'!R23</f>
        <v>0</v>
      </c>
      <c r="S55" s="358">
        <f>'Mojuda Month'!S23</f>
        <v>0</v>
      </c>
      <c r="T55" s="109">
        <f>'Mojuda Month'!T23</f>
        <v>0</v>
      </c>
      <c r="U55" s="110">
        <f>'Mojuda Month'!U23</f>
        <v>0</v>
      </c>
      <c r="V55" s="109">
        <f>'Mojuda Month'!V23</f>
        <v>0</v>
      </c>
      <c r="W55" s="110">
        <f>'Mojuda Month'!W23</f>
        <v>0</v>
      </c>
      <c r="X55" s="109">
        <f>'Mojuda Month'!X23</f>
        <v>0</v>
      </c>
      <c r="Y55" s="111">
        <f>'Mojuda Month'!Y23</f>
        <v>0</v>
      </c>
      <c r="Z55" s="112">
        <f>'Mojuda Month'!Z23</f>
        <v>0</v>
      </c>
      <c r="AA55" s="90">
        <f t="shared" si="29"/>
        <v>0</v>
      </c>
      <c r="AB55" s="205"/>
      <c r="AC55" s="202"/>
      <c r="AD55" s="41"/>
    </row>
    <row r="56" spans="1:30" ht="23.45" customHeight="1" thickBot="1" x14ac:dyDescent="0.45">
      <c r="A56" s="37"/>
      <c r="B56" s="356">
        <f t="shared" ref="B56:R56" si="30">IF(SUM(B54:B55)=0,0,IF(B54=0,1*100.0001,IF(B55=0,1*-100.0001,(B55/B54*100-100))))</f>
        <v>0</v>
      </c>
      <c r="C56" s="352">
        <f t="shared" si="30"/>
        <v>0</v>
      </c>
      <c r="D56" s="113">
        <f t="shared" si="30"/>
        <v>0</v>
      </c>
      <c r="E56" s="353">
        <f t="shared" si="30"/>
        <v>0</v>
      </c>
      <c r="F56" s="352">
        <f t="shared" si="30"/>
        <v>0</v>
      </c>
      <c r="G56" s="350">
        <f t="shared" si="30"/>
        <v>0</v>
      </c>
      <c r="H56" s="352">
        <f t="shared" si="30"/>
        <v>0</v>
      </c>
      <c r="I56" s="350">
        <f t="shared" si="30"/>
        <v>0</v>
      </c>
      <c r="J56" s="352">
        <f t="shared" si="30"/>
        <v>0</v>
      </c>
      <c r="K56" s="114">
        <f t="shared" si="30"/>
        <v>0</v>
      </c>
      <c r="L56" s="350">
        <f t="shared" si="30"/>
        <v>0</v>
      </c>
      <c r="M56" s="352">
        <f t="shared" si="30"/>
        <v>0</v>
      </c>
      <c r="N56" s="350">
        <f t="shared" si="30"/>
        <v>0</v>
      </c>
      <c r="O56" s="351">
        <f t="shared" si="30"/>
        <v>0</v>
      </c>
      <c r="P56" s="351">
        <f t="shared" si="30"/>
        <v>0</v>
      </c>
      <c r="Q56" s="352">
        <f t="shared" si="30"/>
        <v>0</v>
      </c>
      <c r="R56" s="350">
        <f t="shared" si="30"/>
        <v>0</v>
      </c>
      <c r="S56" s="359">
        <f t="shared" ref="S56:Z56" si="31">S55-S54</f>
        <v>0</v>
      </c>
      <c r="T56" s="119">
        <f t="shared" si="31"/>
        <v>0</v>
      </c>
      <c r="U56" s="120">
        <f t="shared" si="31"/>
        <v>0</v>
      </c>
      <c r="V56" s="119">
        <f t="shared" si="31"/>
        <v>0</v>
      </c>
      <c r="W56" s="120">
        <f t="shared" si="31"/>
        <v>0</v>
      </c>
      <c r="X56" s="119">
        <f t="shared" si="31"/>
        <v>0</v>
      </c>
      <c r="Y56" s="118">
        <f t="shared" si="31"/>
        <v>0</v>
      </c>
      <c r="Z56" s="120">
        <f t="shared" si="31"/>
        <v>0</v>
      </c>
      <c r="AA56" s="91" t="str">
        <f t="shared" si="29"/>
        <v>ترقی/تنزلی</v>
      </c>
      <c r="AB56" s="206"/>
      <c r="AC56" s="203"/>
      <c r="AD56" s="41"/>
    </row>
    <row r="57" spans="1:30" s="51" customFormat="1" ht="4.1500000000000004" customHeight="1" thickBot="1" x14ac:dyDescent="0.45">
      <c r="A57" s="62"/>
      <c r="B57" s="115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59"/>
      <c r="AB57" s="60"/>
      <c r="AC57" s="61"/>
      <c r="AD57" s="58"/>
    </row>
    <row r="58" spans="1:30" ht="23.45" customHeight="1" x14ac:dyDescent="0.4">
      <c r="A58" s="37"/>
      <c r="B58" s="354">
        <f>'Sabiqa Month'!B24</f>
        <v>0</v>
      </c>
      <c r="C58" s="104">
        <f>'Sabiqa Month'!C24</f>
        <v>0</v>
      </c>
      <c r="D58" s="101">
        <f>'Sabiqa Month'!D24</f>
        <v>0</v>
      </c>
      <c r="E58" s="103">
        <f>'Sabiqa Month'!E24</f>
        <v>0</v>
      </c>
      <c r="F58" s="104">
        <f>'Sabiqa Month'!F24</f>
        <v>0</v>
      </c>
      <c r="G58" s="349">
        <f>'Sabiqa Month'!G24</f>
        <v>0</v>
      </c>
      <c r="H58" s="104">
        <f>'Sabiqa Month'!H24</f>
        <v>0</v>
      </c>
      <c r="I58" s="349">
        <f>'Sabiqa Month'!I24</f>
        <v>0</v>
      </c>
      <c r="J58" s="104">
        <f>'Sabiqa Month'!J24</f>
        <v>0</v>
      </c>
      <c r="K58" s="102">
        <f>'Sabiqa Month'!K24</f>
        <v>0</v>
      </c>
      <c r="L58" s="349">
        <f>'Sabiqa Month'!L24</f>
        <v>0</v>
      </c>
      <c r="M58" s="104">
        <f>'Sabiqa Month'!M24</f>
        <v>0</v>
      </c>
      <c r="N58" s="349">
        <f>'Sabiqa Month'!N24</f>
        <v>0</v>
      </c>
      <c r="O58" s="105">
        <f>'Sabiqa Month'!O24</f>
        <v>0</v>
      </c>
      <c r="P58" s="105">
        <f>'Sabiqa Month'!P24</f>
        <v>0</v>
      </c>
      <c r="Q58" s="104">
        <f>'Sabiqa Month'!Q24</f>
        <v>0</v>
      </c>
      <c r="R58" s="349">
        <f>'Sabiqa Month'!R24</f>
        <v>0</v>
      </c>
      <c r="S58" s="357">
        <f>'Sabiqa Month'!S24</f>
        <v>0</v>
      </c>
      <c r="T58" s="103">
        <f>'Sabiqa Month'!T24</f>
        <v>0</v>
      </c>
      <c r="U58" s="104">
        <f>'Sabiqa Month'!U24</f>
        <v>0</v>
      </c>
      <c r="V58" s="103">
        <f>'Sabiqa Month'!V24</f>
        <v>0</v>
      </c>
      <c r="W58" s="104">
        <f>'Sabiqa Month'!W24</f>
        <v>0</v>
      </c>
      <c r="X58" s="103">
        <f>'Sabiqa Month'!X24</f>
        <v>0</v>
      </c>
      <c r="Y58" s="105">
        <f>'Sabiqa Month'!Y24</f>
        <v>0</v>
      </c>
      <c r="Z58" s="106">
        <f>'Sabiqa Month'!Z24</f>
        <v>0</v>
      </c>
      <c r="AA58" s="89">
        <f t="shared" ref="AA58:AA60" si="32">AA54</f>
        <v>0</v>
      </c>
      <c r="AB58" s="204">
        <f>'Mojuda Month'!AA24</f>
        <v>0</v>
      </c>
      <c r="AC58" s="201">
        <v>12</v>
      </c>
      <c r="AD58" s="41"/>
    </row>
    <row r="59" spans="1:30" ht="23.45" customHeight="1" x14ac:dyDescent="0.4">
      <c r="A59" s="37"/>
      <c r="B59" s="355">
        <f>'Mojuda Month'!B24</f>
        <v>0</v>
      </c>
      <c r="C59" s="110">
        <f>'Mojuda Month'!C24</f>
        <v>0</v>
      </c>
      <c r="D59" s="107">
        <f>'Mojuda Month'!D24</f>
        <v>0</v>
      </c>
      <c r="E59" s="109">
        <f>'Mojuda Month'!E24</f>
        <v>0</v>
      </c>
      <c r="F59" s="110">
        <f>'Mojuda Month'!F24</f>
        <v>0</v>
      </c>
      <c r="G59" s="117">
        <f>'Mojuda Month'!G24</f>
        <v>0</v>
      </c>
      <c r="H59" s="110">
        <f>'Mojuda Month'!H24</f>
        <v>0</v>
      </c>
      <c r="I59" s="117">
        <f>'Mojuda Month'!I24</f>
        <v>0</v>
      </c>
      <c r="J59" s="110">
        <f>'Mojuda Month'!J24</f>
        <v>0</v>
      </c>
      <c r="K59" s="108">
        <f>'Mojuda Month'!K24</f>
        <v>0</v>
      </c>
      <c r="L59" s="117">
        <f>'Mojuda Month'!L24</f>
        <v>0</v>
      </c>
      <c r="M59" s="110">
        <f>'Mojuda Month'!M24</f>
        <v>0</v>
      </c>
      <c r="N59" s="117">
        <f>'Mojuda Month'!N24</f>
        <v>0</v>
      </c>
      <c r="O59" s="111">
        <f>'Mojuda Month'!O24</f>
        <v>0</v>
      </c>
      <c r="P59" s="111">
        <f>'Mojuda Month'!P24</f>
        <v>0</v>
      </c>
      <c r="Q59" s="110">
        <f>'Mojuda Month'!Q24</f>
        <v>0</v>
      </c>
      <c r="R59" s="117">
        <f>'Mojuda Month'!R24</f>
        <v>0</v>
      </c>
      <c r="S59" s="358">
        <f>'Mojuda Month'!S24</f>
        <v>0</v>
      </c>
      <c r="T59" s="109">
        <f>'Mojuda Month'!T24</f>
        <v>0</v>
      </c>
      <c r="U59" s="110">
        <f>'Mojuda Month'!U24</f>
        <v>0</v>
      </c>
      <c r="V59" s="109">
        <f>'Mojuda Month'!V24</f>
        <v>0</v>
      </c>
      <c r="W59" s="110">
        <f>'Mojuda Month'!W24</f>
        <v>0</v>
      </c>
      <c r="X59" s="109">
        <f>'Mojuda Month'!X24</f>
        <v>0</v>
      </c>
      <c r="Y59" s="111">
        <f>'Mojuda Month'!Y24</f>
        <v>0</v>
      </c>
      <c r="Z59" s="112">
        <f>'Mojuda Month'!Z24</f>
        <v>0</v>
      </c>
      <c r="AA59" s="90">
        <f t="shared" si="32"/>
        <v>0</v>
      </c>
      <c r="AB59" s="205"/>
      <c r="AC59" s="202"/>
      <c r="AD59" s="41"/>
    </row>
    <row r="60" spans="1:30" ht="23.45" customHeight="1" thickBot="1" x14ac:dyDescent="0.45">
      <c r="A60" s="37"/>
      <c r="B60" s="356">
        <f t="shared" ref="B60:R60" si="33">IF(SUM(B58:B59)=0,0,IF(B58=0,1*100.0001,IF(B59=0,1*-100.0001,(B59/B58*100-100))))</f>
        <v>0</v>
      </c>
      <c r="C60" s="352">
        <f t="shared" si="33"/>
        <v>0</v>
      </c>
      <c r="D60" s="113">
        <f t="shared" si="33"/>
        <v>0</v>
      </c>
      <c r="E60" s="353">
        <f t="shared" si="33"/>
        <v>0</v>
      </c>
      <c r="F60" s="352">
        <f t="shared" si="33"/>
        <v>0</v>
      </c>
      <c r="G60" s="350">
        <f t="shared" si="33"/>
        <v>0</v>
      </c>
      <c r="H60" s="352">
        <f t="shared" si="33"/>
        <v>0</v>
      </c>
      <c r="I60" s="350">
        <f t="shared" si="33"/>
        <v>0</v>
      </c>
      <c r="J60" s="352">
        <f t="shared" si="33"/>
        <v>0</v>
      </c>
      <c r="K60" s="114">
        <f t="shared" si="33"/>
        <v>0</v>
      </c>
      <c r="L60" s="350">
        <f t="shared" si="33"/>
        <v>0</v>
      </c>
      <c r="M60" s="352">
        <f t="shared" si="33"/>
        <v>0</v>
      </c>
      <c r="N60" s="350">
        <f t="shared" si="33"/>
        <v>0</v>
      </c>
      <c r="O60" s="351">
        <f t="shared" si="33"/>
        <v>0</v>
      </c>
      <c r="P60" s="351">
        <f t="shared" si="33"/>
        <v>0</v>
      </c>
      <c r="Q60" s="352">
        <f t="shared" si="33"/>
        <v>0</v>
      </c>
      <c r="R60" s="350">
        <f t="shared" si="33"/>
        <v>0</v>
      </c>
      <c r="S60" s="359">
        <f t="shared" ref="S60:Z60" si="34">S59-S58</f>
        <v>0</v>
      </c>
      <c r="T60" s="119">
        <f t="shared" si="34"/>
        <v>0</v>
      </c>
      <c r="U60" s="120">
        <f t="shared" si="34"/>
        <v>0</v>
      </c>
      <c r="V60" s="119">
        <f t="shared" si="34"/>
        <v>0</v>
      </c>
      <c r="W60" s="120">
        <f t="shared" si="34"/>
        <v>0</v>
      </c>
      <c r="X60" s="119">
        <f t="shared" si="34"/>
        <v>0</v>
      </c>
      <c r="Y60" s="118">
        <f t="shared" si="34"/>
        <v>0</v>
      </c>
      <c r="Z60" s="120">
        <f t="shared" si="34"/>
        <v>0</v>
      </c>
      <c r="AA60" s="91" t="str">
        <f t="shared" si="32"/>
        <v>ترقی/تنزلی</v>
      </c>
      <c r="AB60" s="206"/>
      <c r="AC60" s="203"/>
      <c r="AD60" s="41"/>
    </row>
    <row r="61" spans="1:30" s="51" customFormat="1" ht="4.1500000000000004" customHeight="1" thickBot="1" x14ac:dyDescent="0.45">
      <c r="A61" s="62"/>
      <c r="B61" s="115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59"/>
      <c r="AB61" s="60"/>
      <c r="AC61" s="61"/>
      <c r="AD61" s="58"/>
    </row>
    <row r="62" spans="1:30" ht="23.45" customHeight="1" x14ac:dyDescent="0.4">
      <c r="A62" s="37"/>
      <c r="B62" s="354">
        <f>'Sabiqa Month'!B25</f>
        <v>0</v>
      </c>
      <c r="C62" s="104">
        <f>'Sabiqa Month'!C25</f>
        <v>0</v>
      </c>
      <c r="D62" s="101">
        <f>'Sabiqa Month'!D25</f>
        <v>0</v>
      </c>
      <c r="E62" s="103">
        <f>'Sabiqa Month'!E25</f>
        <v>0</v>
      </c>
      <c r="F62" s="104">
        <f>'Sabiqa Month'!F25</f>
        <v>0</v>
      </c>
      <c r="G62" s="349">
        <f>'Sabiqa Month'!G25</f>
        <v>0</v>
      </c>
      <c r="H62" s="104">
        <f>'Sabiqa Month'!H25</f>
        <v>0</v>
      </c>
      <c r="I62" s="349">
        <f>'Sabiqa Month'!I25</f>
        <v>0</v>
      </c>
      <c r="J62" s="104">
        <f>'Sabiqa Month'!J25</f>
        <v>0</v>
      </c>
      <c r="K62" s="102">
        <f>'Sabiqa Month'!K25</f>
        <v>0</v>
      </c>
      <c r="L62" s="349">
        <f>'Sabiqa Month'!L25</f>
        <v>0</v>
      </c>
      <c r="M62" s="104">
        <f>'Sabiqa Month'!M25</f>
        <v>0</v>
      </c>
      <c r="N62" s="349">
        <f>'Sabiqa Month'!N25</f>
        <v>0</v>
      </c>
      <c r="O62" s="105">
        <f>'Sabiqa Month'!O25</f>
        <v>0</v>
      </c>
      <c r="P62" s="105">
        <f>'Sabiqa Month'!P25</f>
        <v>0</v>
      </c>
      <c r="Q62" s="104">
        <f>'Sabiqa Month'!Q25</f>
        <v>0</v>
      </c>
      <c r="R62" s="349">
        <f>'Sabiqa Month'!R25</f>
        <v>0</v>
      </c>
      <c r="S62" s="357">
        <f>'Sabiqa Month'!S25</f>
        <v>0</v>
      </c>
      <c r="T62" s="103">
        <f>'Sabiqa Month'!T25</f>
        <v>0</v>
      </c>
      <c r="U62" s="104">
        <f>'Sabiqa Month'!U25</f>
        <v>0</v>
      </c>
      <c r="V62" s="103">
        <f>'Sabiqa Month'!V25</f>
        <v>0</v>
      </c>
      <c r="W62" s="104">
        <f>'Sabiqa Month'!W25</f>
        <v>0</v>
      </c>
      <c r="X62" s="103">
        <f>'Sabiqa Month'!X25</f>
        <v>0</v>
      </c>
      <c r="Y62" s="105">
        <f>'Sabiqa Month'!Y25</f>
        <v>0</v>
      </c>
      <c r="Z62" s="106">
        <f>'Sabiqa Month'!Z25</f>
        <v>0</v>
      </c>
      <c r="AA62" s="89">
        <f t="shared" ref="AA62:AA64" si="35">AA58</f>
        <v>0</v>
      </c>
      <c r="AB62" s="204">
        <f>'Mojuda Month'!AA25</f>
        <v>0</v>
      </c>
      <c r="AC62" s="201">
        <v>13</v>
      </c>
      <c r="AD62" s="41"/>
    </row>
    <row r="63" spans="1:30" ht="23.45" customHeight="1" x14ac:dyDescent="0.4">
      <c r="A63" s="37"/>
      <c r="B63" s="355">
        <f>'Mojuda Month'!B25</f>
        <v>0</v>
      </c>
      <c r="C63" s="110">
        <f>'Mojuda Month'!C25</f>
        <v>0</v>
      </c>
      <c r="D63" s="107">
        <f>'Mojuda Month'!D25</f>
        <v>0</v>
      </c>
      <c r="E63" s="109">
        <f>'Mojuda Month'!E25</f>
        <v>0</v>
      </c>
      <c r="F63" s="110">
        <f>'Mojuda Month'!F25</f>
        <v>0</v>
      </c>
      <c r="G63" s="117">
        <f>'Mojuda Month'!G25</f>
        <v>0</v>
      </c>
      <c r="H63" s="110">
        <f>'Mojuda Month'!H25</f>
        <v>0</v>
      </c>
      <c r="I63" s="117">
        <f>'Mojuda Month'!I25</f>
        <v>0</v>
      </c>
      <c r="J63" s="110">
        <f>'Mojuda Month'!J25</f>
        <v>0</v>
      </c>
      <c r="K63" s="108">
        <f>'Mojuda Month'!K25</f>
        <v>0</v>
      </c>
      <c r="L63" s="117">
        <f>'Mojuda Month'!L25</f>
        <v>0</v>
      </c>
      <c r="M63" s="110">
        <f>'Mojuda Month'!M25</f>
        <v>0</v>
      </c>
      <c r="N63" s="117">
        <f>'Mojuda Month'!N25</f>
        <v>0</v>
      </c>
      <c r="O63" s="111">
        <f>'Mojuda Month'!O25</f>
        <v>0</v>
      </c>
      <c r="P63" s="111">
        <f>'Mojuda Month'!P25</f>
        <v>0</v>
      </c>
      <c r="Q63" s="110">
        <f>'Mojuda Month'!Q25</f>
        <v>0</v>
      </c>
      <c r="R63" s="117">
        <f>'Mojuda Month'!R25</f>
        <v>0</v>
      </c>
      <c r="S63" s="358">
        <f>'Mojuda Month'!S25</f>
        <v>0</v>
      </c>
      <c r="T63" s="109">
        <f>'Mojuda Month'!T25</f>
        <v>0</v>
      </c>
      <c r="U63" s="110">
        <f>'Mojuda Month'!U25</f>
        <v>0</v>
      </c>
      <c r="V63" s="109">
        <f>'Mojuda Month'!V25</f>
        <v>0</v>
      </c>
      <c r="W63" s="110">
        <f>'Mojuda Month'!W25</f>
        <v>0</v>
      </c>
      <c r="X63" s="109">
        <f>'Mojuda Month'!X25</f>
        <v>0</v>
      </c>
      <c r="Y63" s="111">
        <f>'Mojuda Month'!Y25</f>
        <v>0</v>
      </c>
      <c r="Z63" s="112">
        <f>'Mojuda Month'!Z25</f>
        <v>0</v>
      </c>
      <c r="AA63" s="90">
        <f t="shared" si="35"/>
        <v>0</v>
      </c>
      <c r="AB63" s="205"/>
      <c r="AC63" s="202"/>
      <c r="AD63" s="41"/>
    </row>
    <row r="64" spans="1:30" ht="23.45" customHeight="1" thickBot="1" x14ac:dyDescent="0.45">
      <c r="A64" s="37"/>
      <c r="B64" s="356">
        <f t="shared" ref="B64:R64" si="36">IF(SUM(B62:B63)=0,0,IF(B62=0,1*100.0001,IF(B63=0,1*-100.0001,(B63/B62*100-100))))</f>
        <v>0</v>
      </c>
      <c r="C64" s="352">
        <f t="shared" si="36"/>
        <v>0</v>
      </c>
      <c r="D64" s="113">
        <f t="shared" si="36"/>
        <v>0</v>
      </c>
      <c r="E64" s="353">
        <f t="shared" si="36"/>
        <v>0</v>
      </c>
      <c r="F64" s="352">
        <f t="shared" si="36"/>
        <v>0</v>
      </c>
      <c r="G64" s="350">
        <f t="shared" si="36"/>
        <v>0</v>
      </c>
      <c r="H64" s="352">
        <f t="shared" si="36"/>
        <v>0</v>
      </c>
      <c r="I64" s="350">
        <f t="shared" si="36"/>
        <v>0</v>
      </c>
      <c r="J64" s="352">
        <f t="shared" si="36"/>
        <v>0</v>
      </c>
      <c r="K64" s="114">
        <f t="shared" si="36"/>
        <v>0</v>
      </c>
      <c r="L64" s="350">
        <f t="shared" si="36"/>
        <v>0</v>
      </c>
      <c r="M64" s="352">
        <f t="shared" si="36"/>
        <v>0</v>
      </c>
      <c r="N64" s="350">
        <f t="shared" si="36"/>
        <v>0</v>
      </c>
      <c r="O64" s="351">
        <f t="shared" si="36"/>
        <v>0</v>
      </c>
      <c r="P64" s="351">
        <f t="shared" si="36"/>
        <v>0</v>
      </c>
      <c r="Q64" s="352">
        <f t="shared" si="36"/>
        <v>0</v>
      </c>
      <c r="R64" s="350">
        <f t="shared" si="36"/>
        <v>0</v>
      </c>
      <c r="S64" s="359">
        <f t="shared" ref="S64:Z64" si="37">S63-S62</f>
        <v>0</v>
      </c>
      <c r="T64" s="119">
        <f t="shared" si="37"/>
        <v>0</v>
      </c>
      <c r="U64" s="120">
        <f t="shared" si="37"/>
        <v>0</v>
      </c>
      <c r="V64" s="119">
        <f t="shared" si="37"/>
        <v>0</v>
      </c>
      <c r="W64" s="120">
        <f t="shared" si="37"/>
        <v>0</v>
      </c>
      <c r="X64" s="119">
        <f t="shared" si="37"/>
        <v>0</v>
      </c>
      <c r="Y64" s="118">
        <f t="shared" si="37"/>
        <v>0</v>
      </c>
      <c r="Z64" s="120">
        <f t="shared" si="37"/>
        <v>0</v>
      </c>
      <c r="AA64" s="91" t="str">
        <f t="shared" si="35"/>
        <v>ترقی/تنزلی</v>
      </c>
      <c r="AB64" s="206"/>
      <c r="AC64" s="203"/>
      <c r="AD64" s="41"/>
    </row>
    <row r="65" spans="1:30" s="51" customFormat="1" ht="4.1500000000000004" customHeight="1" thickBot="1" x14ac:dyDescent="0.45">
      <c r="A65" s="62"/>
      <c r="B65" s="115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59"/>
      <c r="AB65" s="60"/>
      <c r="AC65" s="61"/>
      <c r="AD65" s="58"/>
    </row>
    <row r="66" spans="1:30" ht="23.45" customHeight="1" x14ac:dyDescent="0.4">
      <c r="A66" s="37"/>
      <c r="B66" s="354">
        <f>'Sabiqa Month'!B26</f>
        <v>0</v>
      </c>
      <c r="C66" s="104">
        <f>'Sabiqa Month'!C26</f>
        <v>0</v>
      </c>
      <c r="D66" s="101">
        <f>'Sabiqa Month'!D26</f>
        <v>0</v>
      </c>
      <c r="E66" s="103">
        <f>'Sabiqa Month'!E26</f>
        <v>0</v>
      </c>
      <c r="F66" s="104">
        <f>'Sabiqa Month'!F26</f>
        <v>0</v>
      </c>
      <c r="G66" s="349">
        <f>'Sabiqa Month'!G26</f>
        <v>0</v>
      </c>
      <c r="H66" s="104">
        <f>'Sabiqa Month'!H26</f>
        <v>0</v>
      </c>
      <c r="I66" s="349">
        <f>'Sabiqa Month'!I26</f>
        <v>0</v>
      </c>
      <c r="J66" s="104">
        <f>'Sabiqa Month'!J26</f>
        <v>0</v>
      </c>
      <c r="K66" s="102">
        <f>'Sabiqa Month'!K26</f>
        <v>0</v>
      </c>
      <c r="L66" s="349">
        <f>'Sabiqa Month'!L26</f>
        <v>0</v>
      </c>
      <c r="M66" s="104">
        <f>'Sabiqa Month'!M26</f>
        <v>0</v>
      </c>
      <c r="N66" s="349">
        <f>'Sabiqa Month'!N26</f>
        <v>0</v>
      </c>
      <c r="O66" s="105">
        <f>'Sabiqa Month'!O26</f>
        <v>0</v>
      </c>
      <c r="P66" s="105">
        <f>'Sabiqa Month'!P26</f>
        <v>0</v>
      </c>
      <c r="Q66" s="104">
        <f>'Sabiqa Month'!Q26</f>
        <v>0</v>
      </c>
      <c r="R66" s="349">
        <f>'Sabiqa Month'!R26</f>
        <v>0</v>
      </c>
      <c r="S66" s="357">
        <f>'Sabiqa Month'!S26</f>
        <v>0</v>
      </c>
      <c r="T66" s="103">
        <f>'Sabiqa Month'!T26</f>
        <v>0</v>
      </c>
      <c r="U66" s="104">
        <f>'Sabiqa Month'!U26</f>
        <v>0</v>
      </c>
      <c r="V66" s="103">
        <f>'Sabiqa Month'!V26</f>
        <v>0</v>
      </c>
      <c r="W66" s="104">
        <f>'Sabiqa Month'!W26</f>
        <v>0</v>
      </c>
      <c r="X66" s="103">
        <f>'Sabiqa Month'!X26</f>
        <v>0</v>
      </c>
      <c r="Y66" s="105">
        <f>'Sabiqa Month'!Y26</f>
        <v>0</v>
      </c>
      <c r="Z66" s="106">
        <f>'Sabiqa Month'!Z26</f>
        <v>0</v>
      </c>
      <c r="AA66" s="89">
        <f t="shared" ref="AA66:AA68" si="38">AA62</f>
        <v>0</v>
      </c>
      <c r="AB66" s="204">
        <f>'Mojuda Month'!AA26</f>
        <v>0</v>
      </c>
      <c r="AC66" s="201">
        <v>14</v>
      </c>
      <c r="AD66" s="41"/>
    </row>
    <row r="67" spans="1:30" ht="23.45" customHeight="1" x14ac:dyDescent="0.4">
      <c r="A67" s="37"/>
      <c r="B67" s="355">
        <f>'Mojuda Month'!B26</f>
        <v>0</v>
      </c>
      <c r="C67" s="110">
        <f>'Mojuda Month'!C26</f>
        <v>0</v>
      </c>
      <c r="D67" s="107">
        <f>'Mojuda Month'!D26</f>
        <v>0</v>
      </c>
      <c r="E67" s="109">
        <f>'Mojuda Month'!E26</f>
        <v>0</v>
      </c>
      <c r="F67" s="110">
        <f>'Mojuda Month'!F26</f>
        <v>0</v>
      </c>
      <c r="G67" s="117">
        <f>'Mojuda Month'!G26</f>
        <v>0</v>
      </c>
      <c r="H67" s="110">
        <f>'Mojuda Month'!H26</f>
        <v>0</v>
      </c>
      <c r="I67" s="117">
        <f>'Mojuda Month'!I26</f>
        <v>0</v>
      </c>
      <c r="J67" s="110">
        <f>'Mojuda Month'!J26</f>
        <v>0</v>
      </c>
      <c r="K67" s="108">
        <f>'Mojuda Month'!K26</f>
        <v>0</v>
      </c>
      <c r="L67" s="117">
        <f>'Mojuda Month'!L26</f>
        <v>0</v>
      </c>
      <c r="M67" s="110">
        <f>'Mojuda Month'!M26</f>
        <v>0</v>
      </c>
      <c r="N67" s="117">
        <f>'Mojuda Month'!N26</f>
        <v>0</v>
      </c>
      <c r="O67" s="111">
        <f>'Mojuda Month'!O26</f>
        <v>0</v>
      </c>
      <c r="P67" s="111">
        <f>'Mojuda Month'!P26</f>
        <v>0</v>
      </c>
      <c r="Q67" s="110">
        <f>'Mojuda Month'!Q26</f>
        <v>0</v>
      </c>
      <c r="R67" s="117">
        <f>'Mojuda Month'!R26</f>
        <v>0</v>
      </c>
      <c r="S67" s="358">
        <f>'Mojuda Month'!S26</f>
        <v>0</v>
      </c>
      <c r="T67" s="109">
        <f>'Mojuda Month'!T26</f>
        <v>0</v>
      </c>
      <c r="U67" s="110">
        <f>'Mojuda Month'!U26</f>
        <v>0</v>
      </c>
      <c r="V67" s="109">
        <f>'Mojuda Month'!V26</f>
        <v>0</v>
      </c>
      <c r="W67" s="110">
        <f>'Mojuda Month'!W26</f>
        <v>0</v>
      </c>
      <c r="X67" s="109">
        <f>'Mojuda Month'!X26</f>
        <v>0</v>
      </c>
      <c r="Y67" s="111">
        <f>'Mojuda Month'!Y26</f>
        <v>0</v>
      </c>
      <c r="Z67" s="112">
        <f>'Mojuda Month'!Z26</f>
        <v>0</v>
      </c>
      <c r="AA67" s="90">
        <f t="shared" si="38"/>
        <v>0</v>
      </c>
      <c r="AB67" s="205"/>
      <c r="AC67" s="202"/>
      <c r="AD67" s="41"/>
    </row>
    <row r="68" spans="1:30" ht="23.45" customHeight="1" thickBot="1" x14ac:dyDescent="0.45">
      <c r="A68" s="37"/>
      <c r="B68" s="356">
        <f t="shared" ref="B68:R68" si="39">IF(SUM(B66:B67)=0,0,IF(B66=0,1*100.0001,IF(B67=0,1*-100.0001,(B67/B66*100-100))))</f>
        <v>0</v>
      </c>
      <c r="C68" s="352">
        <f t="shared" si="39"/>
        <v>0</v>
      </c>
      <c r="D68" s="113">
        <f t="shared" si="39"/>
        <v>0</v>
      </c>
      <c r="E68" s="353">
        <f t="shared" si="39"/>
        <v>0</v>
      </c>
      <c r="F68" s="352">
        <f t="shared" si="39"/>
        <v>0</v>
      </c>
      <c r="G68" s="350">
        <f t="shared" si="39"/>
        <v>0</v>
      </c>
      <c r="H68" s="352">
        <f t="shared" si="39"/>
        <v>0</v>
      </c>
      <c r="I68" s="350">
        <f t="shared" si="39"/>
        <v>0</v>
      </c>
      <c r="J68" s="352">
        <f t="shared" si="39"/>
        <v>0</v>
      </c>
      <c r="K68" s="114">
        <f t="shared" si="39"/>
        <v>0</v>
      </c>
      <c r="L68" s="350">
        <f t="shared" si="39"/>
        <v>0</v>
      </c>
      <c r="M68" s="352">
        <f t="shared" si="39"/>
        <v>0</v>
      </c>
      <c r="N68" s="350">
        <f t="shared" si="39"/>
        <v>0</v>
      </c>
      <c r="O68" s="351">
        <f t="shared" si="39"/>
        <v>0</v>
      </c>
      <c r="P68" s="351">
        <f t="shared" si="39"/>
        <v>0</v>
      </c>
      <c r="Q68" s="352">
        <f t="shared" si="39"/>
        <v>0</v>
      </c>
      <c r="R68" s="350">
        <f t="shared" si="39"/>
        <v>0</v>
      </c>
      <c r="S68" s="359">
        <f t="shared" ref="S68:Z68" si="40">S67-S66</f>
        <v>0</v>
      </c>
      <c r="T68" s="119">
        <f t="shared" si="40"/>
        <v>0</v>
      </c>
      <c r="U68" s="120">
        <f t="shared" si="40"/>
        <v>0</v>
      </c>
      <c r="V68" s="119">
        <f t="shared" si="40"/>
        <v>0</v>
      </c>
      <c r="W68" s="120">
        <f t="shared" si="40"/>
        <v>0</v>
      </c>
      <c r="X68" s="119">
        <f t="shared" si="40"/>
        <v>0</v>
      </c>
      <c r="Y68" s="118">
        <f t="shared" si="40"/>
        <v>0</v>
      </c>
      <c r="Z68" s="120">
        <f t="shared" si="40"/>
        <v>0</v>
      </c>
      <c r="AA68" s="91" t="str">
        <f t="shared" si="38"/>
        <v>ترقی/تنزلی</v>
      </c>
      <c r="AB68" s="206"/>
      <c r="AC68" s="203"/>
      <c r="AD68" s="41"/>
    </row>
    <row r="69" spans="1:30" s="51" customFormat="1" ht="4.1500000000000004" customHeight="1" thickBot="1" x14ac:dyDescent="0.45">
      <c r="A69" s="62"/>
      <c r="B69" s="115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59"/>
      <c r="AB69" s="60"/>
      <c r="AC69" s="61"/>
      <c r="AD69" s="58"/>
    </row>
    <row r="70" spans="1:30" ht="23.45" customHeight="1" x14ac:dyDescent="0.4">
      <c r="A70" s="37"/>
      <c r="B70" s="354">
        <f>'Sabiqa Month'!B27</f>
        <v>0</v>
      </c>
      <c r="C70" s="104">
        <f>'Sabiqa Month'!C27</f>
        <v>0</v>
      </c>
      <c r="D70" s="101">
        <f>'Sabiqa Month'!D27</f>
        <v>0</v>
      </c>
      <c r="E70" s="103">
        <f>'Sabiqa Month'!E27</f>
        <v>0</v>
      </c>
      <c r="F70" s="104">
        <f>'Sabiqa Month'!F27</f>
        <v>0</v>
      </c>
      <c r="G70" s="349">
        <f>'Sabiqa Month'!G27</f>
        <v>0</v>
      </c>
      <c r="H70" s="104">
        <f>'Sabiqa Month'!H27</f>
        <v>0</v>
      </c>
      <c r="I70" s="349">
        <f>'Sabiqa Month'!I27</f>
        <v>0</v>
      </c>
      <c r="J70" s="104">
        <f>'Sabiqa Month'!J27</f>
        <v>0</v>
      </c>
      <c r="K70" s="102">
        <f>'Sabiqa Month'!K27</f>
        <v>0</v>
      </c>
      <c r="L70" s="349">
        <f>'Sabiqa Month'!L27</f>
        <v>0</v>
      </c>
      <c r="M70" s="104">
        <f>'Sabiqa Month'!M27</f>
        <v>0</v>
      </c>
      <c r="N70" s="349">
        <f>'Sabiqa Month'!N27</f>
        <v>0</v>
      </c>
      <c r="O70" s="105">
        <f>'Sabiqa Month'!O27</f>
        <v>0</v>
      </c>
      <c r="P70" s="105">
        <f>'Sabiqa Month'!P27</f>
        <v>0</v>
      </c>
      <c r="Q70" s="104">
        <f>'Sabiqa Month'!Q27</f>
        <v>0</v>
      </c>
      <c r="R70" s="349">
        <f>'Sabiqa Month'!R27</f>
        <v>0</v>
      </c>
      <c r="S70" s="357">
        <f>'Sabiqa Month'!S27</f>
        <v>0</v>
      </c>
      <c r="T70" s="103">
        <f>'Sabiqa Month'!T27</f>
        <v>0</v>
      </c>
      <c r="U70" s="104">
        <f>'Sabiqa Month'!U27</f>
        <v>0</v>
      </c>
      <c r="V70" s="103">
        <f>'Sabiqa Month'!V27</f>
        <v>0</v>
      </c>
      <c r="W70" s="104">
        <f>'Sabiqa Month'!W27</f>
        <v>0</v>
      </c>
      <c r="X70" s="103">
        <f>'Sabiqa Month'!X27</f>
        <v>0</v>
      </c>
      <c r="Y70" s="105">
        <f>'Sabiqa Month'!Y27</f>
        <v>0</v>
      </c>
      <c r="Z70" s="106">
        <f>'Sabiqa Month'!Z27</f>
        <v>0</v>
      </c>
      <c r="AA70" s="89">
        <f t="shared" ref="AA70:AA72" si="41">AA66</f>
        <v>0</v>
      </c>
      <c r="AB70" s="204">
        <f>'Mojuda Month'!AA27</f>
        <v>0</v>
      </c>
      <c r="AC70" s="201">
        <v>15</v>
      </c>
      <c r="AD70" s="41"/>
    </row>
    <row r="71" spans="1:30" ht="23.45" customHeight="1" x14ac:dyDescent="0.4">
      <c r="A71" s="37"/>
      <c r="B71" s="355">
        <f>'Mojuda Month'!B27</f>
        <v>0</v>
      </c>
      <c r="C71" s="110">
        <f>'Mojuda Month'!C27</f>
        <v>0</v>
      </c>
      <c r="D71" s="107">
        <f>'Mojuda Month'!D27</f>
        <v>0</v>
      </c>
      <c r="E71" s="109">
        <f>'Mojuda Month'!E27</f>
        <v>0</v>
      </c>
      <c r="F71" s="110">
        <f>'Mojuda Month'!F27</f>
        <v>0</v>
      </c>
      <c r="G71" s="117">
        <f>'Mojuda Month'!G27</f>
        <v>0</v>
      </c>
      <c r="H71" s="110">
        <f>'Mojuda Month'!H27</f>
        <v>0</v>
      </c>
      <c r="I71" s="117">
        <f>'Mojuda Month'!I27</f>
        <v>0</v>
      </c>
      <c r="J71" s="110">
        <f>'Mojuda Month'!J27</f>
        <v>0</v>
      </c>
      <c r="K71" s="108">
        <f>'Mojuda Month'!K27</f>
        <v>0</v>
      </c>
      <c r="L71" s="117">
        <f>'Mojuda Month'!L27</f>
        <v>0</v>
      </c>
      <c r="M71" s="110">
        <f>'Mojuda Month'!M27</f>
        <v>0</v>
      </c>
      <c r="N71" s="117">
        <f>'Mojuda Month'!N27</f>
        <v>0</v>
      </c>
      <c r="O71" s="111">
        <f>'Mojuda Month'!O27</f>
        <v>0</v>
      </c>
      <c r="P71" s="111">
        <f>'Mojuda Month'!P27</f>
        <v>0</v>
      </c>
      <c r="Q71" s="110">
        <f>'Mojuda Month'!Q27</f>
        <v>0</v>
      </c>
      <c r="R71" s="117">
        <f>'Mojuda Month'!R27</f>
        <v>0</v>
      </c>
      <c r="S71" s="358">
        <f>'Mojuda Month'!S27</f>
        <v>0</v>
      </c>
      <c r="T71" s="109">
        <f>'Mojuda Month'!T27</f>
        <v>0</v>
      </c>
      <c r="U71" s="110">
        <f>'Mojuda Month'!U27</f>
        <v>0</v>
      </c>
      <c r="V71" s="109">
        <f>'Mojuda Month'!V27</f>
        <v>0</v>
      </c>
      <c r="W71" s="110">
        <f>'Mojuda Month'!W27</f>
        <v>0</v>
      </c>
      <c r="X71" s="109">
        <f>'Mojuda Month'!X27</f>
        <v>0</v>
      </c>
      <c r="Y71" s="111">
        <f>'Mojuda Month'!Y27</f>
        <v>0</v>
      </c>
      <c r="Z71" s="112">
        <f>'Mojuda Month'!Z27</f>
        <v>0</v>
      </c>
      <c r="AA71" s="90">
        <f t="shared" si="41"/>
        <v>0</v>
      </c>
      <c r="AB71" s="205"/>
      <c r="AC71" s="202"/>
      <c r="AD71" s="41"/>
    </row>
    <row r="72" spans="1:30" ht="23.45" customHeight="1" thickBot="1" x14ac:dyDescent="0.45">
      <c r="A72" s="37"/>
      <c r="B72" s="356">
        <f t="shared" ref="B72:R72" si="42">IF(SUM(B70:B71)=0,0,IF(B70=0,1*100.0001,IF(B71=0,1*-100.0001,(B71/B70*100-100))))</f>
        <v>0</v>
      </c>
      <c r="C72" s="352">
        <f t="shared" si="42"/>
        <v>0</v>
      </c>
      <c r="D72" s="113">
        <f t="shared" si="42"/>
        <v>0</v>
      </c>
      <c r="E72" s="353">
        <f t="shared" si="42"/>
        <v>0</v>
      </c>
      <c r="F72" s="352">
        <f t="shared" si="42"/>
        <v>0</v>
      </c>
      <c r="G72" s="350">
        <f t="shared" si="42"/>
        <v>0</v>
      </c>
      <c r="H72" s="352">
        <f t="shared" si="42"/>
        <v>0</v>
      </c>
      <c r="I72" s="350">
        <f t="shared" si="42"/>
        <v>0</v>
      </c>
      <c r="J72" s="352">
        <f t="shared" si="42"/>
        <v>0</v>
      </c>
      <c r="K72" s="114">
        <f t="shared" si="42"/>
        <v>0</v>
      </c>
      <c r="L72" s="350">
        <f t="shared" si="42"/>
        <v>0</v>
      </c>
      <c r="M72" s="352">
        <f t="shared" si="42"/>
        <v>0</v>
      </c>
      <c r="N72" s="350">
        <f t="shared" si="42"/>
        <v>0</v>
      </c>
      <c r="O72" s="351">
        <f t="shared" si="42"/>
        <v>0</v>
      </c>
      <c r="P72" s="351">
        <f t="shared" si="42"/>
        <v>0</v>
      </c>
      <c r="Q72" s="352">
        <f t="shared" si="42"/>
        <v>0</v>
      </c>
      <c r="R72" s="350">
        <f t="shared" si="42"/>
        <v>0</v>
      </c>
      <c r="S72" s="359">
        <f t="shared" ref="S72:Z72" si="43">S71-S70</f>
        <v>0</v>
      </c>
      <c r="T72" s="119">
        <f t="shared" si="43"/>
        <v>0</v>
      </c>
      <c r="U72" s="120">
        <f t="shared" si="43"/>
        <v>0</v>
      </c>
      <c r="V72" s="119">
        <f t="shared" si="43"/>
        <v>0</v>
      </c>
      <c r="W72" s="120">
        <f t="shared" si="43"/>
        <v>0</v>
      </c>
      <c r="X72" s="119">
        <f t="shared" si="43"/>
        <v>0</v>
      </c>
      <c r="Y72" s="118">
        <f t="shared" si="43"/>
        <v>0</v>
      </c>
      <c r="Z72" s="120">
        <f t="shared" si="43"/>
        <v>0</v>
      </c>
      <c r="AA72" s="91" t="str">
        <f t="shared" si="41"/>
        <v>ترقی/تنزلی</v>
      </c>
      <c r="AB72" s="206"/>
      <c r="AC72" s="203"/>
      <c r="AD72" s="41"/>
    </row>
    <row r="73" spans="1:30" s="51" customFormat="1" ht="4.1500000000000004" customHeight="1" thickBot="1" x14ac:dyDescent="0.45">
      <c r="A73" s="62"/>
      <c r="B73" s="115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59"/>
      <c r="AB73" s="60"/>
      <c r="AC73" s="61"/>
      <c r="AD73" s="58"/>
    </row>
    <row r="74" spans="1:30" ht="25.5" customHeight="1" x14ac:dyDescent="0.4">
      <c r="A74" s="37"/>
      <c r="B74" s="354">
        <f t="shared" ref="B74:Y75" si="44">B14+B18+B22+B26+B30+B34+B38+B42+B46+B50+B54+B58+B62+B66+B70</f>
        <v>0</v>
      </c>
      <c r="C74" s="104">
        <f t="shared" si="44"/>
        <v>0</v>
      </c>
      <c r="D74" s="101">
        <f t="shared" si="44"/>
        <v>0</v>
      </c>
      <c r="E74" s="103">
        <f t="shared" si="44"/>
        <v>0</v>
      </c>
      <c r="F74" s="104">
        <f t="shared" si="44"/>
        <v>0</v>
      </c>
      <c r="G74" s="349">
        <f t="shared" si="44"/>
        <v>0</v>
      </c>
      <c r="H74" s="104">
        <f t="shared" si="44"/>
        <v>0</v>
      </c>
      <c r="I74" s="349">
        <f t="shared" si="44"/>
        <v>0</v>
      </c>
      <c r="J74" s="104">
        <f t="shared" si="44"/>
        <v>0</v>
      </c>
      <c r="K74" s="102">
        <f t="shared" si="44"/>
        <v>0</v>
      </c>
      <c r="L74" s="349">
        <f t="shared" si="44"/>
        <v>0</v>
      </c>
      <c r="M74" s="104">
        <f t="shared" si="44"/>
        <v>0</v>
      </c>
      <c r="N74" s="349">
        <f t="shared" si="44"/>
        <v>0</v>
      </c>
      <c r="O74" s="105">
        <f t="shared" si="44"/>
        <v>0</v>
      </c>
      <c r="P74" s="105">
        <f t="shared" si="44"/>
        <v>0</v>
      </c>
      <c r="Q74" s="104">
        <f t="shared" si="44"/>
        <v>0</v>
      </c>
      <c r="R74" s="349">
        <f t="shared" si="44"/>
        <v>0</v>
      </c>
      <c r="S74" s="357">
        <f t="shared" si="44"/>
        <v>0</v>
      </c>
      <c r="T74" s="103">
        <f t="shared" si="44"/>
        <v>0</v>
      </c>
      <c r="U74" s="104">
        <f t="shared" si="44"/>
        <v>0</v>
      </c>
      <c r="V74" s="103">
        <f t="shared" si="44"/>
        <v>0</v>
      </c>
      <c r="W74" s="104">
        <f t="shared" si="44"/>
        <v>0</v>
      </c>
      <c r="X74" s="103">
        <f t="shared" si="44"/>
        <v>0</v>
      </c>
      <c r="Y74" s="105">
        <f t="shared" si="44"/>
        <v>0</v>
      </c>
      <c r="Z74" s="106">
        <f t="shared" ref="Z74" si="45">Z14+Z18+Z22+Z26+Z30+Z34+Z38+Z42+Z46+Z50+Z54+Z58+Z62+Z66+Z70</f>
        <v>0</v>
      </c>
      <c r="AA74" s="80">
        <f>AA70</f>
        <v>0</v>
      </c>
      <c r="AB74" s="209" t="s">
        <v>17</v>
      </c>
      <c r="AC74" s="210"/>
      <c r="AD74" s="41"/>
    </row>
    <row r="75" spans="1:30" ht="23.45" customHeight="1" x14ac:dyDescent="0.4">
      <c r="A75" s="37"/>
      <c r="B75" s="355">
        <f t="shared" si="44"/>
        <v>0</v>
      </c>
      <c r="C75" s="110">
        <f t="shared" si="44"/>
        <v>0</v>
      </c>
      <c r="D75" s="107">
        <f t="shared" si="44"/>
        <v>0</v>
      </c>
      <c r="E75" s="109">
        <f t="shared" si="44"/>
        <v>0</v>
      </c>
      <c r="F75" s="110">
        <f t="shared" si="44"/>
        <v>0</v>
      </c>
      <c r="G75" s="117">
        <f t="shared" si="44"/>
        <v>0</v>
      </c>
      <c r="H75" s="110">
        <f t="shared" si="44"/>
        <v>0</v>
      </c>
      <c r="I75" s="117">
        <f t="shared" si="44"/>
        <v>0</v>
      </c>
      <c r="J75" s="110">
        <f t="shared" si="44"/>
        <v>0</v>
      </c>
      <c r="K75" s="108">
        <f t="shared" si="44"/>
        <v>0</v>
      </c>
      <c r="L75" s="117">
        <f t="shared" si="44"/>
        <v>0</v>
      </c>
      <c r="M75" s="110">
        <f t="shared" si="44"/>
        <v>0</v>
      </c>
      <c r="N75" s="117">
        <f t="shared" si="44"/>
        <v>0</v>
      </c>
      <c r="O75" s="111">
        <f t="shared" si="44"/>
        <v>0</v>
      </c>
      <c r="P75" s="111">
        <f t="shared" si="44"/>
        <v>0</v>
      </c>
      <c r="Q75" s="110">
        <f t="shared" si="44"/>
        <v>0</v>
      </c>
      <c r="R75" s="117">
        <f t="shared" si="44"/>
        <v>0</v>
      </c>
      <c r="S75" s="358">
        <f t="shared" si="44"/>
        <v>0</v>
      </c>
      <c r="T75" s="109">
        <f t="shared" si="44"/>
        <v>0</v>
      </c>
      <c r="U75" s="110">
        <f t="shared" si="44"/>
        <v>0</v>
      </c>
      <c r="V75" s="109">
        <f t="shared" si="44"/>
        <v>0</v>
      </c>
      <c r="W75" s="110">
        <f t="shared" si="44"/>
        <v>0</v>
      </c>
      <c r="X75" s="109">
        <f t="shared" si="44"/>
        <v>0</v>
      </c>
      <c r="Y75" s="111">
        <f t="shared" si="44"/>
        <v>0</v>
      </c>
      <c r="Z75" s="112">
        <f t="shared" ref="Z75" si="46">Z15+Z19+Z23+Z27+Z31+Z35+Z39+Z43+Z47+Z51+Z55+Z59+Z63+Z67+Z71</f>
        <v>0</v>
      </c>
      <c r="AA75" s="81">
        <f>AA71</f>
        <v>0</v>
      </c>
      <c r="AB75" s="211" t="s">
        <v>19</v>
      </c>
      <c r="AC75" s="212"/>
      <c r="AD75" s="41"/>
    </row>
    <row r="76" spans="1:30" ht="27" customHeight="1" thickBot="1" x14ac:dyDescent="0.45">
      <c r="A76" s="37"/>
      <c r="B76" s="360">
        <f t="shared" ref="B76:R76" si="47">IF(SUM(B74:B75)=0,0,IF(B74=0,1*100.0001,IF(B75=0,1*-100.0001,(B75/B74*100-100))))</f>
        <v>0</v>
      </c>
      <c r="C76" s="361">
        <f t="shared" si="47"/>
        <v>0</v>
      </c>
      <c r="D76" s="362">
        <f t="shared" si="47"/>
        <v>0</v>
      </c>
      <c r="E76" s="363">
        <f t="shared" si="47"/>
        <v>0</v>
      </c>
      <c r="F76" s="361">
        <f t="shared" si="47"/>
        <v>0</v>
      </c>
      <c r="G76" s="364">
        <f t="shared" si="47"/>
        <v>0</v>
      </c>
      <c r="H76" s="361">
        <f t="shared" si="47"/>
        <v>0</v>
      </c>
      <c r="I76" s="364">
        <f t="shared" si="47"/>
        <v>0</v>
      </c>
      <c r="J76" s="361">
        <f t="shared" si="47"/>
        <v>0</v>
      </c>
      <c r="K76" s="365">
        <f t="shared" si="47"/>
        <v>0</v>
      </c>
      <c r="L76" s="364">
        <f t="shared" si="47"/>
        <v>0</v>
      </c>
      <c r="M76" s="361">
        <f t="shared" si="47"/>
        <v>0</v>
      </c>
      <c r="N76" s="364">
        <f t="shared" si="47"/>
        <v>0</v>
      </c>
      <c r="O76" s="366">
        <f t="shared" si="47"/>
        <v>0</v>
      </c>
      <c r="P76" s="366">
        <f t="shared" si="47"/>
        <v>0</v>
      </c>
      <c r="Q76" s="361">
        <f t="shared" si="47"/>
        <v>0</v>
      </c>
      <c r="R76" s="364">
        <f t="shared" si="47"/>
        <v>0</v>
      </c>
      <c r="S76" s="367">
        <f t="shared" ref="S76:Z76" si="48">S75-S74</f>
        <v>0</v>
      </c>
      <c r="T76" s="368">
        <f t="shared" si="48"/>
        <v>0</v>
      </c>
      <c r="U76" s="369">
        <f t="shared" si="48"/>
        <v>0</v>
      </c>
      <c r="V76" s="368">
        <f t="shared" si="48"/>
        <v>0</v>
      </c>
      <c r="W76" s="369">
        <f t="shared" si="48"/>
        <v>0</v>
      </c>
      <c r="X76" s="368">
        <f t="shared" si="48"/>
        <v>0</v>
      </c>
      <c r="Y76" s="370">
        <f t="shared" si="48"/>
        <v>0</v>
      </c>
      <c r="Z76" s="369">
        <f t="shared" si="48"/>
        <v>0</v>
      </c>
      <c r="AA76" s="82" t="str">
        <f>AA72</f>
        <v>ترقی/تنزلی</v>
      </c>
      <c r="AB76" s="207" t="s">
        <v>8</v>
      </c>
      <c r="AC76" s="208"/>
      <c r="AD76" s="41"/>
    </row>
    <row r="77" spans="1:30" ht="3.75" customHeight="1" thickBot="1" x14ac:dyDescent="0.45">
      <c r="A77" s="63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6"/>
      <c r="AB77" s="64"/>
      <c r="AC77" s="64"/>
      <c r="AD77" s="65"/>
    </row>
    <row r="78" spans="1:30" ht="18" thickTop="1" x14ac:dyDescent="0.4"/>
  </sheetData>
  <sheetProtection algorithmName="SHA-512" hashValue="NQ/wfMdXHbo7jGKWZlW2uv1kYXl6tZu4G+fR7aDc/7DjEbFZ7qeEyrEKd9XPZ/mYlC7CwlBVFcGHxbnTWmLPpQ==" saltValue="mjJHcxHyv74NlNg5VvyEJg==" spinCount="100000" sheet="1" formatCells="0" formatColumns="0" formatRows="0" insertColumns="0" insertRows="0" insertHyperlinks="0" deleteColumns="0" deleteRows="0" sort="0" autoFilter="0" pivotTables="0"/>
  <mergeCells count="85">
    <mergeCell ref="X11:X12"/>
    <mergeCell ref="Y11:Y12"/>
    <mergeCell ref="Z11:Z12"/>
    <mergeCell ref="R11:R12"/>
    <mergeCell ref="S11:S12"/>
    <mergeCell ref="T11:U11"/>
    <mergeCell ref="V11:V12"/>
    <mergeCell ref="W11:W12"/>
    <mergeCell ref="M11:M12"/>
    <mergeCell ref="N11:N12"/>
    <mergeCell ref="O11:O12"/>
    <mergeCell ref="P11:P12"/>
    <mergeCell ref="Q11:Q12"/>
    <mergeCell ref="T9:U9"/>
    <mergeCell ref="X9:Z9"/>
    <mergeCell ref="B10:C11"/>
    <mergeCell ref="D10:D12"/>
    <mergeCell ref="E10:H10"/>
    <mergeCell ref="I10:K10"/>
    <mergeCell ref="L10:M10"/>
    <mergeCell ref="N10:Q10"/>
    <mergeCell ref="R10:S10"/>
    <mergeCell ref="T10:W10"/>
    <mergeCell ref="X10:Z10"/>
    <mergeCell ref="E11:F11"/>
    <mergeCell ref="G11:H11"/>
    <mergeCell ref="I11:J11"/>
    <mergeCell ref="K11:K12"/>
    <mergeCell ref="L11:L12"/>
    <mergeCell ref="B9:C9"/>
    <mergeCell ref="E9:F9"/>
    <mergeCell ref="G9:H9"/>
    <mergeCell ref="I9:J9"/>
    <mergeCell ref="L9:M9"/>
    <mergeCell ref="AB50:AB52"/>
    <mergeCell ref="AC50:AC52"/>
    <mergeCell ref="AB38:AB40"/>
    <mergeCell ref="AC38:AC40"/>
    <mergeCell ref="AB42:AB44"/>
    <mergeCell ref="AC42:AC44"/>
    <mergeCell ref="AB46:AB48"/>
    <mergeCell ref="AC46:AC48"/>
    <mergeCell ref="AB26:AB28"/>
    <mergeCell ref="AC26:AC28"/>
    <mergeCell ref="AB30:AB32"/>
    <mergeCell ref="AC30:AC32"/>
    <mergeCell ref="AB34:AB36"/>
    <mergeCell ref="AB54:AB56"/>
    <mergeCell ref="AC54:AC56"/>
    <mergeCell ref="AB58:AB60"/>
    <mergeCell ref="AC58:AC60"/>
    <mergeCell ref="AB76:AC76"/>
    <mergeCell ref="AB74:AC74"/>
    <mergeCell ref="AB75:AC75"/>
    <mergeCell ref="AB62:AB64"/>
    <mergeCell ref="AC62:AC64"/>
    <mergeCell ref="AB66:AB68"/>
    <mergeCell ref="AC66:AC68"/>
    <mergeCell ref="AB70:AB72"/>
    <mergeCell ref="AC70:AC72"/>
    <mergeCell ref="AC34:AC36"/>
    <mergeCell ref="AB14:AB16"/>
    <mergeCell ref="AC14:AC16"/>
    <mergeCell ref="AB18:AB20"/>
    <mergeCell ref="AC18:AC20"/>
    <mergeCell ref="AB22:AB24"/>
    <mergeCell ref="AC22:AC24"/>
    <mergeCell ref="AA9:AA12"/>
    <mergeCell ref="AB9:AB12"/>
    <mergeCell ref="B5:F5"/>
    <mergeCell ref="J5:L5"/>
    <mergeCell ref="R5:T5"/>
    <mergeCell ref="AA5:AC5"/>
    <mergeCell ref="AA6:AC7"/>
    <mergeCell ref="AC9:AC12"/>
    <mergeCell ref="M5:P5"/>
    <mergeCell ref="U5:X5"/>
    <mergeCell ref="A1:AD1"/>
    <mergeCell ref="B2:F2"/>
    <mergeCell ref="B3:F3"/>
    <mergeCell ref="H2:Y3"/>
    <mergeCell ref="B6:F7"/>
    <mergeCell ref="AA2:AC2"/>
    <mergeCell ref="AA3:AC3"/>
    <mergeCell ref="I7:X7"/>
  </mergeCells>
  <conditionalFormatting sqref="B3:G3 B6:J6 B7:I7 AB14:AB73">
    <cfRule type="cellIs" dxfId="33" priority="104" operator="equal">
      <formula>0</formula>
    </cfRule>
  </conditionalFormatting>
  <conditionalFormatting sqref="AA14">
    <cfRule type="cellIs" dxfId="32" priority="103" operator="equal">
      <formula>0</formula>
    </cfRule>
  </conditionalFormatting>
  <conditionalFormatting sqref="AA15">
    <cfRule type="cellIs" dxfId="31" priority="102" operator="equal">
      <formula>0</formula>
    </cfRule>
  </conditionalFormatting>
  <conditionalFormatting sqref="AA74">
    <cfRule type="cellIs" dxfId="30" priority="100" operator="equal">
      <formula>0</formula>
    </cfRule>
  </conditionalFormatting>
  <conditionalFormatting sqref="AA75">
    <cfRule type="cellIs" dxfId="29" priority="99" operator="equal">
      <formula>0</formula>
    </cfRule>
  </conditionalFormatting>
  <conditionalFormatting sqref="V6">
    <cfRule type="cellIs" dxfId="28" priority="97" operator="equal">
      <formula>0</formula>
    </cfRule>
  </conditionalFormatting>
  <conditionalFormatting sqref="M5">
    <cfRule type="containsText" dxfId="27" priority="96" operator="containsText" text="0">
      <formula>NOT(ISERROR(SEARCH("0",M5)))</formula>
    </cfRule>
  </conditionalFormatting>
  <conditionalFormatting sqref="AA3">
    <cfRule type="cellIs" dxfId="26" priority="35" operator="equal">
      <formula>0</formula>
    </cfRule>
  </conditionalFormatting>
  <conditionalFormatting sqref="AA6">
    <cfRule type="cellIs" dxfId="25" priority="34" operator="equal">
      <formula>0</formula>
    </cfRule>
  </conditionalFormatting>
  <conditionalFormatting sqref="R5:T5 J5:L5">
    <cfRule type="cellIs" dxfId="24" priority="27" operator="equal">
      <formula>0</formula>
    </cfRule>
  </conditionalFormatting>
  <conditionalFormatting sqref="S16:Z16">
    <cfRule type="cellIs" dxfId="20" priority="20" operator="lessThan">
      <formula>0</formula>
    </cfRule>
  </conditionalFormatting>
  <conditionalFormatting sqref="AA18 AA22 AA26 AA30 AA34 AA38 AA42 AA46 AA50 AA54 AA58 AA62 AA66 AA70">
    <cfRule type="cellIs" dxfId="3" priority="4" operator="equal">
      <formula>0</formula>
    </cfRule>
  </conditionalFormatting>
  <conditionalFormatting sqref="AA19 AA23 AA27 AA31 AA35 AA39 AA43 AA47 AA51 AA55 AA59 AA63 AA67 AA71">
    <cfRule type="cellIs" dxfId="2" priority="3" operator="equal">
      <formula>0</formula>
    </cfRule>
  </conditionalFormatting>
  <conditionalFormatting sqref="S20:Z20 S24:Z24 S28:Z28 S32:Z32 S36:Z36 S40:Z40 S44:Z44 S48:Z48 S52:Z52 S56:Z56 S60:Z60 S64:Z64 S68:Z68 S72:Z72">
    <cfRule type="cellIs" dxfId="1" priority="2" operator="lessThan">
      <formula>0</formula>
    </cfRule>
  </conditionalFormatting>
  <conditionalFormatting sqref="S76:Z76">
    <cfRule type="cellIs" dxfId="0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Sabiqa Month</vt:lpstr>
      <vt:lpstr>Mojuda Month</vt:lpstr>
      <vt:lpstr>Taqabul</vt:lpstr>
      <vt:lpstr>'Mojuda Month'!Print_Area</vt:lpstr>
      <vt:lpstr>'Sabiqa Month'!Print_Area</vt:lpstr>
      <vt:lpstr>Taqabul!Print_Area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2022-03-31T07:16:29Z</cp:lastPrinted>
  <dcterms:created xsi:type="dcterms:W3CDTF">2002-05-03T06:31:37Z</dcterms:created>
  <dcterms:modified xsi:type="dcterms:W3CDTF">2022-03-31T07:16:42Z</dcterms:modified>
</cp:coreProperties>
</file>