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Mazarate Olia\"/>
    </mc:Choice>
  </mc:AlternateContent>
  <bookViews>
    <workbookView xWindow="-120" yWindow="-120" windowWidth="19440" windowHeight="15000" tabRatio="837" activeTab="7"/>
  </bookViews>
  <sheets>
    <sheet name="Pakistan" sheetId="42" r:id="rId1"/>
    <sheet name="49 Zone Sheet" sheetId="41" r:id="rId2"/>
    <sheet name="کراچی" sheetId="40" r:id="rId3"/>
    <sheet name="حیدر آباد" sheetId="43" r:id="rId4"/>
    <sheet name="ملتان" sheetId="44" r:id="rId5"/>
    <sheet name="فیصل آباد" sheetId="45" r:id="rId6"/>
    <sheet name="لاہور" sheetId="46" r:id="rId7"/>
    <sheet name="اسلام آباد" sheetId="47" r:id="rId8"/>
  </sheets>
  <definedNames>
    <definedName name="_xlnm.Print_Area" localSheetId="1">'49 Zone Sheet'!$A$1:$BG$73</definedName>
    <definedName name="_xlnm.Print_Area" localSheetId="0">Pakistan!$A$1:$BG$26</definedName>
    <definedName name="_xlnm.Print_Titles" localSheetId="1">'49 Zone Sheet'!$9:$11</definedName>
    <definedName name="_xlnm.Print_Titles" localSheetId="7">'اسلام آباد'!$9:$11</definedName>
    <definedName name="_xlnm.Print_Titles" localSheetId="3">'حیدر آباد'!$9:$11</definedName>
    <definedName name="_xlnm.Print_Titles" localSheetId="5">'فیصل آباد'!$9:$11</definedName>
    <definedName name="_xlnm.Print_Titles" localSheetId="2">کراچی!$9:$11</definedName>
    <definedName name="_xlnm.Print_Titles" localSheetId="6">لاہور!$9:$11</definedName>
    <definedName name="_xlnm.Print_Titles" localSheetId="4">ملتان!$9:$11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41" l="1"/>
  <c r="C54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AI54" i="41"/>
  <c r="AJ54" i="41"/>
  <c r="AK54" i="41"/>
  <c r="AL54" i="41"/>
  <c r="AM54" i="41"/>
  <c r="AN54" i="41"/>
  <c r="AO54" i="41"/>
  <c r="AP54" i="41"/>
  <c r="AQ54" i="41"/>
  <c r="AR54" i="41"/>
  <c r="AS54" i="41"/>
  <c r="AT54" i="41"/>
  <c r="AU54" i="41"/>
  <c r="AX54" i="41"/>
  <c r="AY54" i="41"/>
  <c r="AZ54" i="41"/>
  <c r="BA54" i="41"/>
  <c r="AW54" i="41" s="1"/>
  <c r="AV54" i="41" s="1"/>
  <c r="BB54" i="41"/>
  <c r="BC54" i="41"/>
  <c r="B55" i="41"/>
  <c r="C55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AI55" i="41"/>
  <c r="AJ55" i="41"/>
  <c r="AK55" i="41"/>
  <c r="AL55" i="41"/>
  <c r="AM55" i="41"/>
  <c r="AN55" i="41"/>
  <c r="AO55" i="41"/>
  <c r="AP55" i="41"/>
  <c r="AQ55" i="41"/>
  <c r="AR55" i="41"/>
  <c r="AS55" i="41"/>
  <c r="AT55" i="41"/>
  <c r="AU55" i="41"/>
  <c r="AX55" i="41"/>
  <c r="AY55" i="41"/>
  <c r="AW55" i="41" s="1"/>
  <c r="AV55" i="41" s="1"/>
  <c r="AZ55" i="41"/>
  <c r="BA55" i="41"/>
  <c r="BB55" i="41"/>
  <c r="BC55" i="41"/>
  <c r="B56" i="41"/>
  <c r="C56" i="41"/>
  <c r="D56" i="41"/>
  <c r="E56" i="41"/>
  <c r="F56" i="41"/>
  <c r="G56" i="41"/>
  <c r="H56" i="41"/>
  <c r="I56" i="41"/>
  <c r="J56" i="41"/>
  <c r="K56" i="41"/>
  <c r="L56" i="41"/>
  <c r="M56" i="41"/>
  <c r="N56" i="41"/>
  <c r="O56" i="41"/>
  <c r="P56" i="41"/>
  <c r="Q56" i="41"/>
  <c r="R56" i="41"/>
  <c r="S56" i="41"/>
  <c r="T56" i="41"/>
  <c r="U56" i="41"/>
  <c r="V56" i="41"/>
  <c r="W56" i="41"/>
  <c r="X56" i="41"/>
  <c r="Y56" i="41"/>
  <c r="Z56" i="41"/>
  <c r="AA56" i="41"/>
  <c r="AB56" i="41"/>
  <c r="AC56" i="41"/>
  <c r="AD56" i="41"/>
  <c r="AE56" i="41"/>
  <c r="AF56" i="41"/>
  <c r="AG56" i="41"/>
  <c r="AH56" i="41"/>
  <c r="AI56" i="41"/>
  <c r="AJ56" i="41"/>
  <c r="AK56" i="41"/>
  <c r="AL56" i="41"/>
  <c r="AM56" i="41"/>
  <c r="AN56" i="41"/>
  <c r="AO56" i="41"/>
  <c r="AP56" i="41"/>
  <c r="AQ56" i="41"/>
  <c r="AR56" i="41"/>
  <c r="AS56" i="41"/>
  <c r="AT56" i="41"/>
  <c r="AU56" i="41"/>
  <c r="AX56" i="41"/>
  <c r="AY56" i="41"/>
  <c r="AZ56" i="41"/>
  <c r="BA56" i="41"/>
  <c r="BB56" i="41"/>
  <c r="BC56" i="41"/>
  <c r="B57" i="41"/>
  <c r="C57" i="41"/>
  <c r="D57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S57" i="41"/>
  <c r="T57" i="41"/>
  <c r="U57" i="41"/>
  <c r="V57" i="41"/>
  <c r="W57" i="41"/>
  <c r="X57" i="41"/>
  <c r="Y57" i="41"/>
  <c r="Z57" i="41"/>
  <c r="AA57" i="41"/>
  <c r="AB57" i="41"/>
  <c r="AC57" i="41"/>
  <c r="AD57" i="41"/>
  <c r="AE57" i="41"/>
  <c r="AF57" i="41"/>
  <c r="AG57" i="41"/>
  <c r="AH57" i="41"/>
  <c r="AI57" i="41"/>
  <c r="AJ57" i="41"/>
  <c r="AK57" i="41"/>
  <c r="AL57" i="41"/>
  <c r="AM57" i="41"/>
  <c r="AN57" i="41"/>
  <c r="AO57" i="41"/>
  <c r="AP57" i="41"/>
  <c r="AQ57" i="41"/>
  <c r="AR57" i="41"/>
  <c r="AS57" i="41"/>
  <c r="AT57" i="41"/>
  <c r="AU57" i="41"/>
  <c r="AX57" i="41"/>
  <c r="AY57" i="41"/>
  <c r="AZ57" i="41"/>
  <c r="BA57" i="41"/>
  <c r="BB57" i="41"/>
  <c r="BC57" i="41"/>
  <c r="B58" i="41"/>
  <c r="C58" i="41"/>
  <c r="D58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S58" i="41"/>
  <c r="T58" i="41"/>
  <c r="U58" i="41"/>
  <c r="V58" i="41"/>
  <c r="W58" i="41"/>
  <c r="X58" i="41"/>
  <c r="Y58" i="41"/>
  <c r="Z58" i="41"/>
  <c r="AA58" i="41"/>
  <c r="AB58" i="41"/>
  <c r="AC58" i="41"/>
  <c r="AD58" i="41"/>
  <c r="AE58" i="41"/>
  <c r="AF58" i="41"/>
  <c r="AG58" i="41"/>
  <c r="AH58" i="41"/>
  <c r="AI58" i="41"/>
  <c r="AJ58" i="41"/>
  <c r="AK58" i="41"/>
  <c r="AL58" i="41"/>
  <c r="AM58" i="41"/>
  <c r="AN58" i="41"/>
  <c r="AO58" i="41"/>
  <c r="AP58" i="41"/>
  <c r="AQ58" i="41"/>
  <c r="AR58" i="41"/>
  <c r="AS58" i="41"/>
  <c r="AT58" i="41"/>
  <c r="AU58" i="41"/>
  <c r="AX58" i="41"/>
  <c r="AY58" i="41"/>
  <c r="AZ58" i="41"/>
  <c r="BA58" i="41"/>
  <c r="BB58" i="41"/>
  <c r="BC58" i="41"/>
  <c r="B59" i="41"/>
  <c r="C59" i="41"/>
  <c r="D59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S59" i="41"/>
  <c r="T59" i="41"/>
  <c r="U59" i="41"/>
  <c r="V59" i="41"/>
  <c r="W59" i="41"/>
  <c r="X59" i="41"/>
  <c r="Y59" i="41"/>
  <c r="Z59" i="41"/>
  <c r="AA59" i="41"/>
  <c r="AB59" i="41"/>
  <c r="AC59" i="41"/>
  <c r="AD59" i="41"/>
  <c r="AE59" i="41"/>
  <c r="AF59" i="41"/>
  <c r="AG59" i="41"/>
  <c r="AH59" i="41"/>
  <c r="AI59" i="41"/>
  <c r="AJ59" i="41"/>
  <c r="AK59" i="41"/>
  <c r="AL59" i="41"/>
  <c r="AM59" i="41"/>
  <c r="AN59" i="41"/>
  <c r="AO59" i="41"/>
  <c r="AP59" i="41"/>
  <c r="AQ59" i="41"/>
  <c r="AR59" i="41"/>
  <c r="AS59" i="41"/>
  <c r="AT59" i="41"/>
  <c r="AU59" i="41"/>
  <c r="AX59" i="41"/>
  <c r="AY59" i="41"/>
  <c r="AZ59" i="41"/>
  <c r="BA59" i="41"/>
  <c r="BB59" i="41"/>
  <c r="BC59" i="41"/>
  <c r="B60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AG60" i="41"/>
  <c r="AH60" i="41"/>
  <c r="AI60" i="41"/>
  <c r="AJ60" i="41"/>
  <c r="AK60" i="41"/>
  <c r="AL60" i="41"/>
  <c r="AM60" i="41"/>
  <c r="AN60" i="41"/>
  <c r="AO60" i="41"/>
  <c r="AP60" i="41"/>
  <c r="AQ60" i="41"/>
  <c r="AR60" i="41"/>
  <c r="AS60" i="41"/>
  <c r="AT60" i="41"/>
  <c r="AU60" i="41"/>
  <c r="AX60" i="41"/>
  <c r="AW60" i="41" s="1"/>
  <c r="AV60" i="41" s="1"/>
  <c r="AY60" i="41"/>
  <c r="AZ60" i="41"/>
  <c r="BA60" i="41"/>
  <c r="BB60" i="41"/>
  <c r="BC60" i="41"/>
  <c r="BF56" i="41"/>
  <c r="BF57" i="41" s="1"/>
  <c r="B45" i="41"/>
  <c r="C45" i="41"/>
  <c r="D45" i="41"/>
  <c r="E45" i="41"/>
  <c r="F45" i="41"/>
  <c r="G45" i="41"/>
  <c r="H45" i="41"/>
  <c r="I45" i="41"/>
  <c r="J45" i="41"/>
  <c r="K45" i="41"/>
  <c r="L45" i="41"/>
  <c r="M45" i="41"/>
  <c r="N45" i="41"/>
  <c r="O45" i="41"/>
  <c r="P45" i="41"/>
  <c r="Q45" i="41"/>
  <c r="R45" i="41"/>
  <c r="S45" i="41"/>
  <c r="T45" i="41"/>
  <c r="U45" i="41"/>
  <c r="V45" i="41"/>
  <c r="W45" i="41"/>
  <c r="X45" i="41"/>
  <c r="Y45" i="41"/>
  <c r="Z45" i="41"/>
  <c r="AA45" i="41"/>
  <c r="AB45" i="41"/>
  <c r="AC45" i="41"/>
  <c r="AD45" i="41"/>
  <c r="AE45" i="41"/>
  <c r="AF45" i="41"/>
  <c r="AG45" i="41"/>
  <c r="AH45" i="41"/>
  <c r="AI45" i="41"/>
  <c r="AJ45" i="41"/>
  <c r="AK45" i="41"/>
  <c r="AL45" i="41"/>
  <c r="AM45" i="41"/>
  <c r="AN45" i="41"/>
  <c r="AO45" i="41"/>
  <c r="AP45" i="41"/>
  <c r="AQ45" i="41"/>
  <c r="AR45" i="41"/>
  <c r="AS45" i="41"/>
  <c r="AT45" i="41"/>
  <c r="AU45" i="41"/>
  <c r="AX45" i="41"/>
  <c r="AY45" i="41"/>
  <c r="AZ45" i="41"/>
  <c r="BA45" i="41"/>
  <c r="BB45" i="41"/>
  <c r="BC45" i="41"/>
  <c r="B46" i="41"/>
  <c r="C46" i="41"/>
  <c r="D46" i="41"/>
  <c r="E46" i="41"/>
  <c r="F46" i="41"/>
  <c r="G46" i="41"/>
  <c r="H46" i="41"/>
  <c r="I46" i="41"/>
  <c r="J46" i="41"/>
  <c r="K46" i="41"/>
  <c r="L46" i="41"/>
  <c r="M46" i="41"/>
  <c r="N46" i="41"/>
  <c r="O46" i="41"/>
  <c r="P46" i="41"/>
  <c r="Q46" i="41"/>
  <c r="R46" i="41"/>
  <c r="S46" i="41"/>
  <c r="T46" i="41"/>
  <c r="U46" i="41"/>
  <c r="V46" i="41"/>
  <c r="W46" i="41"/>
  <c r="X46" i="41"/>
  <c r="Y46" i="41"/>
  <c r="Z46" i="41"/>
  <c r="AA46" i="41"/>
  <c r="AB46" i="41"/>
  <c r="AC46" i="41"/>
  <c r="AD46" i="41"/>
  <c r="AE46" i="41"/>
  <c r="AF46" i="41"/>
  <c r="AG46" i="41"/>
  <c r="AH46" i="41"/>
  <c r="AI46" i="41"/>
  <c r="AJ46" i="41"/>
  <c r="AK46" i="41"/>
  <c r="AL46" i="41"/>
  <c r="AM46" i="41"/>
  <c r="AN46" i="41"/>
  <c r="AO46" i="41"/>
  <c r="AP46" i="41"/>
  <c r="AQ46" i="41"/>
  <c r="AR46" i="41"/>
  <c r="AS46" i="41"/>
  <c r="AT46" i="41"/>
  <c r="AU46" i="41"/>
  <c r="AX46" i="41"/>
  <c r="AY46" i="41"/>
  <c r="AZ46" i="41"/>
  <c r="BA46" i="41"/>
  <c r="BB46" i="41"/>
  <c r="BC46" i="41"/>
  <c r="B47" i="41"/>
  <c r="C47" i="41"/>
  <c r="D47" i="41"/>
  <c r="E47" i="41"/>
  <c r="F47" i="41"/>
  <c r="G47" i="41"/>
  <c r="H47" i="41"/>
  <c r="I47" i="41"/>
  <c r="J47" i="41"/>
  <c r="K47" i="41"/>
  <c r="L47" i="41"/>
  <c r="M47" i="41"/>
  <c r="N47" i="41"/>
  <c r="O47" i="41"/>
  <c r="P47" i="41"/>
  <c r="Q47" i="41"/>
  <c r="R47" i="41"/>
  <c r="S47" i="41"/>
  <c r="T47" i="41"/>
  <c r="U47" i="41"/>
  <c r="V47" i="41"/>
  <c r="W47" i="41"/>
  <c r="X47" i="41"/>
  <c r="Y47" i="41"/>
  <c r="Z47" i="41"/>
  <c r="AA47" i="41"/>
  <c r="AB47" i="41"/>
  <c r="AC47" i="41"/>
  <c r="AD47" i="41"/>
  <c r="AE47" i="41"/>
  <c r="AF47" i="41"/>
  <c r="AG47" i="41"/>
  <c r="AH47" i="41"/>
  <c r="AI47" i="41"/>
  <c r="AJ47" i="41"/>
  <c r="AK47" i="41"/>
  <c r="AL47" i="41"/>
  <c r="AM47" i="41"/>
  <c r="AN47" i="41"/>
  <c r="AO47" i="41"/>
  <c r="AP47" i="41"/>
  <c r="AQ47" i="41"/>
  <c r="AR47" i="41"/>
  <c r="AS47" i="41"/>
  <c r="AT47" i="41"/>
  <c r="AU47" i="41"/>
  <c r="AX47" i="41"/>
  <c r="AY47" i="41"/>
  <c r="AZ47" i="41"/>
  <c r="BA47" i="41"/>
  <c r="BB47" i="41"/>
  <c r="BC47" i="41"/>
  <c r="B48" i="41"/>
  <c r="C48" i="41"/>
  <c r="D48" i="41"/>
  <c r="E48" i="41"/>
  <c r="F48" i="41"/>
  <c r="G48" i="41"/>
  <c r="H48" i="41"/>
  <c r="I48" i="41"/>
  <c r="J48" i="41"/>
  <c r="K48" i="41"/>
  <c r="L48" i="41"/>
  <c r="M48" i="41"/>
  <c r="N48" i="41"/>
  <c r="O48" i="41"/>
  <c r="P48" i="41"/>
  <c r="Q48" i="41"/>
  <c r="R48" i="41"/>
  <c r="S48" i="41"/>
  <c r="T48" i="41"/>
  <c r="U48" i="41"/>
  <c r="V48" i="41"/>
  <c r="W48" i="41"/>
  <c r="X48" i="41"/>
  <c r="Y48" i="41"/>
  <c r="Z48" i="41"/>
  <c r="AA48" i="41"/>
  <c r="AB48" i="41"/>
  <c r="AC48" i="41"/>
  <c r="AD48" i="41"/>
  <c r="AE48" i="41"/>
  <c r="AF48" i="41"/>
  <c r="AG48" i="41"/>
  <c r="AH48" i="41"/>
  <c r="AI48" i="41"/>
  <c r="AJ48" i="41"/>
  <c r="AK48" i="41"/>
  <c r="AL48" i="41"/>
  <c r="AM48" i="41"/>
  <c r="AN48" i="41"/>
  <c r="AO48" i="41"/>
  <c r="AP48" i="41"/>
  <c r="AQ48" i="41"/>
  <c r="AR48" i="41"/>
  <c r="AS48" i="41"/>
  <c r="AT48" i="41"/>
  <c r="AU48" i="41"/>
  <c r="AX48" i="41"/>
  <c r="AY48" i="41"/>
  <c r="AZ48" i="41"/>
  <c r="BA48" i="41"/>
  <c r="BB48" i="41"/>
  <c r="BC48" i="41"/>
  <c r="B49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AG49" i="41"/>
  <c r="AH49" i="41"/>
  <c r="AI49" i="41"/>
  <c r="AJ49" i="41"/>
  <c r="AK49" i="41"/>
  <c r="AL49" i="41"/>
  <c r="AM49" i="41"/>
  <c r="AN49" i="41"/>
  <c r="AO49" i="41"/>
  <c r="AP49" i="41"/>
  <c r="AQ49" i="41"/>
  <c r="AR49" i="41"/>
  <c r="AS49" i="41"/>
  <c r="AT49" i="41"/>
  <c r="AU49" i="41"/>
  <c r="AX49" i="41"/>
  <c r="AY49" i="41"/>
  <c r="AZ49" i="41"/>
  <c r="BA49" i="41"/>
  <c r="BB49" i="41"/>
  <c r="BC49" i="41"/>
  <c r="B50" i="41"/>
  <c r="C50" i="41"/>
  <c r="D50" i="41"/>
  <c r="E50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S50" i="41"/>
  <c r="T50" i="41"/>
  <c r="U50" i="41"/>
  <c r="V50" i="41"/>
  <c r="W50" i="41"/>
  <c r="X50" i="41"/>
  <c r="Y50" i="41"/>
  <c r="Z50" i="41"/>
  <c r="AA50" i="41"/>
  <c r="AB50" i="41"/>
  <c r="AC50" i="41"/>
  <c r="AD50" i="41"/>
  <c r="AE50" i="41"/>
  <c r="AF50" i="41"/>
  <c r="AG50" i="41"/>
  <c r="AH50" i="41"/>
  <c r="AI50" i="41"/>
  <c r="AJ50" i="41"/>
  <c r="AK50" i="41"/>
  <c r="AL50" i="41"/>
  <c r="AM50" i="41"/>
  <c r="AN50" i="41"/>
  <c r="AO50" i="41"/>
  <c r="AP50" i="41"/>
  <c r="AQ50" i="41"/>
  <c r="AR50" i="41"/>
  <c r="AS50" i="41"/>
  <c r="AT50" i="41"/>
  <c r="AU50" i="41"/>
  <c r="AX50" i="41"/>
  <c r="AY50" i="41"/>
  <c r="AZ50" i="41"/>
  <c r="BA50" i="41"/>
  <c r="BB50" i="41"/>
  <c r="BC50" i="41"/>
  <c r="B51" i="41"/>
  <c r="C51" i="41"/>
  <c r="D51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S51" i="41"/>
  <c r="T51" i="41"/>
  <c r="U51" i="41"/>
  <c r="V51" i="41"/>
  <c r="W51" i="41"/>
  <c r="X51" i="41"/>
  <c r="Y51" i="41"/>
  <c r="Z51" i="41"/>
  <c r="AA51" i="41"/>
  <c r="AB51" i="41"/>
  <c r="AC51" i="41"/>
  <c r="AD51" i="41"/>
  <c r="AE51" i="41"/>
  <c r="AF51" i="41"/>
  <c r="AG51" i="41"/>
  <c r="AH51" i="41"/>
  <c r="AI51" i="41"/>
  <c r="AJ51" i="41"/>
  <c r="AK51" i="41"/>
  <c r="AL51" i="41"/>
  <c r="AM51" i="41"/>
  <c r="AN51" i="41"/>
  <c r="AO51" i="41"/>
  <c r="AP51" i="41"/>
  <c r="AQ51" i="41"/>
  <c r="AR51" i="41"/>
  <c r="AS51" i="41"/>
  <c r="AT51" i="41"/>
  <c r="AU51" i="41"/>
  <c r="AX51" i="41"/>
  <c r="AY51" i="41"/>
  <c r="AZ51" i="41"/>
  <c r="BA51" i="41"/>
  <c r="BB51" i="41"/>
  <c r="BC51" i="41"/>
  <c r="B52" i="41"/>
  <c r="C52" i="41"/>
  <c r="D52" i="41"/>
  <c r="E52" i="41"/>
  <c r="F52" i="41"/>
  <c r="G52" i="41"/>
  <c r="H52" i="41"/>
  <c r="I52" i="41"/>
  <c r="J52" i="41"/>
  <c r="K52" i="41"/>
  <c r="L52" i="41"/>
  <c r="M52" i="41"/>
  <c r="N52" i="41"/>
  <c r="O52" i="41"/>
  <c r="P52" i="41"/>
  <c r="Q52" i="41"/>
  <c r="R52" i="41"/>
  <c r="S52" i="41"/>
  <c r="T52" i="41"/>
  <c r="U52" i="41"/>
  <c r="V52" i="41"/>
  <c r="W52" i="41"/>
  <c r="X52" i="41"/>
  <c r="Y52" i="41"/>
  <c r="Z52" i="41"/>
  <c r="AA52" i="41"/>
  <c r="AB52" i="41"/>
  <c r="AC52" i="41"/>
  <c r="AD52" i="41"/>
  <c r="AE52" i="41"/>
  <c r="AF52" i="41"/>
  <c r="AG52" i="41"/>
  <c r="AH52" i="41"/>
  <c r="AI52" i="41"/>
  <c r="AJ52" i="41"/>
  <c r="AK52" i="41"/>
  <c r="AL52" i="41"/>
  <c r="AM52" i="41"/>
  <c r="AN52" i="41"/>
  <c r="AO52" i="41"/>
  <c r="AP52" i="41"/>
  <c r="AQ52" i="41"/>
  <c r="AR52" i="41"/>
  <c r="AS52" i="41"/>
  <c r="AT52" i="41"/>
  <c r="AU52" i="41"/>
  <c r="AX52" i="41"/>
  <c r="AY52" i="41"/>
  <c r="AZ52" i="41"/>
  <c r="BA52" i="41"/>
  <c r="BB52" i="41"/>
  <c r="BC52" i="41"/>
  <c r="AW57" i="41" l="1"/>
  <c r="AV57" i="41" s="1"/>
  <c r="AW59" i="41"/>
  <c r="AV59" i="41" s="1"/>
  <c r="AW58" i="41"/>
  <c r="AV58" i="41" s="1"/>
  <c r="AW56" i="41"/>
  <c r="AV56" i="41" s="1"/>
  <c r="AW45" i="41"/>
  <c r="AV45" i="41" s="1"/>
  <c r="AW51" i="41"/>
  <c r="AV51" i="41" s="1"/>
  <c r="AW49" i="41"/>
  <c r="AV49" i="41" s="1"/>
  <c r="AW47" i="41"/>
  <c r="AV47" i="41" s="1"/>
  <c r="AW46" i="41"/>
  <c r="AV46" i="41" s="1"/>
  <c r="AW52" i="41"/>
  <c r="AV52" i="41" s="1"/>
  <c r="AW50" i="41"/>
  <c r="AV50" i="41" s="1"/>
  <c r="AW48" i="41"/>
  <c r="AV48" i="41" s="1"/>
  <c r="BE17" i="45"/>
  <c r="B25" i="41" l="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AI25" i="41"/>
  <c r="AJ25" i="41"/>
  <c r="AK25" i="41"/>
  <c r="AL25" i="41"/>
  <c r="AM25" i="41"/>
  <c r="AN25" i="41"/>
  <c r="AO25" i="41"/>
  <c r="AP25" i="41"/>
  <c r="AQ25" i="41"/>
  <c r="AR25" i="41"/>
  <c r="AS25" i="41"/>
  <c r="AT25" i="41"/>
  <c r="AU25" i="41"/>
  <c r="AX25" i="41"/>
  <c r="AY25" i="41"/>
  <c r="AZ25" i="41"/>
  <c r="BA25" i="41"/>
  <c r="BB25" i="41"/>
  <c r="BC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Z26" i="41"/>
  <c r="AA26" i="41"/>
  <c r="AB26" i="41"/>
  <c r="AC26" i="41"/>
  <c r="AD26" i="41"/>
  <c r="AE26" i="41"/>
  <c r="AF26" i="41"/>
  <c r="AG26" i="41"/>
  <c r="AH26" i="41"/>
  <c r="AI26" i="41"/>
  <c r="AJ26" i="41"/>
  <c r="AK26" i="41"/>
  <c r="AL26" i="41"/>
  <c r="AM26" i="41"/>
  <c r="AN26" i="41"/>
  <c r="AO26" i="41"/>
  <c r="AP26" i="41"/>
  <c r="AQ26" i="41"/>
  <c r="AR26" i="41"/>
  <c r="AS26" i="41"/>
  <c r="AT26" i="41"/>
  <c r="AU26" i="41"/>
  <c r="AX26" i="41"/>
  <c r="AY26" i="41"/>
  <c r="AZ26" i="41"/>
  <c r="BA26" i="41"/>
  <c r="BB26" i="41"/>
  <c r="BC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Z27" i="41"/>
  <c r="AA27" i="41"/>
  <c r="AB27" i="41"/>
  <c r="AC27" i="41"/>
  <c r="AD27" i="41"/>
  <c r="AE27" i="41"/>
  <c r="AF27" i="41"/>
  <c r="AG27" i="41"/>
  <c r="AH27" i="41"/>
  <c r="AI27" i="41"/>
  <c r="AJ27" i="41"/>
  <c r="AK27" i="41"/>
  <c r="AL27" i="41"/>
  <c r="AM27" i="41"/>
  <c r="AN27" i="41"/>
  <c r="AO27" i="41"/>
  <c r="AP27" i="41"/>
  <c r="AQ27" i="41"/>
  <c r="AR27" i="41"/>
  <c r="AS27" i="41"/>
  <c r="AT27" i="41"/>
  <c r="AU27" i="41"/>
  <c r="AX27" i="41"/>
  <c r="AY27" i="41"/>
  <c r="AZ27" i="41"/>
  <c r="BA27" i="41"/>
  <c r="BB27" i="41"/>
  <c r="BC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Z28" i="41"/>
  <c r="AA28" i="41"/>
  <c r="AB28" i="41"/>
  <c r="AC28" i="41"/>
  <c r="AD28" i="41"/>
  <c r="AE28" i="41"/>
  <c r="AF28" i="41"/>
  <c r="AG28" i="41"/>
  <c r="AH28" i="41"/>
  <c r="AI28" i="41"/>
  <c r="AJ28" i="41"/>
  <c r="AK28" i="41"/>
  <c r="AL28" i="41"/>
  <c r="AM28" i="41"/>
  <c r="AN28" i="41"/>
  <c r="AO28" i="41"/>
  <c r="AP28" i="41"/>
  <c r="AQ28" i="41"/>
  <c r="AR28" i="41"/>
  <c r="AS28" i="41"/>
  <c r="AT28" i="41"/>
  <c r="AU28" i="41"/>
  <c r="AX28" i="41"/>
  <c r="AY28" i="41"/>
  <c r="AZ28" i="41"/>
  <c r="BA28" i="41"/>
  <c r="BB28" i="41"/>
  <c r="BC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Z29" i="41"/>
  <c r="AA29" i="41"/>
  <c r="AB29" i="41"/>
  <c r="AC29" i="41"/>
  <c r="AD29" i="41"/>
  <c r="AE29" i="41"/>
  <c r="AF29" i="41"/>
  <c r="AG29" i="41"/>
  <c r="AH29" i="41"/>
  <c r="AI29" i="41"/>
  <c r="AJ29" i="41"/>
  <c r="AK29" i="41"/>
  <c r="AL29" i="41"/>
  <c r="AM29" i="41"/>
  <c r="AN29" i="41"/>
  <c r="AO29" i="41"/>
  <c r="AP29" i="41"/>
  <c r="AQ29" i="41"/>
  <c r="AR29" i="41"/>
  <c r="AS29" i="41"/>
  <c r="AT29" i="41"/>
  <c r="AU29" i="41"/>
  <c r="AX29" i="41"/>
  <c r="AY29" i="41"/>
  <c r="AZ29" i="41"/>
  <c r="BA29" i="41"/>
  <c r="BB29" i="41"/>
  <c r="BC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Z30" i="41"/>
  <c r="AA30" i="41"/>
  <c r="AB30" i="41"/>
  <c r="AC30" i="41"/>
  <c r="AD30" i="41"/>
  <c r="AE30" i="41"/>
  <c r="AF30" i="41"/>
  <c r="AG30" i="41"/>
  <c r="AH30" i="41"/>
  <c r="AI30" i="41"/>
  <c r="AJ30" i="41"/>
  <c r="AK30" i="41"/>
  <c r="AL30" i="41"/>
  <c r="AM30" i="41"/>
  <c r="AN30" i="41"/>
  <c r="AO30" i="41"/>
  <c r="AP30" i="41"/>
  <c r="AQ30" i="41"/>
  <c r="AR30" i="41"/>
  <c r="AS30" i="41"/>
  <c r="AT30" i="41"/>
  <c r="AU30" i="41"/>
  <c r="AX30" i="41"/>
  <c r="AY30" i="41"/>
  <c r="AZ30" i="41"/>
  <c r="BA30" i="41"/>
  <c r="BB30" i="41"/>
  <c r="BC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Z31" i="41"/>
  <c r="AA31" i="41"/>
  <c r="AB31" i="41"/>
  <c r="AC31" i="41"/>
  <c r="AD31" i="41"/>
  <c r="AE31" i="41"/>
  <c r="AF31" i="41"/>
  <c r="AG31" i="41"/>
  <c r="AH31" i="41"/>
  <c r="AI31" i="41"/>
  <c r="AJ31" i="41"/>
  <c r="AK31" i="41"/>
  <c r="AL31" i="41"/>
  <c r="AM31" i="41"/>
  <c r="AN31" i="41"/>
  <c r="AO31" i="41"/>
  <c r="AP31" i="41"/>
  <c r="AQ31" i="41"/>
  <c r="AR31" i="41"/>
  <c r="AS31" i="41"/>
  <c r="AT31" i="41"/>
  <c r="AU31" i="41"/>
  <c r="AX31" i="41"/>
  <c r="AY31" i="41"/>
  <c r="AZ31" i="41"/>
  <c r="BA31" i="41"/>
  <c r="BB31" i="41"/>
  <c r="BC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Z32" i="41"/>
  <c r="AA32" i="41"/>
  <c r="AB32" i="41"/>
  <c r="AC32" i="41"/>
  <c r="AD32" i="41"/>
  <c r="AE32" i="41"/>
  <c r="AF32" i="41"/>
  <c r="AG32" i="41"/>
  <c r="AH32" i="41"/>
  <c r="AI32" i="41"/>
  <c r="AJ32" i="41"/>
  <c r="AK32" i="41"/>
  <c r="AL32" i="41"/>
  <c r="AM32" i="41"/>
  <c r="AN32" i="41"/>
  <c r="AO32" i="41"/>
  <c r="AP32" i="41"/>
  <c r="AQ32" i="41"/>
  <c r="AR32" i="41"/>
  <c r="AS32" i="41"/>
  <c r="AT32" i="41"/>
  <c r="AU32" i="41"/>
  <c r="AX32" i="41"/>
  <c r="AY32" i="41"/>
  <c r="AZ32" i="41"/>
  <c r="BA32" i="41"/>
  <c r="BB32" i="41"/>
  <c r="BC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Z33" i="41"/>
  <c r="AA33" i="41"/>
  <c r="AB33" i="41"/>
  <c r="AC33" i="41"/>
  <c r="AD33" i="41"/>
  <c r="AE33" i="41"/>
  <c r="AF33" i="41"/>
  <c r="AG33" i="41"/>
  <c r="AH33" i="41"/>
  <c r="AI33" i="41"/>
  <c r="AJ33" i="41"/>
  <c r="AK33" i="41"/>
  <c r="AL33" i="41"/>
  <c r="AM33" i="41"/>
  <c r="AN33" i="41"/>
  <c r="AO33" i="41"/>
  <c r="AP33" i="41"/>
  <c r="AQ33" i="41"/>
  <c r="AR33" i="41"/>
  <c r="AS33" i="41"/>
  <c r="AT33" i="41"/>
  <c r="AU33" i="41"/>
  <c r="AX33" i="41"/>
  <c r="AY33" i="41"/>
  <c r="AZ33" i="41"/>
  <c r="BA33" i="41"/>
  <c r="BB33" i="41"/>
  <c r="BC33" i="41"/>
  <c r="BE13" i="44"/>
  <c r="BE14" i="44" s="1"/>
  <c r="AW13" i="44"/>
  <c r="AV13" i="44" s="1"/>
  <c r="AV14" i="44"/>
  <c r="AW14" i="44"/>
  <c r="AW15" i="44"/>
  <c r="AV15" i="44" s="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AI13" i="41"/>
  <c r="AJ13" i="41"/>
  <c r="AK13" i="41"/>
  <c r="AL13" i="41"/>
  <c r="AM13" i="41"/>
  <c r="AN13" i="41"/>
  <c r="AO13" i="41"/>
  <c r="AP13" i="41"/>
  <c r="AQ13" i="41"/>
  <c r="AR13" i="41"/>
  <c r="AS13" i="41"/>
  <c r="AT13" i="41"/>
  <c r="AU13" i="41"/>
  <c r="AX13" i="41"/>
  <c r="AY13" i="41"/>
  <c r="AZ13" i="41"/>
  <c r="BA13" i="41"/>
  <c r="BB13" i="41"/>
  <c r="BC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AI14" i="41"/>
  <c r="AJ14" i="41"/>
  <c r="AK14" i="41"/>
  <c r="AL14" i="41"/>
  <c r="AM14" i="41"/>
  <c r="AN14" i="41"/>
  <c r="AO14" i="41"/>
  <c r="AP14" i="41"/>
  <c r="AQ14" i="41"/>
  <c r="AR14" i="41"/>
  <c r="AS14" i="41"/>
  <c r="AT14" i="41"/>
  <c r="AU14" i="41"/>
  <c r="AX14" i="41"/>
  <c r="AY14" i="41"/>
  <c r="AZ14" i="41"/>
  <c r="BA14" i="41"/>
  <c r="BB14" i="41"/>
  <c r="BC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S15" i="41"/>
  <c r="AT15" i="41"/>
  <c r="AU15" i="41"/>
  <c r="AX15" i="41"/>
  <c r="AY15" i="41"/>
  <c r="AZ15" i="41"/>
  <c r="BA15" i="41"/>
  <c r="BB15" i="41"/>
  <c r="BC15" i="41"/>
  <c r="BE15" i="40"/>
  <c r="AW14" i="41" l="1"/>
  <c r="AV14" i="41" s="1"/>
  <c r="AW13" i="41"/>
  <c r="AV13" i="41" s="1"/>
  <c r="AW33" i="41"/>
  <c r="AV33" i="41" s="1"/>
  <c r="AW31" i="41"/>
  <c r="AV31" i="41" s="1"/>
  <c r="AW29" i="41"/>
  <c r="AV29" i="41" s="1"/>
  <c r="AW28" i="41"/>
  <c r="AV28" i="41" s="1"/>
  <c r="AW27" i="41"/>
  <c r="AV27" i="41" s="1"/>
  <c r="AW26" i="41"/>
  <c r="AV26" i="41" s="1"/>
  <c r="AW25" i="41"/>
  <c r="AV25" i="41" s="1"/>
  <c r="AW32" i="41"/>
  <c r="AV32" i="41" s="1"/>
  <c r="AW30" i="41"/>
  <c r="AV30" i="41" s="1"/>
  <c r="AW15" i="41"/>
  <c r="AV15" i="41" s="1"/>
  <c r="BC26" i="40"/>
  <c r="BC28" i="40" s="1"/>
  <c r="BC27" i="43"/>
  <c r="BC29" i="43" s="1"/>
  <c r="BC28" i="44"/>
  <c r="BC30" i="44" s="1"/>
  <c r="BC26" i="45"/>
  <c r="BC28" i="45" s="1"/>
  <c r="BC27" i="46"/>
  <c r="BC29" i="46" s="1"/>
  <c r="BC27" i="47"/>
  <c r="BC29" i="47" s="1"/>
  <c r="BD22" i="42"/>
  <c r="BD24" i="42" s="1"/>
  <c r="BC71" i="41"/>
  <c r="BC53" i="41"/>
  <c r="BC44" i="41"/>
  <c r="BC35" i="41"/>
  <c r="BC36" i="41"/>
  <c r="BC37" i="41"/>
  <c r="BC38" i="41"/>
  <c r="BC39" i="41"/>
  <c r="BC40" i="41"/>
  <c r="BC41" i="41"/>
  <c r="BC42" i="41"/>
  <c r="BC43" i="41"/>
  <c r="BC34" i="41"/>
  <c r="BC24" i="41"/>
  <c r="BC17" i="41"/>
  <c r="BC18" i="41"/>
  <c r="BC19" i="41"/>
  <c r="BC20" i="41"/>
  <c r="BC21" i="41"/>
  <c r="BC22" i="41"/>
  <c r="BC23" i="41"/>
  <c r="BC16" i="41"/>
  <c r="BC12" i="41"/>
  <c r="AU53" i="41"/>
  <c r="AU44" i="41"/>
  <c r="AU35" i="41"/>
  <c r="AU36" i="41"/>
  <c r="AU37" i="41"/>
  <c r="AU38" i="41"/>
  <c r="AU39" i="41"/>
  <c r="AU40" i="41"/>
  <c r="AU41" i="41"/>
  <c r="AU42" i="41"/>
  <c r="AU43" i="41"/>
  <c r="AU34" i="41"/>
  <c r="AU24" i="41"/>
  <c r="AU17" i="41"/>
  <c r="AU18" i="41"/>
  <c r="AU19" i="41"/>
  <c r="AU20" i="41"/>
  <c r="AU21" i="41"/>
  <c r="AU22" i="41"/>
  <c r="AU23" i="41"/>
  <c r="AU16" i="41"/>
  <c r="AW28" i="47"/>
  <c r="BB27" i="47"/>
  <c r="BA27" i="47"/>
  <c r="BA29" i="47" s="1"/>
  <c r="AZ27" i="47"/>
  <c r="AZ29" i="47" s="1"/>
  <c r="AY27" i="47"/>
  <c r="AY29" i="47" s="1"/>
  <c r="AX27" i="47"/>
  <c r="AX29" i="47" s="1"/>
  <c r="AU27" i="47"/>
  <c r="AU29" i="47" s="1"/>
  <c r="AW26" i="47"/>
  <c r="AV26" i="47" s="1"/>
  <c r="AW25" i="47"/>
  <c r="AV25" i="47" s="1"/>
  <c r="AW24" i="47"/>
  <c r="AV24" i="47" s="1"/>
  <c r="AW23" i="47"/>
  <c r="AV23" i="47" s="1"/>
  <c r="AW22" i="47"/>
  <c r="AV22" i="47" s="1"/>
  <c r="AW21" i="47"/>
  <c r="AV21" i="47" s="1"/>
  <c r="AW20" i="47"/>
  <c r="AV20" i="47" s="1"/>
  <c r="AW19" i="47"/>
  <c r="AV19" i="47" s="1"/>
  <c r="AW18" i="47"/>
  <c r="AV18" i="47" s="1"/>
  <c r="AW17" i="47"/>
  <c r="AV17" i="47" s="1"/>
  <c r="AW16" i="47"/>
  <c r="AV16" i="47" s="1"/>
  <c r="AW15" i="47"/>
  <c r="AV15" i="47" s="1"/>
  <c r="AW14" i="47"/>
  <c r="AV14" i="47" s="1"/>
  <c r="AW13" i="47"/>
  <c r="AV13" i="47" s="1"/>
  <c r="AW12" i="47"/>
  <c r="AW28" i="46"/>
  <c r="BB27" i="46"/>
  <c r="BA27" i="46"/>
  <c r="BA29" i="46" s="1"/>
  <c r="AZ27" i="46"/>
  <c r="AZ29" i="46" s="1"/>
  <c r="AY27" i="46"/>
  <c r="AY29" i="46" s="1"/>
  <c r="AX27" i="46"/>
  <c r="AX29" i="46" s="1"/>
  <c r="AU27" i="46"/>
  <c r="AU29" i="46" s="1"/>
  <c r="AW26" i="46"/>
  <c r="AV26" i="46" s="1"/>
  <c r="AW25" i="46"/>
  <c r="AV25" i="46" s="1"/>
  <c r="AW24" i="46"/>
  <c r="AV24" i="46" s="1"/>
  <c r="AW23" i="46"/>
  <c r="AV23" i="46" s="1"/>
  <c r="AW22" i="46"/>
  <c r="AV22" i="46" s="1"/>
  <c r="AW21" i="46"/>
  <c r="AV21" i="46" s="1"/>
  <c r="AW20" i="46"/>
  <c r="AV20" i="46" s="1"/>
  <c r="AW19" i="46"/>
  <c r="AV19" i="46" s="1"/>
  <c r="AW18" i="46"/>
  <c r="AV18" i="46" s="1"/>
  <c r="AW17" i="46"/>
  <c r="AV17" i="46" s="1"/>
  <c r="AW16" i="46"/>
  <c r="AV16" i="46" s="1"/>
  <c r="AW15" i="46"/>
  <c r="AV15" i="46" s="1"/>
  <c r="AW14" i="46"/>
  <c r="AV14" i="46" s="1"/>
  <c r="AW13" i="46"/>
  <c r="AV13" i="46" s="1"/>
  <c r="AW12" i="46"/>
  <c r="AW27" i="45"/>
  <c r="BB26" i="45"/>
  <c r="BA26" i="45"/>
  <c r="BA28" i="45" s="1"/>
  <c r="AZ26" i="45"/>
  <c r="AZ28" i="45" s="1"/>
  <c r="AY26" i="45"/>
  <c r="AY28" i="45" s="1"/>
  <c r="AX26" i="45"/>
  <c r="AX28" i="45" s="1"/>
  <c r="AU26" i="45"/>
  <c r="AU28" i="45" s="1"/>
  <c r="AW25" i="45"/>
  <c r="AV25" i="45" s="1"/>
  <c r="AW24" i="45"/>
  <c r="AV24" i="45" s="1"/>
  <c r="AW23" i="45"/>
  <c r="AV23" i="45" s="1"/>
  <c r="AW22" i="45"/>
  <c r="AV22" i="45" s="1"/>
  <c r="AW21" i="45"/>
  <c r="AV21" i="45" s="1"/>
  <c r="AW20" i="45"/>
  <c r="AV20" i="45" s="1"/>
  <c r="AW19" i="45"/>
  <c r="AV19" i="45" s="1"/>
  <c r="AW18" i="45"/>
  <c r="AV18" i="45" s="1"/>
  <c r="AW17" i="45"/>
  <c r="AV17" i="45" s="1"/>
  <c r="AW16" i="45"/>
  <c r="AV16" i="45" s="1"/>
  <c r="AW15" i="45"/>
  <c r="AV15" i="45" s="1"/>
  <c r="AW14" i="45"/>
  <c r="AV14" i="45" s="1"/>
  <c r="AW13" i="45"/>
  <c r="AV13" i="45" s="1"/>
  <c r="AW12" i="45"/>
  <c r="AV12" i="45" s="1"/>
  <c r="AW29" i="44"/>
  <c r="BB28" i="44"/>
  <c r="BA28" i="44"/>
  <c r="BA30" i="44" s="1"/>
  <c r="AZ28" i="44"/>
  <c r="AZ30" i="44" s="1"/>
  <c r="AY28" i="44"/>
  <c r="AY30" i="44" s="1"/>
  <c r="AX28" i="44"/>
  <c r="AX30" i="44" s="1"/>
  <c r="AU28" i="44"/>
  <c r="AU30" i="44" s="1"/>
  <c r="AW27" i="44"/>
  <c r="AV27" i="44" s="1"/>
  <c r="AW26" i="44"/>
  <c r="AV26" i="44" s="1"/>
  <c r="AW25" i="44"/>
  <c r="AV25" i="44" s="1"/>
  <c r="AW24" i="44"/>
  <c r="AV24" i="44" s="1"/>
  <c r="AW23" i="44"/>
  <c r="AV23" i="44" s="1"/>
  <c r="AW22" i="44"/>
  <c r="AV22" i="44" s="1"/>
  <c r="AW21" i="44"/>
  <c r="AV21" i="44" s="1"/>
  <c r="AW20" i="44"/>
  <c r="AV20" i="44" s="1"/>
  <c r="AW19" i="44"/>
  <c r="AV19" i="44" s="1"/>
  <c r="AW18" i="44"/>
  <c r="AV18" i="44" s="1"/>
  <c r="AW17" i="44"/>
  <c r="AV17" i="44" s="1"/>
  <c r="AW16" i="44"/>
  <c r="AV16" i="44" s="1"/>
  <c r="AW12" i="44"/>
  <c r="AV12" i="44" s="1"/>
  <c r="AW28" i="43"/>
  <c r="BB27" i="43"/>
  <c r="BA27" i="43"/>
  <c r="BA29" i="43" s="1"/>
  <c r="AZ27" i="43"/>
  <c r="AZ29" i="43" s="1"/>
  <c r="AY27" i="43"/>
  <c r="AY29" i="43" s="1"/>
  <c r="AX27" i="43"/>
  <c r="AX29" i="43" s="1"/>
  <c r="AU27" i="43"/>
  <c r="AU29" i="43" s="1"/>
  <c r="AW26" i="43"/>
  <c r="AV26" i="43" s="1"/>
  <c r="AW25" i="43"/>
  <c r="AV25" i="43" s="1"/>
  <c r="AW24" i="43"/>
  <c r="AV24" i="43" s="1"/>
  <c r="AW23" i="43"/>
  <c r="AV23" i="43" s="1"/>
  <c r="AW22" i="43"/>
  <c r="AV22" i="43" s="1"/>
  <c r="AW21" i="43"/>
  <c r="AV21" i="43" s="1"/>
  <c r="AW20" i="43"/>
  <c r="AV20" i="43" s="1"/>
  <c r="AW19" i="43"/>
  <c r="AV19" i="43" s="1"/>
  <c r="AW18" i="43"/>
  <c r="AV18" i="43" s="1"/>
  <c r="AW17" i="43"/>
  <c r="AV17" i="43" s="1"/>
  <c r="AW16" i="43"/>
  <c r="AV16" i="43" s="1"/>
  <c r="AW15" i="43"/>
  <c r="AV15" i="43" s="1"/>
  <c r="AW14" i="43"/>
  <c r="AV14" i="43" s="1"/>
  <c r="AW13" i="43"/>
  <c r="AV13" i="43" s="1"/>
  <c r="AW12" i="43"/>
  <c r="AV12" i="43" s="1"/>
  <c r="AU26" i="40"/>
  <c r="AU28" i="40" s="1"/>
  <c r="AU71" i="41"/>
  <c r="AV71" i="41"/>
  <c r="AU12" i="41"/>
  <c r="AW27" i="43" l="1"/>
  <c r="AW29" i="43" s="1"/>
  <c r="BC70" i="41"/>
  <c r="BC72" i="41" s="1"/>
  <c r="AW26" i="45"/>
  <c r="AW28" i="45" s="1"/>
  <c r="AW28" i="44"/>
  <c r="AW30" i="44" s="1"/>
  <c r="AW27" i="46"/>
  <c r="AW29" i="46" s="1"/>
  <c r="AW27" i="47"/>
  <c r="AW29" i="47" s="1"/>
  <c r="AV12" i="47"/>
  <c r="AV27" i="47" s="1"/>
  <c r="AV12" i="46"/>
  <c r="AV27" i="46" s="1"/>
  <c r="AV26" i="45"/>
  <c r="AV28" i="44"/>
  <c r="AV27" i="43"/>
  <c r="AU70" i="41"/>
  <c r="AU72" i="41" s="1"/>
  <c r="AU22" i="42"/>
  <c r="AU24" i="42" s="1"/>
  <c r="B12" i="41" l="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Z12" i="41"/>
  <c r="AA12" i="41"/>
  <c r="AB12" i="41"/>
  <c r="AC12" i="41"/>
  <c r="AD12" i="41"/>
  <c r="AE12" i="41"/>
  <c r="AF12" i="41"/>
  <c r="AG12" i="41"/>
  <c r="AH12" i="41"/>
  <c r="AI12" i="41"/>
  <c r="AJ12" i="41"/>
  <c r="AK12" i="41"/>
  <c r="AL12" i="41"/>
  <c r="AM12" i="41"/>
  <c r="AN12" i="41"/>
  <c r="AO12" i="41"/>
  <c r="AP12" i="41"/>
  <c r="AQ12" i="41"/>
  <c r="AR12" i="41"/>
  <c r="AS12" i="41"/>
  <c r="E27" i="43"/>
  <c r="E13" i="42" s="1"/>
  <c r="F27" i="43"/>
  <c r="F29" i="43" s="1"/>
  <c r="G27" i="43"/>
  <c r="G29" i="43" s="1"/>
  <c r="H27" i="43"/>
  <c r="H29" i="43" s="1"/>
  <c r="I27" i="43"/>
  <c r="I13" i="42" s="1"/>
  <c r="J27" i="43"/>
  <c r="J29" i="43" s="1"/>
  <c r="K27" i="43"/>
  <c r="K29" i="43" s="1"/>
  <c r="L27" i="43"/>
  <c r="L29" i="43" s="1"/>
  <c r="M27" i="43"/>
  <c r="M29" i="43" s="1"/>
  <c r="N27" i="43"/>
  <c r="N29" i="43" s="1"/>
  <c r="O27" i="43"/>
  <c r="O29" i="43" s="1"/>
  <c r="P27" i="43"/>
  <c r="P29" i="43" s="1"/>
  <c r="Q27" i="43"/>
  <c r="Q13" i="42" s="1"/>
  <c r="R27" i="43"/>
  <c r="R29" i="43" s="1"/>
  <c r="G28" i="44"/>
  <c r="G30" i="44" s="1"/>
  <c r="H28" i="44"/>
  <c r="H30" i="44" s="1"/>
  <c r="I28" i="44"/>
  <c r="I30" i="44" s="1"/>
  <c r="J28" i="44"/>
  <c r="J30" i="44" s="1"/>
  <c r="K28" i="44"/>
  <c r="K30" i="44" s="1"/>
  <c r="L28" i="44"/>
  <c r="L30" i="44" s="1"/>
  <c r="M28" i="44"/>
  <c r="M30" i="44" s="1"/>
  <c r="N28" i="44"/>
  <c r="N30" i="44" s="1"/>
  <c r="O28" i="44"/>
  <c r="O14" i="42" s="1"/>
  <c r="D26" i="45"/>
  <c r="D15" i="42" s="1"/>
  <c r="E26" i="45"/>
  <c r="E15" i="42" s="1"/>
  <c r="F26" i="45"/>
  <c r="F28" i="45" s="1"/>
  <c r="G26" i="45"/>
  <c r="G28" i="45" s="1"/>
  <c r="H26" i="45"/>
  <c r="H28" i="45" s="1"/>
  <c r="I26" i="45"/>
  <c r="I28" i="45" s="1"/>
  <c r="J26" i="45"/>
  <c r="J15" i="42" s="1"/>
  <c r="K26" i="45"/>
  <c r="K28" i="45" s="1"/>
  <c r="L26" i="45"/>
  <c r="L28" i="45" s="1"/>
  <c r="F27" i="46"/>
  <c r="F16" i="42" s="1"/>
  <c r="G27" i="46"/>
  <c r="G29" i="46" s="1"/>
  <c r="H27" i="46"/>
  <c r="H29" i="46" s="1"/>
  <c r="I27" i="46"/>
  <c r="I29" i="46" s="1"/>
  <c r="J27" i="46"/>
  <c r="J16" i="42" s="1"/>
  <c r="K27" i="46"/>
  <c r="K29" i="46" s="1"/>
  <c r="L27" i="46"/>
  <c r="L29" i="46" s="1"/>
  <c r="M27" i="46"/>
  <c r="M29" i="46" s="1"/>
  <c r="N27" i="46"/>
  <c r="N16" i="42" s="1"/>
  <c r="O27" i="46"/>
  <c r="O29" i="46" s="1"/>
  <c r="F27" i="47"/>
  <c r="F29" i="47" s="1"/>
  <c r="G27" i="47"/>
  <c r="G29" i="47" s="1"/>
  <c r="H27" i="47"/>
  <c r="H29" i="47" s="1"/>
  <c r="I27" i="47"/>
  <c r="I29" i="47" s="1"/>
  <c r="J27" i="47"/>
  <c r="J29" i="47" s="1"/>
  <c r="K27" i="47"/>
  <c r="K29" i="47" s="1"/>
  <c r="L27" i="47"/>
  <c r="L29" i="47" s="1"/>
  <c r="M27" i="47"/>
  <c r="M29" i="47" s="1"/>
  <c r="N27" i="47"/>
  <c r="N29" i="47" s="1"/>
  <c r="O27" i="47"/>
  <c r="O29" i="47" s="1"/>
  <c r="P27" i="47"/>
  <c r="P29" i="47" s="1"/>
  <c r="Q27" i="47"/>
  <c r="Q29" i="47" s="1"/>
  <c r="R27" i="47"/>
  <c r="R29" i="47" s="1"/>
  <c r="S27" i="47"/>
  <c r="S29" i="47" s="1"/>
  <c r="T27" i="47"/>
  <c r="T29" i="47" s="1"/>
  <c r="U27" i="47"/>
  <c r="U29" i="47" s="1"/>
  <c r="V27" i="47"/>
  <c r="V29" i="47" s="1"/>
  <c r="W27" i="47"/>
  <c r="W29" i="47" s="1"/>
  <c r="X27" i="47"/>
  <c r="X29" i="47" s="1"/>
  <c r="Y27" i="47"/>
  <c r="Y29" i="47" s="1"/>
  <c r="Z27" i="47"/>
  <c r="Z17" i="42" s="1"/>
  <c r="B26" i="40"/>
  <c r="B28" i="40" s="1"/>
  <c r="C26" i="40"/>
  <c r="C28" i="40" s="1"/>
  <c r="D26" i="40"/>
  <c r="D28" i="40" s="1"/>
  <c r="E26" i="40"/>
  <c r="E28" i="40" s="1"/>
  <c r="F26" i="40"/>
  <c r="F28" i="40" s="1"/>
  <c r="G26" i="40"/>
  <c r="G28" i="40" s="1"/>
  <c r="H26" i="40"/>
  <c r="H28" i="40" s="1"/>
  <c r="I26" i="40"/>
  <c r="I12" i="42" s="1"/>
  <c r="J26" i="40"/>
  <c r="J28" i="40" s="1"/>
  <c r="K26" i="40"/>
  <c r="K28" i="40" s="1"/>
  <c r="L26" i="40"/>
  <c r="L28" i="40" s="1"/>
  <c r="M26" i="40"/>
  <c r="M12" i="42" s="1"/>
  <c r="N26" i="40"/>
  <c r="N28" i="40" s="1"/>
  <c r="O26" i="40"/>
  <c r="O28" i="40" s="1"/>
  <c r="P26" i="40"/>
  <c r="P28" i="40" s="1"/>
  <c r="Q26" i="40"/>
  <c r="Q28" i="40" s="1"/>
  <c r="R26" i="40"/>
  <c r="R28" i="40" s="1"/>
  <c r="S26" i="40"/>
  <c r="S28" i="40" s="1"/>
  <c r="T26" i="40"/>
  <c r="T28" i="40" s="1"/>
  <c r="U26" i="40"/>
  <c r="U28" i="40" s="1"/>
  <c r="V26" i="40"/>
  <c r="V28" i="40" s="1"/>
  <c r="W26" i="40"/>
  <c r="W28" i="40" s="1"/>
  <c r="X26" i="40"/>
  <c r="X28" i="40" s="1"/>
  <c r="Y26" i="40"/>
  <c r="Y12" i="42" s="1"/>
  <c r="Z26" i="40"/>
  <c r="Z28" i="40" s="1"/>
  <c r="AA26" i="40"/>
  <c r="AA28" i="40" s="1"/>
  <c r="AB26" i="40"/>
  <c r="AB28" i="40" s="1"/>
  <c r="AC26" i="40"/>
  <c r="AC12" i="42" s="1"/>
  <c r="AD26" i="40"/>
  <c r="AD28" i="40" s="1"/>
  <c r="AE26" i="40"/>
  <c r="AE28" i="40" s="1"/>
  <c r="AF26" i="40"/>
  <c r="AF28" i="40" s="1"/>
  <c r="AG26" i="40"/>
  <c r="AG12" i="42" s="1"/>
  <c r="AH26" i="40"/>
  <c r="AH28" i="40" s="1"/>
  <c r="AI26" i="40"/>
  <c r="AI28" i="40" s="1"/>
  <c r="AJ26" i="40"/>
  <c r="AJ28" i="40" s="1"/>
  <c r="AK26" i="40"/>
  <c r="AK28" i="40" s="1"/>
  <c r="AL26" i="40"/>
  <c r="AL28" i="40" s="1"/>
  <c r="AM26" i="40"/>
  <c r="AM28" i="40" s="1"/>
  <c r="AN26" i="40"/>
  <c r="AN28" i="40" s="1"/>
  <c r="AO26" i="40"/>
  <c r="AO12" i="42" s="1"/>
  <c r="AP26" i="40"/>
  <c r="AP28" i="40" s="1"/>
  <c r="AQ26" i="40"/>
  <c r="AQ28" i="40" s="1"/>
  <c r="AR26" i="40"/>
  <c r="AR28" i="40" s="1"/>
  <c r="AS26" i="40"/>
  <c r="AS12" i="42" s="1"/>
  <c r="AT26" i="40"/>
  <c r="AT28" i="40" s="1"/>
  <c r="AX26" i="40"/>
  <c r="AX28" i="40" s="1"/>
  <c r="AY26" i="40"/>
  <c r="AY28" i="40" s="1"/>
  <c r="AZ26" i="40"/>
  <c r="AZ28" i="40" s="1"/>
  <c r="BA26" i="40"/>
  <c r="AW13" i="40"/>
  <c r="AV13" i="40" s="1"/>
  <c r="AW14" i="40"/>
  <c r="AV14" i="40" s="1"/>
  <c r="AW15" i="40"/>
  <c r="AV15" i="40" s="1"/>
  <c r="B71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AG71" i="41"/>
  <c r="AH71" i="41"/>
  <c r="AI71" i="41"/>
  <c r="AJ71" i="41"/>
  <c r="AK71" i="41"/>
  <c r="AL71" i="41"/>
  <c r="AM71" i="41"/>
  <c r="AN71" i="41"/>
  <c r="AO71" i="41"/>
  <c r="AP71" i="41"/>
  <c r="AQ71" i="41"/>
  <c r="AR71" i="41"/>
  <c r="AS71" i="41"/>
  <c r="B53" i="41"/>
  <c r="C53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AI53" i="41"/>
  <c r="AJ53" i="41"/>
  <c r="AK53" i="41"/>
  <c r="AL53" i="41"/>
  <c r="AM53" i="41"/>
  <c r="AN53" i="41"/>
  <c r="AO53" i="41"/>
  <c r="AP53" i="41"/>
  <c r="AQ53" i="41"/>
  <c r="AR53" i="41"/>
  <c r="AS53" i="41"/>
  <c r="B44" i="41"/>
  <c r="C44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S44" i="41"/>
  <c r="T44" i="41"/>
  <c r="U44" i="41"/>
  <c r="V44" i="41"/>
  <c r="W44" i="41"/>
  <c r="X44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AS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AI35" i="41"/>
  <c r="AJ35" i="41"/>
  <c r="AK35" i="41"/>
  <c r="AL35" i="41"/>
  <c r="AM35" i="41"/>
  <c r="AN35" i="41"/>
  <c r="AO35" i="41"/>
  <c r="AP35" i="41"/>
  <c r="AQ35" i="41"/>
  <c r="AR35" i="41"/>
  <c r="AS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AI36" i="41"/>
  <c r="AJ36" i="41"/>
  <c r="AK36" i="41"/>
  <c r="AL36" i="41"/>
  <c r="AM36" i="41"/>
  <c r="AN36" i="41"/>
  <c r="AO36" i="41"/>
  <c r="AP36" i="41"/>
  <c r="AQ36" i="41"/>
  <c r="AR36" i="41"/>
  <c r="AS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Z37" i="41"/>
  <c r="AA37" i="41"/>
  <c r="AB37" i="41"/>
  <c r="AC37" i="41"/>
  <c r="AD37" i="41"/>
  <c r="AE37" i="41"/>
  <c r="AF37" i="41"/>
  <c r="AG37" i="41"/>
  <c r="AH37" i="41"/>
  <c r="AI37" i="41"/>
  <c r="AJ37" i="41"/>
  <c r="AK37" i="41"/>
  <c r="AL37" i="41"/>
  <c r="AM37" i="41"/>
  <c r="AN37" i="41"/>
  <c r="AO37" i="41"/>
  <c r="AP37" i="41"/>
  <c r="AQ37" i="41"/>
  <c r="AR37" i="41"/>
  <c r="AS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AG38" i="41"/>
  <c r="AH38" i="41"/>
  <c r="AI38" i="41"/>
  <c r="AJ38" i="41"/>
  <c r="AK38" i="41"/>
  <c r="AL38" i="41"/>
  <c r="AM38" i="41"/>
  <c r="AN38" i="41"/>
  <c r="AO38" i="41"/>
  <c r="AP38" i="41"/>
  <c r="AQ38" i="41"/>
  <c r="AR38" i="41"/>
  <c r="AS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Z39" i="41"/>
  <c r="AA39" i="41"/>
  <c r="AB39" i="41"/>
  <c r="AC39" i="41"/>
  <c r="AD39" i="41"/>
  <c r="AE39" i="41"/>
  <c r="AF39" i="41"/>
  <c r="AG39" i="41"/>
  <c r="AH39" i="41"/>
  <c r="AI39" i="41"/>
  <c r="AJ39" i="41"/>
  <c r="AK39" i="41"/>
  <c r="AL39" i="41"/>
  <c r="AM39" i="41"/>
  <c r="AN39" i="41"/>
  <c r="AO39" i="41"/>
  <c r="AP39" i="41"/>
  <c r="AQ39" i="41"/>
  <c r="AR39" i="41"/>
  <c r="AS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Z40" i="41"/>
  <c r="AA40" i="41"/>
  <c r="AB40" i="41"/>
  <c r="AC40" i="41"/>
  <c r="AD40" i="41"/>
  <c r="AE40" i="41"/>
  <c r="AF40" i="41"/>
  <c r="AG40" i="41"/>
  <c r="AH40" i="41"/>
  <c r="AI40" i="41"/>
  <c r="AJ40" i="41"/>
  <c r="AK40" i="41"/>
  <c r="AL40" i="41"/>
  <c r="AM40" i="41"/>
  <c r="AN40" i="41"/>
  <c r="AO40" i="41"/>
  <c r="AP40" i="41"/>
  <c r="AQ40" i="41"/>
  <c r="AR40" i="41"/>
  <c r="AS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Z41" i="41"/>
  <c r="AA41" i="41"/>
  <c r="AB41" i="41"/>
  <c r="AC41" i="41"/>
  <c r="AD41" i="41"/>
  <c r="AE41" i="41"/>
  <c r="AF41" i="41"/>
  <c r="AG41" i="41"/>
  <c r="AH41" i="41"/>
  <c r="AI41" i="41"/>
  <c r="AJ41" i="41"/>
  <c r="AK41" i="41"/>
  <c r="AL41" i="41"/>
  <c r="AM41" i="41"/>
  <c r="AN41" i="41"/>
  <c r="AO41" i="41"/>
  <c r="AP41" i="41"/>
  <c r="AQ41" i="41"/>
  <c r="AR41" i="41"/>
  <c r="AS41" i="41"/>
  <c r="B42" i="41"/>
  <c r="C42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R42" i="41"/>
  <c r="S42" i="41"/>
  <c r="T42" i="41"/>
  <c r="U42" i="41"/>
  <c r="V42" i="41"/>
  <c r="W42" i="41"/>
  <c r="X42" i="41"/>
  <c r="Y42" i="41"/>
  <c r="Z42" i="41"/>
  <c r="AA42" i="41"/>
  <c r="AB42" i="41"/>
  <c r="AC42" i="41"/>
  <c r="AD42" i="41"/>
  <c r="AE42" i="41"/>
  <c r="AF42" i="41"/>
  <c r="AG42" i="41"/>
  <c r="AH42" i="41"/>
  <c r="AI42" i="41"/>
  <c r="AJ42" i="41"/>
  <c r="AK42" i="41"/>
  <c r="AL42" i="41"/>
  <c r="AM42" i="41"/>
  <c r="AN42" i="41"/>
  <c r="AO42" i="41"/>
  <c r="AP42" i="41"/>
  <c r="AQ42" i="41"/>
  <c r="AR42" i="41"/>
  <c r="AS42" i="41"/>
  <c r="B43" i="41"/>
  <c r="C43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R43" i="41"/>
  <c r="S43" i="41"/>
  <c r="T43" i="41"/>
  <c r="U43" i="41"/>
  <c r="V43" i="41"/>
  <c r="W43" i="41"/>
  <c r="X43" i="41"/>
  <c r="Y43" i="41"/>
  <c r="Z43" i="41"/>
  <c r="AA43" i="41"/>
  <c r="AB43" i="41"/>
  <c r="AC43" i="41"/>
  <c r="AD43" i="41"/>
  <c r="AE43" i="41"/>
  <c r="AF43" i="41"/>
  <c r="AG43" i="41"/>
  <c r="AH43" i="41"/>
  <c r="AI43" i="41"/>
  <c r="AJ43" i="41"/>
  <c r="AK43" i="41"/>
  <c r="AL43" i="41"/>
  <c r="AM43" i="41"/>
  <c r="AN43" i="41"/>
  <c r="AO43" i="41"/>
  <c r="AP43" i="41"/>
  <c r="AQ43" i="41"/>
  <c r="AR43" i="41"/>
  <c r="AS4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AI24" i="41"/>
  <c r="AJ24" i="41"/>
  <c r="AK24" i="41"/>
  <c r="AL24" i="41"/>
  <c r="AM24" i="41"/>
  <c r="AN24" i="41"/>
  <c r="AO24" i="41"/>
  <c r="AP24" i="41"/>
  <c r="AQ24" i="41"/>
  <c r="AR24" i="41"/>
  <c r="AS24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Z16" i="41"/>
  <c r="AA16" i="41"/>
  <c r="AB16" i="41"/>
  <c r="AC16" i="41"/>
  <c r="AD16" i="41"/>
  <c r="AE16" i="41"/>
  <c r="AF16" i="41"/>
  <c r="AG16" i="41"/>
  <c r="AH16" i="41"/>
  <c r="AI16" i="41"/>
  <c r="AJ16" i="41"/>
  <c r="AK16" i="41"/>
  <c r="AL16" i="41"/>
  <c r="AM16" i="41"/>
  <c r="AN16" i="41"/>
  <c r="AO16" i="41"/>
  <c r="AP16" i="41"/>
  <c r="AQ16" i="41"/>
  <c r="AR16" i="41"/>
  <c r="AS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Z18" i="41"/>
  <c r="AA18" i="41"/>
  <c r="AB18" i="41"/>
  <c r="AC18" i="41"/>
  <c r="AD18" i="41"/>
  <c r="AE18" i="41"/>
  <c r="AF18" i="41"/>
  <c r="AG18" i="41"/>
  <c r="AH18" i="41"/>
  <c r="AI18" i="41"/>
  <c r="AJ18" i="41"/>
  <c r="AK18" i="41"/>
  <c r="AL18" i="41"/>
  <c r="AM18" i="41"/>
  <c r="AN18" i="41"/>
  <c r="AO18" i="41"/>
  <c r="AP18" i="41"/>
  <c r="AQ18" i="41"/>
  <c r="AR18" i="41"/>
  <c r="AS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AL19" i="41"/>
  <c r="AM19" i="41"/>
  <c r="AN19" i="41"/>
  <c r="AO19" i="41"/>
  <c r="AP19" i="41"/>
  <c r="AQ19" i="41"/>
  <c r="AR19" i="41"/>
  <c r="AS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AL20" i="41"/>
  <c r="AM20" i="41"/>
  <c r="AN20" i="41"/>
  <c r="AO20" i="41"/>
  <c r="AP20" i="41"/>
  <c r="AQ20" i="41"/>
  <c r="AR20" i="41"/>
  <c r="AS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AS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Z22" i="41"/>
  <c r="AA22" i="41"/>
  <c r="AB22" i="41"/>
  <c r="AC22" i="41"/>
  <c r="AD22" i="41"/>
  <c r="AE22" i="41"/>
  <c r="AF22" i="41"/>
  <c r="AG22" i="41"/>
  <c r="AH22" i="41"/>
  <c r="AI22" i="41"/>
  <c r="AJ22" i="41"/>
  <c r="AK22" i="41"/>
  <c r="AL22" i="41"/>
  <c r="AM22" i="41"/>
  <c r="AN22" i="41"/>
  <c r="AO22" i="41"/>
  <c r="AP22" i="41"/>
  <c r="AQ22" i="41"/>
  <c r="AR22" i="41"/>
  <c r="AS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AI23" i="41"/>
  <c r="AJ23" i="41"/>
  <c r="AK23" i="41"/>
  <c r="AL23" i="41"/>
  <c r="AM23" i="41"/>
  <c r="AN23" i="41"/>
  <c r="AO23" i="41"/>
  <c r="AP23" i="41"/>
  <c r="AQ23" i="41"/>
  <c r="AR23" i="41"/>
  <c r="AS23" i="41"/>
  <c r="B23" i="42"/>
  <c r="L15" i="42" l="1"/>
  <c r="O13" i="42"/>
  <c r="K13" i="42"/>
  <c r="G13" i="42"/>
  <c r="I29" i="43"/>
  <c r="M14" i="42"/>
  <c r="I14" i="42"/>
  <c r="H15" i="42"/>
  <c r="N29" i="46"/>
  <c r="U17" i="42"/>
  <c r="Q17" i="42"/>
  <c r="M17" i="42"/>
  <c r="Y17" i="42"/>
  <c r="I17" i="42"/>
  <c r="W12" i="42"/>
  <c r="G12" i="42"/>
  <c r="AM12" i="42"/>
  <c r="AI12" i="42"/>
  <c r="S12" i="42"/>
  <c r="C12" i="42"/>
  <c r="AE12" i="42"/>
  <c r="O12" i="42"/>
  <c r="AQ12" i="42"/>
  <c r="AA12" i="42"/>
  <c r="K12" i="42"/>
  <c r="J29" i="46"/>
  <c r="L16" i="42"/>
  <c r="H16" i="42"/>
  <c r="I16" i="42"/>
  <c r="F29" i="46"/>
  <c r="O16" i="42"/>
  <c r="K16" i="42"/>
  <c r="G16" i="42"/>
  <c r="M16" i="42"/>
  <c r="AG28" i="40"/>
  <c r="AS28" i="40"/>
  <c r="AC28" i="40"/>
  <c r="M28" i="40"/>
  <c r="AP12" i="42"/>
  <c r="AL12" i="42"/>
  <c r="AH12" i="42"/>
  <c r="AD12" i="42"/>
  <c r="Z12" i="42"/>
  <c r="V12" i="42"/>
  <c r="R12" i="42"/>
  <c r="N12" i="42"/>
  <c r="J12" i="42"/>
  <c r="F12" i="42"/>
  <c r="B12" i="42"/>
  <c r="AO28" i="40"/>
  <c r="Y28" i="40"/>
  <c r="I28" i="40"/>
  <c r="AK12" i="42"/>
  <c r="U12" i="42"/>
  <c r="Q12" i="42"/>
  <c r="E12" i="42"/>
  <c r="AR12" i="42"/>
  <c r="AN12" i="42"/>
  <c r="AJ12" i="42"/>
  <c r="AF12" i="42"/>
  <c r="AB12" i="42"/>
  <c r="X12" i="42"/>
  <c r="T12" i="42"/>
  <c r="P12" i="42"/>
  <c r="L12" i="42"/>
  <c r="H12" i="42"/>
  <c r="D12" i="42"/>
  <c r="E29" i="43"/>
  <c r="R13" i="42"/>
  <c r="N13" i="42"/>
  <c r="J13" i="42"/>
  <c r="F13" i="42"/>
  <c r="Q29" i="43"/>
  <c r="M13" i="42"/>
  <c r="P13" i="42"/>
  <c r="L13" i="42"/>
  <c r="H13" i="42"/>
  <c r="L14" i="42"/>
  <c r="H14" i="42"/>
  <c r="K14" i="42"/>
  <c r="G14" i="42"/>
  <c r="N14" i="42"/>
  <c r="J14" i="42"/>
  <c r="K15" i="42"/>
  <c r="G15" i="42"/>
  <c r="J28" i="45"/>
  <c r="F15" i="42"/>
  <c r="I15" i="42"/>
  <c r="X17" i="42"/>
  <c r="T17" i="42"/>
  <c r="P17" i="42"/>
  <c r="L17" i="42"/>
  <c r="H17" i="42"/>
  <c r="W17" i="42"/>
  <c r="S17" i="42"/>
  <c r="O17" i="42"/>
  <c r="K17" i="42"/>
  <c r="G17" i="42"/>
  <c r="V17" i="42"/>
  <c r="R17" i="42"/>
  <c r="N17" i="42"/>
  <c r="J17" i="42"/>
  <c r="F17" i="42"/>
  <c r="I70" i="41"/>
  <c r="I72" i="41" s="1"/>
  <c r="AW69" i="41"/>
  <c r="AV69" i="41" s="1"/>
  <c r="AT36" i="41"/>
  <c r="AX36" i="41"/>
  <c r="AY36" i="41"/>
  <c r="AZ36" i="41"/>
  <c r="BA36" i="41"/>
  <c r="BB36" i="41"/>
  <c r="AT37" i="41"/>
  <c r="AX37" i="41"/>
  <c r="AY37" i="41"/>
  <c r="AZ37" i="41"/>
  <c r="BA37" i="41"/>
  <c r="BB37" i="41"/>
  <c r="AT38" i="41"/>
  <c r="AX38" i="41"/>
  <c r="AY38" i="41"/>
  <c r="AZ38" i="41"/>
  <c r="BA38" i="41"/>
  <c r="BB38" i="41"/>
  <c r="AT39" i="41"/>
  <c r="AX39" i="41"/>
  <c r="AY39" i="41"/>
  <c r="AZ39" i="41"/>
  <c r="BA39" i="41"/>
  <c r="BB39" i="41"/>
  <c r="AT40" i="41"/>
  <c r="AX40" i="41"/>
  <c r="AY40" i="41"/>
  <c r="AZ40" i="41"/>
  <c r="BA40" i="41"/>
  <c r="BB40" i="41"/>
  <c r="AT41" i="41"/>
  <c r="AX41" i="41"/>
  <c r="AY41" i="41"/>
  <c r="AZ41" i="41"/>
  <c r="BA41" i="41"/>
  <c r="BB41" i="41"/>
  <c r="AT42" i="41"/>
  <c r="AX42" i="41"/>
  <c r="AY42" i="41"/>
  <c r="AZ42" i="41"/>
  <c r="BA42" i="41"/>
  <c r="BB42" i="41"/>
  <c r="AT43" i="41"/>
  <c r="AX43" i="41"/>
  <c r="AY43" i="41"/>
  <c r="AZ43" i="41"/>
  <c r="BA43" i="41"/>
  <c r="BB43" i="41"/>
  <c r="AT35" i="41"/>
  <c r="AX35" i="41"/>
  <c r="AY35" i="41"/>
  <c r="AZ35" i="41"/>
  <c r="BA35" i="41"/>
  <c r="BB35" i="41"/>
  <c r="AW43" i="41" l="1"/>
  <c r="AV43" i="41" s="1"/>
  <c r="AW41" i="41"/>
  <c r="AV41" i="41" s="1"/>
  <c r="AW39" i="41"/>
  <c r="AV39" i="41" s="1"/>
  <c r="AW38" i="41"/>
  <c r="AV38" i="41" s="1"/>
  <c r="AW36" i="41"/>
  <c r="AV36" i="41" s="1"/>
  <c r="AW35" i="41"/>
  <c r="AV35" i="41" s="1"/>
  <c r="AW42" i="41"/>
  <c r="AV42" i="41" s="1"/>
  <c r="AW40" i="41"/>
  <c r="AV40" i="41" s="1"/>
  <c r="AW37" i="41"/>
  <c r="AV37" i="41" s="1"/>
  <c r="AW27" i="40"/>
  <c r="AW25" i="40"/>
  <c r="AV25" i="40" s="1"/>
  <c r="AW24" i="40"/>
  <c r="AV24" i="40" s="1"/>
  <c r="AW23" i="40"/>
  <c r="AV23" i="40" s="1"/>
  <c r="AW22" i="40"/>
  <c r="AV22" i="40" s="1"/>
  <c r="AW21" i="40"/>
  <c r="AV21" i="40" s="1"/>
  <c r="AW20" i="40"/>
  <c r="AV20" i="40" s="1"/>
  <c r="AW19" i="40"/>
  <c r="AV19" i="40" s="1"/>
  <c r="AW18" i="40"/>
  <c r="AV18" i="40" s="1"/>
  <c r="AW17" i="40"/>
  <c r="AV17" i="40" s="1"/>
  <c r="AW16" i="40"/>
  <c r="AV16" i="40" s="1"/>
  <c r="AW12" i="40"/>
  <c r="AW68" i="41"/>
  <c r="AV68" i="41" s="1"/>
  <c r="AW67" i="41"/>
  <c r="AV67" i="41" s="1"/>
  <c r="AW66" i="41"/>
  <c r="AV66" i="41" s="1"/>
  <c r="AW65" i="41"/>
  <c r="AV65" i="41" s="1"/>
  <c r="AW64" i="41"/>
  <c r="AV64" i="41" s="1"/>
  <c r="AW63" i="41"/>
  <c r="AV63" i="41" s="1"/>
  <c r="AW62" i="41"/>
  <c r="AV62" i="41" s="1"/>
  <c r="AW61" i="41"/>
  <c r="AV61" i="41" s="1"/>
  <c r="AW21" i="42"/>
  <c r="AW20" i="42"/>
  <c r="AW19" i="42"/>
  <c r="AW18" i="42"/>
  <c r="AW26" i="40" l="1"/>
  <c r="AW28" i="40" s="1"/>
  <c r="AV12" i="40"/>
  <c r="AV26" i="40" s="1"/>
  <c r="B6" i="41"/>
  <c r="B3" i="41"/>
  <c r="S5" i="41"/>
  <c r="AH5" i="41"/>
  <c r="AZ5" i="41"/>
  <c r="BC17" i="42" l="1"/>
  <c r="BC16" i="42"/>
  <c r="BC15" i="42"/>
  <c r="BC14" i="42"/>
  <c r="BC13" i="42"/>
  <c r="BC12" i="42"/>
  <c r="AT71" i="41"/>
  <c r="AT23" i="42" s="1"/>
  <c r="AS23" i="42"/>
  <c r="AR23" i="42"/>
  <c r="AQ23" i="42"/>
  <c r="AP23" i="42"/>
  <c r="AO23" i="42"/>
  <c r="AN23" i="42"/>
  <c r="AM23" i="42"/>
  <c r="AL23" i="42"/>
  <c r="AK23" i="42"/>
  <c r="AJ23" i="42"/>
  <c r="AI23" i="42"/>
  <c r="AH23" i="42"/>
  <c r="AG23" i="42"/>
  <c r="AF23" i="42"/>
  <c r="AE23" i="42"/>
  <c r="AD23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AX71" i="41"/>
  <c r="AX23" i="42" s="1"/>
  <c r="AY71" i="41"/>
  <c r="AY23" i="42" s="1"/>
  <c r="AZ71" i="41"/>
  <c r="AZ23" i="42" s="1"/>
  <c r="BA71" i="41"/>
  <c r="BA23" i="42" s="1"/>
  <c r="BB71" i="41"/>
  <c r="BB23" i="42" s="1"/>
  <c r="AT53" i="41"/>
  <c r="AT44" i="41"/>
  <c r="AT34" i="41"/>
  <c r="AT24" i="41"/>
  <c r="AT23" i="41"/>
  <c r="AT22" i="41"/>
  <c r="AT21" i="41"/>
  <c r="AT20" i="41"/>
  <c r="AT19" i="41"/>
  <c r="AT18" i="41"/>
  <c r="AT17" i="41"/>
  <c r="AT16" i="41"/>
  <c r="AS70" i="41"/>
  <c r="AS72" i="41" s="1"/>
  <c r="AR70" i="41"/>
  <c r="AR72" i="41" s="1"/>
  <c r="AQ70" i="41"/>
  <c r="AQ72" i="41" s="1"/>
  <c r="AP70" i="41"/>
  <c r="AP72" i="41" s="1"/>
  <c r="AO70" i="41"/>
  <c r="AO72" i="41" s="1"/>
  <c r="AN70" i="41"/>
  <c r="AN72" i="41" s="1"/>
  <c r="AM70" i="41"/>
  <c r="AM72" i="41" s="1"/>
  <c r="AL70" i="41"/>
  <c r="AL72" i="41" s="1"/>
  <c r="AK70" i="41"/>
  <c r="AK72" i="41" s="1"/>
  <c r="AJ70" i="41"/>
  <c r="AJ72" i="41" s="1"/>
  <c r="AI70" i="41"/>
  <c r="AI72" i="41" s="1"/>
  <c r="AH70" i="41"/>
  <c r="AH72" i="41" s="1"/>
  <c r="AG70" i="41"/>
  <c r="AG72" i="41" s="1"/>
  <c r="AF70" i="41"/>
  <c r="AF72" i="41" s="1"/>
  <c r="AD70" i="41"/>
  <c r="AD72" i="41" s="1"/>
  <c r="AC70" i="41"/>
  <c r="AC72" i="41" s="1"/>
  <c r="AB70" i="41"/>
  <c r="AB72" i="41" s="1"/>
  <c r="AA70" i="41"/>
  <c r="AA72" i="41" s="1"/>
  <c r="Z70" i="41"/>
  <c r="Z72" i="41" s="1"/>
  <c r="Y70" i="41"/>
  <c r="Y72" i="41" s="1"/>
  <c r="X70" i="41"/>
  <c r="X72" i="41" s="1"/>
  <c r="W70" i="41"/>
  <c r="W72" i="41" s="1"/>
  <c r="V70" i="41"/>
  <c r="V72" i="41" s="1"/>
  <c r="U70" i="41"/>
  <c r="U72" i="41" s="1"/>
  <c r="T70" i="41"/>
  <c r="T72" i="41" s="1"/>
  <c r="S70" i="41"/>
  <c r="S72" i="41" s="1"/>
  <c r="R70" i="41"/>
  <c r="R72" i="41" s="1"/>
  <c r="Q70" i="41"/>
  <c r="Q72" i="41" s="1"/>
  <c r="P70" i="41"/>
  <c r="P72" i="41" s="1"/>
  <c r="O70" i="41"/>
  <c r="O72" i="41" s="1"/>
  <c r="N70" i="41"/>
  <c r="N72" i="41" s="1"/>
  <c r="M70" i="41"/>
  <c r="M72" i="41" s="1"/>
  <c r="L70" i="41"/>
  <c r="L72" i="41" s="1"/>
  <c r="K70" i="41"/>
  <c r="K72" i="41" s="1"/>
  <c r="J70" i="41"/>
  <c r="J72" i="41" s="1"/>
  <c r="H70" i="41"/>
  <c r="H72" i="41" s="1"/>
  <c r="G70" i="41"/>
  <c r="G72" i="41" s="1"/>
  <c r="F70" i="41"/>
  <c r="F72" i="41" s="1"/>
  <c r="E70" i="41"/>
  <c r="E72" i="41" s="1"/>
  <c r="D70" i="41"/>
  <c r="D72" i="41" s="1"/>
  <c r="C70" i="41"/>
  <c r="C72" i="41" s="1"/>
  <c r="B70" i="41"/>
  <c r="B72" i="41" s="1"/>
  <c r="AT12" i="41"/>
  <c r="AX12" i="41"/>
  <c r="AY12" i="41"/>
  <c r="AZ12" i="41"/>
  <c r="BA12" i="41"/>
  <c r="AX16" i="41"/>
  <c r="AY16" i="41"/>
  <c r="AZ16" i="41"/>
  <c r="BA16" i="41"/>
  <c r="AX17" i="41"/>
  <c r="AY17" i="41"/>
  <c r="AZ17" i="41"/>
  <c r="BA17" i="41"/>
  <c r="AX18" i="41"/>
  <c r="AY18" i="41"/>
  <c r="AZ18" i="41"/>
  <c r="BA18" i="41"/>
  <c r="AX19" i="41"/>
  <c r="AY19" i="41"/>
  <c r="AZ19" i="41"/>
  <c r="BA19" i="41"/>
  <c r="AX20" i="41"/>
  <c r="AY20" i="41"/>
  <c r="AZ20" i="41"/>
  <c r="BA20" i="41"/>
  <c r="AX21" i="41"/>
  <c r="AY21" i="41"/>
  <c r="AZ21" i="41"/>
  <c r="BA21" i="41"/>
  <c r="AX22" i="41"/>
  <c r="AY22" i="41"/>
  <c r="AZ22" i="41"/>
  <c r="BA22" i="41"/>
  <c r="AX23" i="41"/>
  <c r="AY23" i="41"/>
  <c r="AZ23" i="41"/>
  <c r="BA23" i="41"/>
  <c r="AX24" i="41"/>
  <c r="AY24" i="41"/>
  <c r="AZ24" i="41"/>
  <c r="BA24" i="41"/>
  <c r="AX34" i="41"/>
  <c r="AY34" i="41"/>
  <c r="AZ34" i="41"/>
  <c r="BA34" i="41"/>
  <c r="AX44" i="41"/>
  <c r="AY44" i="41"/>
  <c r="AZ44" i="41"/>
  <c r="BA44" i="41"/>
  <c r="AX53" i="41"/>
  <c r="AY53" i="41"/>
  <c r="AZ53" i="41"/>
  <c r="BA53" i="41"/>
  <c r="BB53" i="41"/>
  <c r="BB44" i="41"/>
  <c r="BB34" i="41"/>
  <c r="BB24" i="41"/>
  <c r="BB17" i="41"/>
  <c r="BB18" i="41"/>
  <c r="BB19" i="41"/>
  <c r="BB20" i="41"/>
  <c r="BB21" i="41"/>
  <c r="BB22" i="41"/>
  <c r="BB23" i="41"/>
  <c r="BB16" i="41"/>
  <c r="BB12" i="41"/>
  <c r="AT27" i="47"/>
  <c r="AT29" i="47" s="1"/>
  <c r="AS27" i="47"/>
  <c r="AR27" i="47"/>
  <c r="AQ27" i="47"/>
  <c r="AP27" i="47"/>
  <c r="AO27" i="47"/>
  <c r="AN27" i="47"/>
  <c r="AM27" i="47"/>
  <c r="AL27" i="47"/>
  <c r="AK27" i="47"/>
  <c r="AJ27" i="47"/>
  <c r="AI27" i="47"/>
  <c r="AH27" i="47"/>
  <c r="AG27" i="47"/>
  <c r="AF27" i="47"/>
  <c r="AE27" i="47"/>
  <c r="AD27" i="47"/>
  <c r="AC27" i="47"/>
  <c r="AB27" i="47"/>
  <c r="AA27" i="47"/>
  <c r="Z29" i="47"/>
  <c r="E27" i="47"/>
  <c r="D27" i="47"/>
  <c r="C27" i="47"/>
  <c r="B27" i="47"/>
  <c r="BE13" i="47"/>
  <c r="BE14" i="47" s="1"/>
  <c r="BE15" i="47" s="1"/>
  <c r="BE16" i="47" s="1"/>
  <c r="BE17" i="47" s="1"/>
  <c r="BE18" i="47" s="1"/>
  <c r="BE19" i="47" s="1"/>
  <c r="BE20" i="47" s="1"/>
  <c r="BE21" i="47" s="1"/>
  <c r="BE22" i="47" s="1"/>
  <c r="BE23" i="47" s="1"/>
  <c r="BE24" i="47" s="1"/>
  <c r="BE25" i="47" s="1"/>
  <c r="BE26" i="47" s="1"/>
  <c r="AT27" i="46"/>
  <c r="AT29" i="46" s="1"/>
  <c r="AS27" i="46"/>
  <c r="AR27" i="46"/>
  <c r="AQ27" i="46"/>
  <c r="AP27" i="46"/>
  <c r="AO27" i="46"/>
  <c r="AN27" i="46"/>
  <c r="AM27" i="46"/>
  <c r="AL27" i="46"/>
  <c r="AK27" i="46"/>
  <c r="AJ27" i="46"/>
  <c r="AI27" i="46"/>
  <c r="AH27" i="46"/>
  <c r="AG27" i="46"/>
  <c r="AF27" i="46"/>
  <c r="AE27" i="46"/>
  <c r="AD27" i="46"/>
  <c r="AC27" i="46"/>
  <c r="AB27" i="46"/>
  <c r="AA27" i="46"/>
  <c r="Z27" i="46"/>
  <c r="Y27" i="46"/>
  <c r="X27" i="46"/>
  <c r="W27" i="46"/>
  <c r="V27" i="46"/>
  <c r="U27" i="46"/>
  <c r="T27" i="46"/>
  <c r="S27" i="46"/>
  <c r="R27" i="46"/>
  <c r="Q27" i="46"/>
  <c r="P27" i="46"/>
  <c r="E27" i="46"/>
  <c r="D27" i="46"/>
  <c r="C27" i="46"/>
  <c r="B27" i="46"/>
  <c r="BE13" i="46"/>
  <c r="BE14" i="46" s="1"/>
  <c r="BE15" i="46" s="1"/>
  <c r="BE16" i="46" s="1"/>
  <c r="BE17" i="46" s="1"/>
  <c r="BE18" i="46" s="1"/>
  <c r="BE19" i="46" s="1"/>
  <c r="BE20" i="46" s="1"/>
  <c r="BE21" i="46" s="1"/>
  <c r="BE22" i="46" s="1"/>
  <c r="BE23" i="46" s="1"/>
  <c r="BE24" i="46" s="1"/>
  <c r="BE25" i="46" s="1"/>
  <c r="BE26" i="46" s="1"/>
  <c r="AT26" i="45"/>
  <c r="AT28" i="45" s="1"/>
  <c r="AS26" i="45"/>
  <c r="AR26" i="45"/>
  <c r="AQ26" i="45"/>
  <c r="AP26" i="45"/>
  <c r="AO26" i="45"/>
  <c r="AN26" i="45"/>
  <c r="AM26" i="45"/>
  <c r="AL26" i="45"/>
  <c r="AK26" i="45"/>
  <c r="AJ26" i="45"/>
  <c r="AI26" i="45"/>
  <c r="AH26" i="45"/>
  <c r="AG26" i="45"/>
  <c r="AF26" i="45"/>
  <c r="AE26" i="45"/>
  <c r="AD26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E28" i="45"/>
  <c r="D28" i="45"/>
  <c r="C26" i="45"/>
  <c r="B26" i="45"/>
  <c r="BE13" i="45"/>
  <c r="BE14" i="45" s="1"/>
  <c r="BE15" i="45" s="1"/>
  <c r="BE16" i="45" s="1"/>
  <c r="BE18" i="45" s="1"/>
  <c r="BE19" i="45" s="1"/>
  <c r="BE20" i="45" s="1"/>
  <c r="BE21" i="45" s="1"/>
  <c r="BE22" i="45" s="1"/>
  <c r="BE23" i="45" s="1"/>
  <c r="BE24" i="45" s="1"/>
  <c r="BE25" i="45" s="1"/>
  <c r="AT28" i="44"/>
  <c r="AT30" i="44" s="1"/>
  <c r="AS28" i="44"/>
  <c r="AR28" i="44"/>
  <c r="AQ28" i="44"/>
  <c r="AP28" i="44"/>
  <c r="AO28" i="44"/>
  <c r="AN28" i="44"/>
  <c r="AM28" i="44"/>
  <c r="AL28" i="44"/>
  <c r="AK28" i="44"/>
  <c r="AJ28" i="44"/>
  <c r="AI28" i="44"/>
  <c r="AH28" i="44"/>
  <c r="AG28" i="44"/>
  <c r="AF28" i="44"/>
  <c r="AE28" i="44"/>
  <c r="AD28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30" i="44"/>
  <c r="F28" i="44"/>
  <c r="E28" i="44"/>
  <c r="D28" i="44"/>
  <c r="C28" i="44"/>
  <c r="B28" i="44"/>
  <c r="BE15" i="44"/>
  <c r="BE16" i="44" s="1"/>
  <c r="BE17" i="44" s="1"/>
  <c r="BE18" i="44" s="1"/>
  <c r="BE19" i="44" s="1"/>
  <c r="BE20" i="44" s="1"/>
  <c r="BE21" i="44" s="1"/>
  <c r="BE22" i="44" s="1"/>
  <c r="BE23" i="44" s="1"/>
  <c r="BE24" i="44" s="1"/>
  <c r="BE25" i="44" s="1"/>
  <c r="BE26" i="44" s="1"/>
  <c r="BE27" i="44" s="1"/>
  <c r="AT27" i="43"/>
  <c r="AT29" i="43" s="1"/>
  <c r="AS27" i="43"/>
  <c r="AR27" i="43"/>
  <c r="AQ27" i="43"/>
  <c r="AP27" i="43"/>
  <c r="AO27" i="43"/>
  <c r="AN27" i="43"/>
  <c r="AM27" i="43"/>
  <c r="AL27" i="43"/>
  <c r="AK27" i="43"/>
  <c r="AJ27" i="43"/>
  <c r="AI27" i="43"/>
  <c r="AH27" i="43"/>
  <c r="AG27" i="43"/>
  <c r="AF27" i="43"/>
  <c r="AE27" i="43"/>
  <c r="AD27" i="43"/>
  <c r="AC27" i="43"/>
  <c r="AB27" i="43"/>
  <c r="AA27" i="43"/>
  <c r="Z27" i="43"/>
  <c r="Y27" i="43"/>
  <c r="X27" i="43"/>
  <c r="W27" i="43"/>
  <c r="V27" i="43"/>
  <c r="U27" i="43"/>
  <c r="T27" i="43"/>
  <c r="S27" i="43"/>
  <c r="D27" i="43"/>
  <c r="C27" i="43"/>
  <c r="B27" i="43"/>
  <c r="BE13" i="43"/>
  <c r="BE14" i="43" s="1"/>
  <c r="BE15" i="43" s="1"/>
  <c r="BE16" i="43" s="1"/>
  <c r="BE17" i="43" s="1"/>
  <c r="BE18" i="43" s="1"/>
  <c r="BE19" i="43" s="1"/>
  <c r="BE20" i="43" s="1"/>
  <c r="BE21" i="43" s="1"/>
  <c r="BE22" i="43" s="1"/>
  <c r="BE23" i="43" s="1"/>
  <c r="BE24" i="43" s="1"/>
  <c r="BE25" i="43" s="1"/>
  <c r="BE26" i="43" s="1"/>
  <c r="AE70" i="41" l="1"/>
  <c r="AE72" i="41" s="1"/>
  <c r="R29" i="46"/>
  <c r="R16" i="42"/>
  <c r="AD29" i="46"/>
  <c r="AD16" i="42"/>
  <c r="E29" i="46"/>
  <c r="E16" i="42"/>
  <c r="S29" i="46"/>
  <c r="S16" i="42"/>
  <c r="W29" i="46"/>
  <c r="W16" i="42"/>
  <c r="AA29" i="46"/>
  <c r="AA16" i="42"/>
  <c r="AE29" i="46"/>
  <c r="AE16" i="42"/>
  <c r="AI29" i="46"/>
  <c r="AI16" i="42"/>
  <c r="AM29" i="46"/>
  <c r="AM16" i="42"/>
  <c r="AQ29" i="46"/>
  <c r="AQ16" i="42"/>
  <c r="D29" i="46"/>
  <c r="D16" i="42"/>
  <c r="Z29" i="46"/>
  <c r="Z16" i="42"/>
  <c r="AL29" i="46"/>
  <c r="AL16" i="42"/>
  <c r="AP29" i="46"/>
  <c r="AP16" i="42"/>
  <c r="B29" i="46"/>
  <c r="B16" i="42"/>
  <c r="P29" i="46"/>
  <c r="P16" i="42"/>
  <c r="T29" i="46"/>
  <c r="T16" i="42"/>
  <c r="X29" i="46"/>
  <c r="X16" i="42"/>
  <c r="AB29" i="46"/>
  <c r="AB16" i="42"/>
  <c r="AF29" i="46"/>
  <c r="AF16" i="42"/>
  <c r="AJ29" i="46"/>
  <c r="AJ16" i="42"/>
  <c r="AN29" i="46"/>
  <c r="AN16" i="42"/>
  <c r="AR29" i="46"/>
  <c r="AR16" i="42"/>
  <c r="V29" i="46"/>
  <c r="V16" i="42"/>
  <c r="AH29" i="46"/>
  <c r="AH16" i="42"/>
  <c r="C29" i="46"/>
  <c r="C16" i="42"/>
  <c r="Q29" i="46"/>
  <c r="Q16" i="42"/>
  <c r="U29" i="46"/>
  <c r="U16" i="42"/>
  <c r="Y29" i="46"/>
  <c r="Y16" i="42"/>
  <c r="AC29" i="46"/>
  <c r="AC16" i="42"/>
  <c r="AG29" i="46"/>
  <c r="AG16" i="42"/>
  <c r="AK29" i="46"/>
  <c r="AK16" i="42"/>
  <c r="AO29" i="46"/>
  <c r="AO16" i="42"/>
  <c r="AS29" i="46"/>
  <c r="AS16" i="42"/>
  <c r="D29" i="43"/>
  <c r="D13" i="42"/>
  <c r="AD29" i="43"/>
  <c r="AD13" i="42"/>
  <c r="S29" i="43"/>
  <c r="S13" i="42"/>
  <c r="W29" i="43"/>
  <c r="W13" i="42"/>
  <c r="AA29" i="43"/>
  <c r="AA13" i="42"/>
  <c r="AE29" i="43"/>
  <c r="AE13" i="42"/>
  <c r="AI29" i="43"/>
  <c r="AI13" i="42"/>
  <c r="AM29" i="43"/>
  <c r="AM13" i="42"/>
  <c r="AQ29" i="43"/>
  <c r="AQ13" i="42"/>
  <c r="Z29" i="43"/>
  <c r="Z13" i="42"/>
  <c r="B29" i="43"/>
  <c r="B13" i="42"/>
  <c r="T29" i="43"/>
  <c r="T13" i="42"/>
  <c r="X29" i="43"/>
  <c r="X13" i="42"/>
  <c r="AB29" i="43"/>
  <c r="AB13" i="42"/>
  <c r="AF29" i="43"/>
  <c r="AF13" i="42"/>
  <c r="AJ29" i="43"/>
  <c r="AJ13" i="42"/>
  <c r="AN29" i="43"/>
  <c r="AN13" i="42"/>
  <c r="AR29" i="43"/>
  <c r="AR13" i="42"/>
  <c r="V29" i="43"/>
  <c r="V13" i="42"/>
  <c r="AH29" i="43"/>
  <c r="AH13" i="42"/>
  <c r="AL29" i="43"/>
  <c r="AL13" i="42"/>
  <c r="AP29" i="43"/>
  <c r="AP13" i="42"/>
  <c r="C29" i="43"/>
  <c r="C13" i="42"/>
  <c r="U29" i="43"/>
  <c r="U13" i="42"/>
  <c r="Y29" i="43"/>
  <c r="Y13" i="42"/>
  <c r="AC29" i="43"/>
  <c r="AC13" i="42"/>
  <c r="AG29" i="43"/>
  <c r="AG13" i="42"/>
  <c r="AK29" i="43"/>
  <c r="AK13" i="42"/>
  <c r="AO29" i="43"/>
  <c r="AO13" i="42"/>
  <c r="AS29" i="43"/>
  <c r="AS13" i="42"/>
  <c r="C30" i="44"/>
  <c r="C14" i="42"/>
  <c r="W30" i="44"/>
  <c r="W14" i="42"/>
  <c r="AM30" i="44"/>
  <c r="AM14" i="42"/>
  <c r="D30" i="44"/>
  <c r="D14" i="42"/>
  <c r="P30" i="44"/>
  <c r="P14" i="42"/>
  <c r="T30" i="44"/>
  <c r="T14" i="42"/>
  <c r="X30" i="44"/>
  <c r="X14" i="42"/>
  <c r="AB30" i="44"/>
  <c r="AB14" i="42"/>
  <c r="AF30" i="44"/>
  <c r="AF14" i="42"/>
  <c r="AJ30" i="44"/>
  <c r="AJ14" i="42"/>
  <c r="AN30" i="44"/>
  <c r="AN14" i="42"/>
  <c r="AR30" i="44"/>
  <c r="AR14" i="42"/>
  <c r="S30" i="44"/>
  <c r="S14" i="42"/>
  <c r="AE30" i="44"/>
  <c r="AE14" i="42"/>
  <c r="E30" i="44"/>
  <c r="E14" i="42"/>
  <c r="Q30" i="44"/>
  <c r="Q14" i="42"/>
  <c r="U30" i="44"/>
  <c r="U14" i="42"/>
  <c r="Y30" i="44"/>
  <c r="Y14" i="42"/>
  <c r="AC30" i="44"/>
  <c r="AC14" i="42"/>
  <c r="AG30" i="44"/>
  <c r="AG14" i="42"/>
  <c r="AK30" i="44"/>
  <c r="AK14" i="42"/>
  <c r="AO30" i="44"/>
  <c r="AO14" i="42"/>
  <c r="AS30" i="44"/>
  <c r="AS14" i="42"/>
  <c r="AA30" i="44"/>
  <c r="AA14" i="42"/>
  <c r="AI30" i="44"/>
  <c r="AI14" i="42"/>
  <c r="AQ30" i="44"/>
  <c r="AQ14" i="42"/>
  <c r="B30" i="44"/>
  <c r="B14" i="42"/>
  <c r="F30" i="44"/>
  <c r="F14" i="42"/>
  <c r="R30" i="44"/>
  <c r="R14" i="42"/>
  <c r="V30" i="44"/>
  <c r="V14" i="42"/>
  <c r="Z30" i="44"/>
  <c r="Z14" i="42"/>
  <c r="AD30" i="44"/>
  <c r="AD14" i="42"/>
  <c r="AH30" i="44"/>
  <c r="AH14" i="42"/>
  <c r="AL30" i="44"/>
  <c r="AL14" i="42"/>
  <c r="AP30" i="44"/>
  <c r="AP14" i="42"/>
  <c r="W28" i="45"/>
  <c r="W15" i="42"/>
  <c r="AI28" i="45"/>
  <c r="AI15" i="42"/>
  <c r="AQ28" i="45"/>
  <c r="AQ15" i="42"/>
  <c r="P28" i="45"/>
  <c r="P15" i="42"/>
  <c r="T28" i="45"/>
  <c r="T15" i="42"/>
  <c r="X28" i="45"/>
  <c r="X15" i="42"/>
  <c r="AB28" i="45"/>
  <c r="AB15" i="42"/>
  <c r="AF28" i="45"/>
  <c r="AF15" i="42"/>
  <c r="AJ28" i="45"/>
  <c r="AJ15" i="42"/>
  <c r="AN28" i="45"/>
  <c r="AN15" i="42"/>
  <c r="AR28" i="45"/>
  <c r="AR15" i="42"/>
  <c r="S28" i="45"/>
  <c r="S15" i="42"/>
  <c r="AE28" i="45"/>
  <c r="AE15" i="42"/>
  <c r="B28" i="45"/>
  <c r="B15" i="42"/>
  <c r="M28" i="45"/>
  <c r="M15" i="42"/>
  <c r="Q28" i="45"/>
  <c r="Q15" i="42"/>
  <c r="U28" i="45"/>
  <c r="U15" i="42"/>
  <c r="Y28" i="45"/>
  <c r="Y15" i="42"/>
  <c r="AC28" i="45"/>
  <c r="AC15" i="42"/>
  <c r="AG28" i="45"/>
  <c r="AG15" i="42"/>
  <c r="AK28" i="45"/>
  <c r="AK15" i="42"/>
  <c r="AO28" i="45"/>
  <c r="AO15" i="42"/>
  <c r="AS28" i="45"/>
  <c r="AS15" i="42"/>
  <c r="O28" i="45"/>
  <c r="O15" i="42"/>
  <c r="AA28" i="45"/>
  <c r="AA15" i="42"/>
  <c r="AM28" i="45"/>
  <c r="AM15" i="42"/>
  <c r="C28" i="45"/>
  <c r="C15" i="42"/>
  <c r="N28" i="45"/>
  <c r="N15" i="42"/>
  <c r="R28" i="45"/>
  <c r="R15" i="42"/>
  <c r="V28" i="45"/>
  <c r="V15" i="42"/>
  <c r="Z28" i="45"/>
  <c r="Z15" i="42"/>
  <c r="AD28" i="45"/>
  <c r="AD15" i="42"/>
  <c r="AH28" i="45"/>
  <c r="AH15" i="42"/>
  <c r="AL28" i="45"/>
  <c r="AL15" i="42"/>
  <c r="AP28" i="45"/>
  <c r="AP15" i="42"/>
  <c r="AA29" i="47"/>
  <c r="AA17" i="42"/>
  <c r="AM29" i="47"/>
  <c r="AM17" i="42"/>
  <c r="D29" i="47"/>
  <c r="D17" i="42"/>
  <c r="AB29" i="47"/>
  <c r="AB17" i="42"/>
  <c r="AF29" i="47"/>
  <c r="AF17" i="42"/>
  <c r="AJ29" i="47"/>
  <c r="AJ17" i="42"/>
  <c r="AN29" i="47"/>
  <c r="AN17" i="42"/>
  <c r="AR29" i="47"/>
  <c r="AR17" i="42"/>
  <c r="AE29" i="47"/>
  <c r="AE17" i="42"/>
  <c r="AQ29" i="47"/>
  <c r="AQ17" i="42"/>
  <c r="E29" i="47"/>
  <c r="E17" i="42"/>
  <c r="AC29" i="47"/>
  <c r="AC17" i="42"/>
  <c r="AG29" i="47"/>
  <c r="AG17" i="42"/>
  <c r="AK29" i="47"/>
  <c r="AK17" i="42"/>
  <c r="AO29" i="47"/>
  <c r="AO17" i="42"/>
  <c r="AS29" i="47"/>
  <c r="AS17" i="42"/>
  <c r="C29" i="47"/>
  <c r="C17" i="42"/>
  <c r="AI29" i="47"/>
  <c r="AI17" i="42"/>
  <c r="B29" i="47"/>
  <c r="B17" i="42"/>
  <c r="AD29" i="47"/>
  <c r="AD17" i="42"/>
  <c r="AH29" i="47"/>
  <c r="AH17" i="42"/>
  <c r="AL29" i="47"/>
  <c r="AL17" i="42"/>
  <c r="AP29" i="47"/>
  <c r="AP17" i="42"/>
  <c r="AW22" i="41"/>
  <c r="AV22" i="41" s="1"/>
  <c r="AW21" i="41"/>
  <c r="AV21" i="41" s="1"/>
  <c r="AW20" i="41"/>
  <c r="AV20" i="41" s="1"/>
  <c r="AW19" i="41"/>
  <c r="AV19" i="41" s="1"/>
  <c r="AW18" i="41"/>
  <c r="AV18" i="41" s="1"/>
  <c r="AW17" i="41"/>
  <c r="AV17" i="41" s="1"/>
  <c r="AW23" i="41"/>
  <c r="AV23" i="41" s="1"/>
  <c r="AW53" i="41"/>
  <c r="AV53" i="41" s="1"/>
  <c r="AW44" i="41"/>
  <c r="AV44" i="41" s="1"/>
  <c r="AW34" i="41"/>
  <c r="AV34" i="41" s="1"/>
  <c r="AW24" i="41"/>
  <c r="AV24" i="41" s="1"/>
  <c r="AW16" i="41"/>
  <c r="AV16" i="41" s="1"/>
  <c r="AW71" i="41"/>
  <c r="AW23" i="42" s="1"/>
  <c r="AW12" i="41"/>
  <c r="AV12" i="41" s="1"/>
  <c r="BB17" i="42"/>
  <c r="AZ17" i="42"/>
  <c r="AX17" i="42"/>
  <c r="AT17" i="42"/>
  <c r="BA17" i="42"/>
  <c r="AY17" i="42"/>
  <c r="AZ16" i="42"/>
  <c r="AX16" i="42"/>
  <c r="AT16" i="42"/>
  <c r="BB16" i="42"/>
  <c r="BA16" i="42"/>
  <c r="AY16" i="42"/>
  <c r="BB15" i="42"/>
  <c r="AZ15" i="42"/>
  <c r="AX15" i="42"/>
  <c r="AT15" i="42"/>
  <c r="BA15" i="42"/>
  <c r="AY15" i="42"/>
  <c r="AZ14" i="42"/>
  <c r="AX14" i="42"/>
  <c r="AT14" i="42"/>
  <c r="BB14" i="42"/>
  <c r="BA14" i="42"/>
  <c r="AY14" i="42"/>
  <c r="BB13" i="42"/>
  <c r="AZ13" i="42"/>
  <c r="AX13" i="42"/>
  <c r="AT13" i="42"/>
  <c r="BA13" i="42"/>
  <c r="AY13" i="42"/>
  <c r="BC22" i="42"/>
  <c r="BF13" i="42"/>
  <c r="BF14" i="42" s="1"/>
  <c r="BF15" i="42" s="1"/>
  <c r="BF16" i="42" s="1"/>
  <c r="BF17" i="42" s="1"/>
  <c r="BF18" i="42" s="1"/>
  <c r="BF19" i="42" s="1"/>
  <c r="BF20" i="42" s="1"/>
  <c r="BF21" i="42" s="1"/>
  <c r="BF13" i="41"/>
  <c r="BF14" i="41" s="1"/>
  <c r="BF15" i="41" l="1"/>
  <c r="BF16" i="41" s="1"/>
  <c r="BF17" i="41" s="1"/>
  <c r="BF18" i="41" s="1"/>
  <c r="BF19" i="41" s="1"/>
  <c r="BF20" i="41" s="1"/>
  <c r="BF21" i="41" s="1"/>
  <c r="BF22" i="41" s="1"/>
  <c r="BF23" i="41" s="1"/>
  <c r="BF24" i="41" s="1"/>
  <c r="AV70" i="41"/>
  <c r="B22" i="42"/>
  <c r="B24" i="42" s="1"/>
  <c r="AW17" i="42"/>
  <c r="AV17" i="42" s="1"/>
  <c r="AW16" i="42"/>
  <c r="AV16" i="42" s="1"/>
  <c r="AW15" i="42"/>
  <c r="AV15" i="42" s="1"/>
  <c r="AW14" i="42"/>
  <c r="AV14" i="42" s="1"/>
  <c r="AW13" i="42"/>
  <c r="AV13" i="42" s="1"/>
  <c r="BB70" i="41"/>
  <c r="BA70" i="41"/>
  <c r="BA72" i="41" s="1"/>
  <c r="AZ70" i="41"/>
  <c r="AZ72" i="41" s="1"/>
  <c r="AY70" i="41"/>
  <c r="AY72" i="41" s="1"/>
  <c r="AX70" i="41"/>
  <c r="AT70" i="41"/>
  <c r="AT72" i="41" s="1"/>
  <c r="AZ12" i="42"/>
  <c r="BA12" i="42"/>
  <c r="BB26" i="40"/>
  <c r="BB12" i="42" s="1"/>
  <c r="AS22" i="42"/>
  <c r="AS24" i="42" s="1"/>
  <c r="AR22" i="42"/>
  <c r="AR24" i="42" s="1"/>
  <c r="AQ22" i="42"/>
  <c r="AQ24" i="42" s="1"/>
  <c r="AP22" i="42"/>
  <c r="AP24" i="42" s="1"/>
  <c r="AO22" i="42"/>
  <c r="AO24" i="42" s="1"/>
  <c r="AN22" i="42"/>
  <c r="AN24" i="42" s="1"/>
  <c r="AM22" i="42"/>
  <c r="AM24" i="42" s="1"/>
  <c r="AL22" i="42"/>
  <c r="AL24" i="42" s="1"/>
  <c r="AK22" i="42"/>
  <c r="AK24" i="42" s="1"/>
  <c r="AJ22" i="42"/>
  <c r="AJ24" i="42" s="1"/>
  <c r="AI22" i="42"/>
  <c r="AI24" i="42" s="1"/>
  <c r="AH22" i="42"/>
  <c r="AH24" i="42" s="1"/>
  <c r="AG22" i="42"/>
  <c r="AG24" i="42" s="1"/>
  <c r="AF22" i="42"/>
  <c r="AF24" i="42" s="1"/>
  <c r="AE22" i="42"/>
  <c r="AE24" i="42" s="1"/>
  <c r="AD22" i="42"/>
  <c r="AD24" i="42" s="1"/>
  <c r="AC22" i="42"/>
  <c r="AC24" i="42" s="1"/>
  <c r="AB22" i="42"/>
  <c r="AB24" i="42" s="1"/>
  <c r="AA22" i="42"/>
  <c r="AA24" i="42" s="1"/>
  <c r="Z22" i="42"/>
  <c r="Z24" i="42" s="1"/>
  <c r="Y22" i="42"/>
  <c r="Y24" i="42" s="1"/>
  <c r="X22" i="42"/>
  <c r="X24" i="42" s="1"/>
  <c r="W22" i="42"/>
  <c r="W24" i="42" s="1"/>
  <c r="V22" i="42"/>
  <c r="V24" i="42" s="1"/>
  <c r="U22" i="42"/>
  <c r="U24" i="42" s="1"/>
  <c r="T22" i="42"/>
  <c r="T24" i="42" s="1"/>
  <c r="S22" i="42"/>
  <c r="S24" i="42" s="1"/>
  <c r="R22" i="42"/>
  <c r="R24" i="42" s="1"/>
  <c r="Q22" i="42"/>
  <c r="Q24" i="42" s="1"/>
  <c r="P22" i="42"/>
  <c r="P24" i="42" s="1"/>
  <c r="O22" i="42"/>
  <c r="O24" i="42" s="1"/>
  <c r="N22" i="42"/>
  <c r="N24" i="42" s="1"/>
  <c r="M22" i="42"/>
  <c r="M24" i="42" s="1"/>
  <c r="L22" i="42"/>
  <c r="L24" i="42" s="1"/>
  <c r="K22" i="42"/>
  <c r="K24" i="42" s="1"/>
  <c r="J22" i="42"/>
  <c r="J24" i="42" s="1"/>
  <c r="H22" i="42"/>
  <c r="H24" i="42" s="1"/>
  <c r="G22" i="42"/>
  <c r="G24" i="42" s="1"/>
  <c r="F22" i="42"/>
  <c r="F24" i="42" s="1"/>
  <c r="E22" i="42"/>
  <c r="E24" i="42" s="1"/>
  <c r="D22" i="42"/>
  <c r="D24" i="42" s="1"/>
  <c r="C22" i="42"/>
  <c r="C24" i="42" s="1"/>
  <c r="BE13" i="40"/>
  <c r="BE14" i="40" s="1"/>
  <c r="BE16" i="40" s="1"/>
  <c r="BE17" i="40" s="1"/>
  <c r="BE18" i="40" s="1"/>
  <c r="BE19" i="40" s="1"/>
  <c r="BE20" i="40" s="1"/>
  <c r="BE21" i="40" s="1"/>
  <c r="BE22" i="40" s="1"/>
  <c r="BE23" i="40" s="1"/>
  <c r="BE24" i="40" s="1"/>
  <c r="BE25" i="40" s="1"/>
  <c r="BF25" i="41" l="1"/>
  <c r="BF26" i="41" s="1"/>
  <c r="BF27" i="41" s="1"/>
  <c r="BF28" i="41" s="1"/>
  <c r="BF29" i="41" s="1"/>
  <c r="BF30" i="41" s="1"/>
  <c r="BF31" i="41" s="1"/>
  <c r="BF32" i="41" s="1"/>
  <c r="BF33" i="41" s="1"/>
  <c r="BF34" i="41" s="1"/>
  <c r="BF35" i="41" s="1"/>
  <c r="BF36" i="41" s="1"/>
  <c r="BF37" i="41" s="1"/>
  <c r="BF38" i="41" s="1"/>
  <c r="AZ22" i="42"/>
  <c r="AZ24" i="42" s="1"/>
  <c r="BA28" i="40"/>
  <c r="BA22" i="42"/>
  <c r="BA24" i="42" s="1"/>
  <c r="AX72" i="41"/>
  <c r="AW70" i="41"/>
  <c r="AW72" i="41" s="1"/>
  <c r="I22" i="42"/>
  <c r="I24" i="42" s="1"/>
  <c r="AX12" i="42"/>
  <c r="AX22" i="42" s="1"/>
  <c r="AX24" i="42" s="1"/>
  <c r="BB22" i="42"/>
  <c r="AT12" i="42"/>
  <c r="AT22" i="42" s="1"/>
  <c r="AT24" i="42" s="1"/>
  <c r="AY12" i="42"/>
  <c r="AY22" i="42" s="1"/>
  <c r="AY24" i="42" s="1"/>
  <c r="BF39" i="41" l="1"/>
  <c r="BF40" i="41" s="1"/>
  <c r="BF41" i="41" s="1"/>
  <c r="BF42" i="41" s="1"/>
  <c r="BF43" i="41" s="1"/>
  <c r="BF44" i="41" s="1"/>
  <c r="BF45" i="41" s="1"/>
  <c r="BF46" i="41" s="1"/>
  <c r="BF47" i="41" s="1"/>
  <c r="BF48" i="41" s="1"/>
  <c r="BF49" i="41" s="1"/>
  <c r="BF50" i="41" s="1"/>
  <c r="AW12" i="42"/>
  <c r="AV12" i="42" s="1"/>
  <c r="AV22" i="42" s="1"/>
  <c r="BF51" i="41" l="1"/>
  <c r="BF52" i="41" s="1"/>
  <c r="BF53" i="41" s="1"/>
  <c r="BF54" i="41" s="1"/>
  <c r="BF55" i="41" s="1"/>
  <c r="BF58" i="41" s="1"/>
  <c r="BF59" i="41" s="1"/>
  <c r="BF60" i="41" s="1"/>
  <c r="BF61" i="41" s="1"/>
  <c r="BF62" i="41" s="1"/>
  <c r="BF63" i="41" s="1"/>
  <c r="BF64" i="41" s="1"/>
  <c r="BF65" i="41" s="1"/>
  <c r="BF66" i="41" s="1"/>
  <c r="BF67" i="41" s="1"/>
  <c r="BF68" i="41" s="1"/>
  <c r="BF69" i="41" s="1"/>
  <c r="AW22" i="42"/>
  <c r="AW24" i="42" s="1"/>
</calcChain>
</file>

<file path=xl/sharedStrings.xml><?xml version="1.0" encoding="utf-8"?>
<sst xmlns="http://schemas.openxmlformats.org/spreadsheetml/2006/main" count="780" uniqueCount="133">
  <si>
    <t>وصول</t>
  </si>
  <si>
    <t>شرکاء</t>
  </si>
  <si>
    <t>کتنی بار</t>
  </si>
  <si>
    <t>ہفتہ وار اجتماع</t>
  </si>
  <si>
    <t>نمبر شمار</t>
  </si>
  <si>
    <t xml:space="preserve">شرکاء </t>
  </si>
  <si>
    <t>کل مزارات</t>
  </si>
  <si>
    <t>کتنے مزارات</t>
  </si>
  <si>
    <t>مسجد درس</t>
  </si>
  <si>
    <t>کتنے درس</t>
  </si>
  <si>
    <t>چوک درس</t>
  </si>
  <si>
    <t>کتنے مدرسے</t>
  </si>
  <si>
    <t>کتنے مزارات میں</t>
  </si>
  <si>
    <t>کتنے مزارات سے</t>
  </si>
  <si>
    <t>کتنی شخصیات سے ملاقات ہوئی؟</t>
  </si>
  <si>
    <t xml:space="preserve">اس ماہ شعبے میں </t>
  </si>
  <si>
    <t xml:space="preserve">آمدن </t>
  </si>
  <si>
    <t xml:space="preserve">کتنے مزارات  پر </t>
  </si>
  <si>
    <t xml:space="preserve">سالانہ والے  مزارات </t>
  </si>
  <si>
    <t xml:space="preserve">ماہانہ والے مزارات </t>
  </si>
  <si>
    <t xml:space="preserve">ہفتہ وار مزارات </t>
  </si>
  <si>
    <t xml:space="preserve">روزانہ والے مزارات </t>
  </si>
  <si>
    <t>ہفتہ وار مدنی مذاکرہ</t>
  </si>
  <si>
    <t>کتنے مزارات پر</t>
  </si>
  <si>
    <t>تعداد</t>
  </si>
  <si>
    <t>برائے عیسوی ماہ وسن:</t>
  </si>
  <si>
    <t>اس ماہ کی مجموعی کارکردگی</t>
  </si>
  <si>
    <t xml:space="preserve">سابقہ ماہ کی کارکردگی </t>
  </si>
  <si>
    <t>زون</t>
  </si>
  <si>
    <t>کراچی</t>
  </si>
  <si>
    <t>ڈیرہ اللہ یار</t>
  </si>
  <si>
    <t>حیدرآباد</t>
  </si>
  <si>
    <t>میرپورخاص</t>
  </si>
  <si>
    <t>نواب شاہ</t>
  </si>
  <si>
    <t>سکھر</t>
  </si>
  <si>
    <t>رحیم یار خان</t>
  </si>
  <si>
    <t>ملتان</t>
  </si>
  <si>
    <t>بہاولپور</t>
  </si>
  <si>
    <t>ڈی جی خان</t>
  </si>
  <si>
    <t>جھنگ</t>
  </si>
  <si>
    <t>فیصل آباد</t>
  </si>
  <si>
    <t>پاکپتن</t>
  </si>
  <si>
    <t>سرگودھا</t>
  </si>
  <si>
    <t>میانوالی</t>
  </si>
  <si>
    <t>شُمالی لاہور</t>
  </si>
  <si>
    <t>لاہور</t>
  </si>
  <si>
    <t>جُنوبی لاہور</t>
  </si>
  <si>
    <t>گوجرانوالہ</t>
  </si>
  <si>
    <t>ڈیرہ اسماعیل خان</t>
  </si>
  <si>
    <t>پشاور</t>
  </si>
  <si>
    <t>گلگت بلتستان</t>
  </si>
  <si>
    <t>سیالکوٹ</t>
  </si>
  <si>
    <t>پنڈی، اسلام آباد</t>
  </si>
  <si>
    <t>کارکردگی فارم جمع کروانے کی تاریخ:</t>
  </si>
  <si>
    <t>تاریخِ اِجراء اپڈیٹ کارکردگی فارم :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</si>
  <si>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</si>
  <si>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تقسیم</t>
  </si>
  <si>
    <t>عطاریوں کے لئے کتنوں کے نام لکھے؟</t>
  </si>
  <si>
    <t>کراچی ساؤتھ سنٹرل</t>
  </si>
  <si>
    <t>کراچی اِیسٹ، مَلیر،کورنگی</t>
  </si>
  <si>
    <t>بِن قاسم</t>
  </si>
  <si>
    <t>کوئٹہ</t>
  </si>
  <si>
    <t>تھر</t>
  </si>
  <si>
    <t>لاڑکانہ</t>
  </si>
  <si>
    <t>کشمور</t>
  </si>
  <si>
    <t>احمد پور شرقیہ</t>
  </si>
  <si>
    <t>وہاڑی</t>
  </si>
  <si>
    <t>شجاع آباد</t>
  </si>
  <si>
    <t>مظفر گڑھ</t>
  </si>
  <si>
    <t>لیہ</t>
  </si>
  <si>
    <t>اِسلام آباد</t>
  </si>
  <si>
    <t>واہ کینٹ</t>
  </si>
  <si>
    <t>چکوال</t>
  </si>
  <si>
    <t>میر پورکشمیر</t>
  </si>
  <si>
    <t>مظفر آباد</t>
  </si>
  <si>
    <t>کتنے مشائخ سے ملاقات ہوئی؟</t>
  </si>
  <si>
    <t>کابینہ</t>
  </si>
  <si>
    <t>تعداد تقسیم رسائل</t>
  </si>
  <si>
    <t>تعداد بستے</t>
  </si>
  <si>
    <t>دارالسنہ،مزارات اولیاء</t>
  </si>
  <si>
    <t>مکتبۃ المدینہ</t>
  </si>
  <si>
    <t>دوران ِعرس کتنوں نےمدنی قافلےکی نیت کی؟</t>
  </si>
  <si>
    <t xml:space="preserve"> حل ہوئے</t>
  </si>
  <si>
    <t>خرچ میں کمی یا اضافہ</t>
  </si>
  <si>
    <t>برائے اِسلامی ماہ وسن:</t>
  </si>
  <si>
    <t xml:space="preserve">کتنے مزارات سے مدنی قافلوں نے سفر کیا اور کتنے مزارات پر کتنے مدنی قافلے تشریف لائے؟  </t>
  </si>
  <si>
    <t>مزاربیان</t>
  </si>
  <si>
    <t xml:space="preserve">علاقائی دورہ </t>
  </si>
  <si>
    <t>کتنے مدنی قافلے</t>
  </si>
  <si>
    <t>تعداد بیان</t>
  </si>
  <si>
    <t xml:space="preserve">رِیجن ذمہ دار </t>
  </si>
  <si>
    <t>رِیجن</t>
  </si>
  <si>
    <t>نگرانِ رِیجن</t>
  </si>
  <si>
    <t>رُکنِ شورٰی</t>
  </si>
  <si>
    <t>اسلام آباد</t>
  </si>
  <si>
    <t>بہاولنگر</t>
  </si>
  <si>
    <t>جڑانوالہ</t>
  </si>
  <si>
    <t>اوکاڑہ</t>
  </si>
  <si>
    <t>دارالسلام ٹوبہ</t>
  </si>
  <si>
    <t>بھلوال</t>
  </si>
  <si>
    <t>حافظ آباد</t>
  </si>
  <si>
    <t>شعبہ کےتحت مزارکےاحاطہ میں قرآن خوانی کی؟</t>
  </si>
  <si>
    <t>(شعبہ کارکردگی فارم و مدنی پھول)</t>
  </si>
  <si>
    <r>
      <t xml:space="preserve">پاکستان ماہانہ کارکردگی فارم </t>
    </r>
    <r>
      <rPr>
        <sz val="14"/>
        <rFont val="Alvi Nastaleeq"/>
      </rPr>
      <t>(شعبہ مزاراتِ اولیاء)</t>
    </r>
  </si>
  <si>
    <r>
      <t>رِیجن ماہانہ کارکردگی فارم</t>
    </r>
    <r>
      <rPr>
        <sz val="14"/>
        <rFont val="Alvi Nastaleeq"/>
      </rPr>
      <t xml:space="preserve"> (شعبہ مزاراتِ اولیاء)</t>
    </r>
  </si>
  <si>
    <t>نِگرانِ پاکستان مشاورت</t>
  </si>
  <si>
    <t>نیک اعمال کے رسائل</t>
  </si>
  <si>
    <t>فجر کے لئے جگائیں</t>
  </si>
  <si>
    <t>تفسیر سننے/سنانے کا حلقہ</t>
  </si>
  <si>
    <t>میں رات گزارنے والے</t>
  </si>
  <si>
    <t>مدنی حلقہ</t>
  </si>
  <si>
    <t xml:space="preserve">مدنی حلقہ </t>
  </si>
  <si>
    <t xml:space="preserve">تعداد شکایات و تجاویز </t>
  </si>
  <si>
    <t xml:space="preserve">شکایات و تجاویز </t>
  </si>
  <si>
    <t>روحانی علاج</t>
  </si>
  <si>
    <t>کل تقرر</t>
  </si>
  <si>
    <t>رِیجن پر تقرر</t>
  </si>
  <si>
    <t>کل تقرر طے</t>
  </si>
  <si>
    <t>زون پر تقرر</t>
  </si>
  <si>
    <t>(ذیلی،کابینہ3رکنی مجلس)،زون مع رِیجن
ذِمہ دار</t>
  </si>
  <si>
    <t>تقابلی جائزہ(ترقی/تنزلی )</t>
  </si>
  <si>
    <t>(ذیلی،کابینہ3رکنی مجلس)،
مع زون ذِمہ دار</t>
  </si>
  <si>
    <t>خان پور</t>
  </si>
  <si>
    <t>باغ</t>
  </si>
  <si>
    <t>اسلامی بھائیوں کے مدرسۃ المدینہ</t>
  </si>
  <si>
    <t>مانسہرہ</t>
  </si>
  <si>
    <t>ایبٹ آباد</t>
  </si>
  <si>
    <t>جہلم</t>
  </si>
  <si>
    <t xml:space="preserve"> چکوال</t>
  </si>
  <si>
    <r>
      <rPr>
        <sz val="11"/>
        <rFont val="UL Sajid Heading"/>
        <charset val="178"/>
      </rPr>
      <t xml:space="preserve"> براہِ کرم!</t>
    </r>
    <r>
      <rPr>
        <sz val="11"/>
        <rFont val="Alvi Nastaleeq"/>
      </rPr>
      <t xml:space="preserve"> یہ کارکردگی فارم ہرعیسوی ماہ کی5تاریخ تک پاکستان مشاورت آفس ا  ور رُکنِ شورٰی   کو   ای میل کریں۔</t>
    </r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</si>
  <si>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مجھے اپنی اور ساری دنیا کے لوگوں کی اصلاح کی کوشش کرنی ہے۔  ان شاء اللہ عزوجل  </t>
    </r>
  </si>
  <si>
    <t>(مجھے دعوت اسلامی سے پیار ہے)</t>
  </si>
  <si>
    <t xml:space="preserve">نِگرانِ مجلس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</si>
</sst>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yy;@"/>
    <numFmt numFmtId="165" formatCode="0_);[Red]\(0\)"/>
    <numFmt numFmtId="166" formatCode="[$-420]dddd\,\ dd\ mmmm\,\ yyyy;@"/>
  </numFmts>
  <fonts count="29">
    <font>
      <sz val="10"/>
      <name val="Arial"/>
    </font>
    <font>
      <sz val="10"/>
      <name val="Attari Font"/>
    </font>
    <font>
      <sz val="14"/>
      <name val="UL Sajid Heading"/>
      <charset val="178"/>
    </font>
    <font>
      <sz val="9"/>
      <name val="Attari Font"/>
    </font>
    <font>
      <sz val="10"/>
      <name val="Times New Roman"/>
      <family val="1"/>
    </font>
    <font>
      <sz val="8"/>
      <name val="Times New Roman"/>
      <family val="1"/>
    </font>
    <font>
      <sz val="17"/>
      <name val="UL Sajid Heading"/>
      <charset val="178"/>
    </font>
    <font>
      <sz val="12"/>
      <name val="Alvi Nastaleeq"/>
    </font>
    <font>
      <sz val="13"/>
      <name val="Alvi Nastaleeq"/>
    </font>
    <font>
      <sz val="9"/>
      <name val="Alvi Nastaleeq"/>
    </font>
    <font>
      <sz val="8"/>
      <name val="Alvi Nastaleeq"/>
    </font>
    <font>
      <sz val="10"/>
      <name val="Alvi Nastaleeq"/>
    </font>
    <font>
      <sz val="11"/>
      <color theme="1"/>
      <name val="Calibri"/>
      <family val="2"/>
      <scheme val="minor"/>
    </font>
    <font>
      <sz val="11"/>
      <color rgb="FF0000FF"/>
      <name val="Alvi Nastaleeq"/>
    </font>
    <font>
      <sz val="11"/>
      <name val="Alvi Nastaleeq"/>
    </font>
    <font>
      <sz val="10"/>
      <name val="Al_Mushaf"/>
    </font>
    <font>
      <sz val="16"/>
      <name val="Alvi Nastaleeq"/>
    </font>
    <font>
      <sz val="26"/>
      <name val="Attari Font"/>
    </font>
    <font>
      <sz val="10"/>
      <name val="Arial"/>
      <family val="2"/>
    </font>
    <font>
      <sz val="13"/>
      <name val="Times New Roman"/>
      <family val="1"/>
    </font>
    <font>
      <sz val="12"/>
      <name val="Jameel Noori Nastaleeq"/>
    </font>
    <font>
      <sz val="14"/>
      <name val="Alvi Nastaleeq"/>
    </font>
    <font>
      <sz val="11"/>
      <name val="UL Sajid Heading"/>
      <charset val="178"/>
    </font>
    <font>
      <sz val="11"/>
      <name val="Jameel Noori Nastaleeq"/>
    </font>
    <font>
      <sz val="10.5"/>
      <name val="UL Sajid Heading"/>
      <charset val="178"/>
    </font>
    <font>
      <sz val="18"/>
      <name val="Alvi Nastaleeq"/>
    </font>
    <font>
      <sz val="14"/>
      <name val="Times New Roman"/>
      <family val="1"/>
    </font>
    <font>
      <sz val="11"/>
      <name val="Times New Roman"/>
      <family val="1"/>
    </font>
    <font>
      <sz val="10.5"/>
      <name val="Alv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</cellStyleXfs>
  <cellXfs count="429">
    <xf numFmtId="0" fontId="0" fillId="0" borderId="0" xfId="0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3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Border="1" applyAlignment="1" applyProtection="1">
      <protection locked="0"/>
    </xf>
    <xf numFmtId="14" fontId="8" fillId="0" borderId="0" xfId="0" applyNumberFormat="1" applyFont="1" applyFill="1" applyBorder="1" applyAlignment="1" applyProtection="1">
      <alignment vertical="center" shrinkToFit="1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9" fillId="0" borderId="3" xfId="0" applyFont="1" applyBorder="1" applyProtection="1">
      <protection locked="0"/>
    </xf>
    <xf numFmtId="0" fontId="7" fillId="0" borderId="4" xfId="0" applyFont="1" applyBorder="1" applyProtection="1">
      <protection locked="0"/>
    </xf>
    <xf numFmtId="0" fontId="7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5" xfId="0" applyFont="1" applyBorder="1" applyProtection="1">
      <protection locked="0"/>
    </xf>
    <xf numFmtId="0" fontId="7" fillId="0" borderId="17" xfId="0" applyFont="1" applyBorder="1" applyProtection="1">
      <protection locked="0"/>
    </xf>
    <xf numFmtId="0" fontId="15" fillId="0" borderId="0" xfId="0" applyFont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 shrinkToFit="1"/>
      <protection locked="0"/>
    </xf>
    <xf numFmtId="0" fontId="11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1" fillId="2" borderId="4" xfId="0" applyFont="1" applyFill="1" applyBorder="1" applyAlignment="1" applyProtection="1">
      <alignment vertical="center" shrinkToFi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Border="1" applyProtection="1">
      <protection locked="0"/>
    </xf>
    <xf numFmtId="1" fontId="13" fillId="0" borderId="16" xfId="0" applyNumberFormat="1" applyFont="1" applyFill="1" applyBorder="1" applyAlignment="1" applyProtection="1">
      <alignment vertical="center" shrinkToFit="1"/>
      <protection locked="0"/>
    </xf>
    <xf numFmtId="1" fontId="14" fillId="0" borderId="20" xfId="0" applyNumberFormat="1" applyFont="1" applyFill="1" applyBorder="1" applyAlignment="1" applyProtection="1">
      <alignment vertical="center" shrinkToFit="1"/>
      <protection locked="0"/>
    </xf>
    <xf numFmtId="0" fontId="19" fillId="3" borderId="21" xfId="2" applyNumberFormat="1" applyFont="1" applyFill="1" applyBorder="1" applyAlignment="1" applyProtection="1">
      <alignment horizontal="center" vertical="center" wrapText="1" shrinkToFit="1"/>
    </xf>
    <xf numFmtId="0" fontId="19" fillId="3" borderId="69" xfId="2" applyNumberFormat="1" applyFont="1" applyFill="1" applyBorder="1" applyAlignment="1" applyProtection="1">
      <alignment horizontal="center" vertical="center" wrapText="1" shrinkToFit="1"/>
    </xf>
    <xf numFmtId="0" fontId="7" fillId="3" borderId="6" xfId="2" applyNumberFormat="1" applyFont="1" applyFill="1" applyBorder="1" applyAlignment="1" applyProtection="1">
      <alignment horizontal="center" vertical="center" wrapText="1" shrinkToFit="1"/>
    </xf>
    <xf numFmtId="0" fontId="7" fillId="3" borderId="68" xfId="2" applyNumberFormat="1" applyFont="1" applyFill="1" applyBorder="1" applyAlignment="1" applyProtection="1">
      <alignment horizontal="center" vertical="center" wrapText="1" shrinkToFit="1"/>
    </xf>
    <xf numFmtId="0" fontId="7" fillId="3" borderId="12" xfId="2" applyNumberFormat="1" applyFont="1" applyFill="1" applyBorder="1" applyAlignment="1" applyProtection="1">
      <alignment horizontal="center" vertical="center" wrapText="1" shrinkToFit="1"/>
    </xf>
    <xf numFmtId="0" fontId="4" fillId="0" borderId="42" xfId="0" applyFont="1" applyBorder="1" applyAlignment="1" applyProtection="1">
      <alignment horizontal="center" vertical="center" textRotation="90" shrinkToFit="1"/>
      <protection locked="0"/>
    </xf>
    <xf numFmtId="0" fontId="4" fillId="0" borderId="43" xfId="0" applyFont="1" applyBorder="1" applyAlignment="1" applyProtection="1">
      <alignment horizontal="center" vertical="center" textRotation="90" shrinkToFit="1"/>
      <protection locked="0"/>
    </xf>
    <xf numFmtId="0" fontId="4" fillId="0" borderId="81" xfId="0" applyFont="1" applyBorder="1" applyAlignment="1" applyProtection="1">
      <alignment horizontal="center" vertical="center" textRotation="90" shrinkToFit="1"/>
      <protection locked="0"/>
    </xf>
    <xf numFmtId="1" fontId="4" fillId="0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9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9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9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43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96" xfId="0" applyNumberFormat="1" applyFont="1" applyFill="1" applyBorder="1" applyAlignment="1" applyProtection="1">
      <alignment horizontal="center" vertical="center" textRotation="90" shrinkToFit="1"/>
      <protection locked="0"/>
    </xf>
    <xf numFmtId="0" fontId="4" fillId="0" borderId="18" xfId="0" applyFont="1" applyBorder="1" applyAlignment="1" applyProtection="1">
      <alignment horizontal="center" vertical="center" textRotation="90" shrinkToFit="1"/>
      <protection locked="0"/>
    </xf>
    <xf numFmtId="0" fontId="4" fillId="0" borderId="10" xfId="0" applyFont="1" applyBorder="1" applyAlignment="1" applyProtection="1">
      <alignment horizontal="center" vertical="center" textRotation="90" shrinkToFit="1"/>
      <protection locked="0"/>
    </xf>
    <xf numFmtId="0" fontId="4" fillId="0" borderId="11" xfId="0" applyFont="1" applyBorder="1" applyAlignment="1" applyProtection="1">
      <alignment horizontal="center" vertical="center" textRotation="90" shrinkToFit="1"/>
      <protection locked="0"/>
    </xf>
    <xf numFmtId="1" fontId="4" fillId="0" borderId="1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5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6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59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0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0" fontId="4" fillId="0" borderId="41" xfId="0" applyFont="1" applyBorder="1" applyAlignment="1" applyProtection="1">
      <alignment horizontal="center" vertical="center" textRotation="90" shrinkToFit="1"/>
      <protection locked="0"/>
    </xf>
    <xf numFmtId="0" fontId="4" fillId="0" borderId="14" xfId="0" applyFont="1" applyBorder="1" applyAlignment="1" applyProtection="1">
      <alignment horizontal="center" vertical="center" textRotation="90" shrinkToFit="1"/>
      <protection locked="0"/>
    </xf>
    <xf numFmtId="0" fontId="4" fillId="0" borderId="35" xfId="0" applyFont="1" applyBorder="1" applyAlignment="1" applyProtection="1">
      <alignment horizontal="center" vertical="center" textRotation="90" shrinkToFit="1"/>
      <protection locked="0"/>
    </xf>
    <xf numFmtId="1" fontId="4" fillId="0" borderId="27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3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4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4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4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5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40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3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90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53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87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0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4" fillId="2" borderId="82" xfId="0" applyNumberFormat="1" applyFont="1" applyFill="1" applyBorder="1" applyAlignment="1" applyProtection="1">
      <alignment horizontal="center" vertical="center" textRotation="90" shrinkToFit="1"/>
    </xf>
    <xf numFmtId="165" fontId="4" fillId="2" borderId="32" xfId="0" applyNumberFormat="1" applyFont="1" applyFill="1" applyBorder="1" applyAlignment="1" applyProtection="1">
      <alignment horizontal="center" vertical="center" textRotation="90" shrinkToFit="1"/>
    </xf>
    <xf numFmtId="165" fontId="4" fillId="2" borderId="40" xfId="0" applyNumberFormat="1" applyFont="1" applyFill="1" applyBorder="1" applyAlignment="1" applyProtection="1">
      <alignment horizontal="center" vertical="center" textRotation="90" shrinkToFit="1"/>
    </xf>
    <xf numFmtId="165" fontId="4" fillId="2" borderId="38" xfId="0" applyNumberFormat="1" applyFont="1" applyFill="1" applyBorder="1" applyAlignment="1" applyProtection="1">
      <alignment horizontal="center" vertical="center" textRotation="90" shrinkToFit="1"/>
    </xf>
    <xf numFmtId="165" fontId="4" fillId="2" borderId="83" xfId="0" applyNumberFormat="1" applyFont="1" applyFill="1" applyBorder="1" applyAlignment="1" applyProtection="1">
      <alignment horizontal="center" vertical="center" textRotation="90" shrinkToFit="1"/>
    </xf>
    <xf numFmtId="165" fontId="4" fillId="2" borderId="31" xfId="0" applyNumberFormat="1" applyFont="1" applyFill="1" applyBorder="1" applyAlignment="1" applyProtection="1">
      <alignment horizontal="center" vertical="center" textRotation="90" shrinkToFit="1"/>
    </xf>
    <xf numFmtId="165" fontId="4" fillId="2" borderId="90" xfId="0" applyNumberFormat="1" applyFont="1" applyFill="1" applyBorder="1" applyAlignment="1" applyProtection="1">
      <alignment horizontal="center" vertical="center" textRotation="90" shrinkToFit="1"/>
    </xf>
    <xf numFmtId="165" fontId="4" fillId="2" borderId="53" xfId="0" applyNumberFormat="1" applyFont="1" applyFill="1" applyBorder="1" applyAlignment="1" applyProtection="1">
      <alignment horizontal="center" vertical="center" textRotation="90" shrinkToFit="1"/>
    </xf>
    <xf numFmtId="165" fontId="4" fillId="2" borderId="87" xfId="0" applyNumberFormat="1" applyFont="1" applyFill="1" applyBorder="1" applyAlignment="1" applyProtection="1">
      <alignment horizontal="center" vertical="center" textRotation="90" shrinkToFit="1"/>
    </xf>
    <xf numFmtId="165" fontId="4" fillId="2" borderId="30" xfId="0" applyNumberFormat="1" applyFont="1" applyFill="1" applyBorder="1" applyAlignment="1" applyProtection="1">
      <alignment horizontal="center" vertical="center" textRotation="90" shrinkToFit="1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14" fillId="2" borderId="41" xfId="0" applyFont="1" applyFill="1" applyBorder="1" applyAlignment="1" applyProtection="1">
      <alignment horizontal="center" vertical="center" textRotation="90" wrapText="1"/>
    </xf>
    <xf numFmtId="0" fontId="23" fillId="2" borderId="14" xfId="0" applyFont="1" applyFill="1" applyBorder="1" applyAlignment="1" applyProtection="1">
      <alignment horizontal="center" vertical="center" textRotation="90" wrapText="1"/>
    </xf>
    <xf numFmtId="0" fontId="14" fillId="2" borderId="78" xfId="0" applyFont="1" applyFill="1" applyBorder="1" applyAlignment="1" applyProtection="1">
      <alignment horizontal="center" vertical="center" textRotation="90" wrapText="1" shrinkToFit="1"/>
    </xf>
    <xf numFmtId="0" fontId="14" fillId="2" borderId="85" xfId="0" applyFont="1" applyFill="1" applyBorder="1" applyAlignment="1" applyProtection="1">
      <alignment horizontal="center" vertical="center" textRotation="90" shrinkToFit="1"/>
    </xf>
    <xf numFmtId="0" fontId="14" fillId="2" borderId="85" xfId="0" applyFont="1" applyFill="1" applyBorder="1" applyAlignment="1" applyProtection="1">
      <alignment horizontal="center" vertical="center" textRotation="90" wrapText="1" shrinkToFit="1"/>
    </xf>
    <xf numFmtId="0" fontId="14" fillId="2" borderId="14" xfId="0" applyFont="1" applyFill="1" applyBorder="1" applyAlignment="1" applyProtection="1">
      <alignment horizontal="center" vertical="center" textRotation="90" shrinkToFit="1"/>
    </xf>
    <xf numFmtId="0" fontId="14" fillId="2" borderId="84" xfId="0" applyFont="1" applyFill="1" applyBorder="1" applyAlignment="1" applyProtection="1">
      <alignment horizontal="center" vertical="center" textRotation="90" shrinkToFit="1"/>
    </xf>
    <xf numFmtId="0" fontId="23" fillId="2" borderId="85" xfId="0" applyFont="1" applyFill="1" applyBorder="1" applyAlignment="1" applyProtection="1">
      <alignment horizontal="center" vertical="center" textRotation="90" wrapText="1" shrinkToFit="1"/>
    </xf>
    <xf numFmtId="0" fontId="14" fillId="2" borderId="84" xfId="0" applyFont="1" applyFill="1" applyBorder="1" applyAlignment="1" applyProtection="1">
      <alignment horizontal="center" vertical="center" textRotation="90" wrapText="1" shrinkToFit="1"/>
    </xf>
    <xf numFmtId="0" fontId="23" fillId="2" borderId="14" xfId="0" applyFont="1" applyFill="1" applyBorder="1" applyAlignment="1" applyProtection="1">
      <alignment horizontal="center" vertical="center" textRotation="90" shrinkToFit="1"/>
    </xf>
    <xf numFmtId="1" fontId="4" fillId="4" borderId="7" xfId="0" applyNumberFormat="1" applyFont="1" applyFill="1" applyBorder="1" applyAlignment="1" applyProtection="1">
      <alignment horizontal="center" vertical="center" textRotation="90" shrinkToFit="1"/>
    </xf>
    <xf numFmtId="1" fontId="4" fillId="0" borderId="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9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4" borderId="1" xfId="0" applyNumberFormat="1" applyFont="1" applyFill="1" applyBorder="1" applyAlignment="1" applyProtection="1">
      <alignment horizontal="center" vertical="center" textRotation="90" shrinkToFit="1"/>
    </xf>
    <xf numFmtId="1" fontId="4" fillId="4" borderId="84" xfId="0" applyNumberFormat="1" applyFont="1" applyFill="1" applyBorder="1" applyAlignment="1" applyProtection="1">
      <alignment horizontal="center" vertical="center" textRotation="90" shrinkToFit="1"/>
    </xf>
    <xf numFmtId="1" fontId="4" fillId="4" borderId="31" xfId="0" applyNumberFormat="1" applyFont="1" applyFill="1" applyBorder="1" applyAlignment="1" applyProtection="1">
      <alignment horizontal="center" vertical="center" textRotation="90" shrinkToFit="1"/>
    </xf>
    <xf numFmtId="1" fontId="7" fillId="0" borderId="11" xfId="0" applyNumberFormat="1" applyFont="1" applyFill="1" applyBorder="1" applyAlignment="1" applyProtection="1">
      <alignment horizontal="center" vertical="center" shrinkToFit="1"/>
      <protection locked="0"/>
    </xf>
    <xf numFmtId="1" fontId="7" fillId="0" borderId="35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Border="1" applyAlignment="1" applyProtection="1">
      <alignment vertical="center" wrapText="1" shrinkToFit="1"/>
    </xf>
    <xf numFmtId="0" fontId="4" fillId="0" borderId="2" xfId="0" applyFont="1" applyBorder="1" applyAlignment="1" applyProtection="1">
      <alignment horizontal="center" vertical="center" textRotation="90" shrinkToFit="1"/>
      <protection locked="0"/>
    </xf>
    <xf numFmtId="0" fontId="4" fillId="0" borderId="1" xfId="0" applyFont="1" applyBorder="1" applyAlignment="1" applyProtection="1">
      <alignment horizontal="center" vertical="center" textRotation="90" shrinkToFit="1"/>
      <protection locked="0"/>
    </xf>
    <xf numFmtId="0" fontId="4" fillId="0" borderId="84" xfId="0" applyFont="1" applyBorder="1" applyAlignment="1" applyProtection="1">
      <alignment horizontal="center" vertical="center" textRotation="90" shrinkToFit="1"/>
      <protection locked="0"/>
    </xf>
    <xf numFmtId="0" fontId="14" fillId="2" borderId="84" xfId="0" applyFont="1" applyFill="1" applyBorder="1" applyAlignment="1" applyProtection="1">
      <alignment horizontal="center" vertical="center" textRotation="90" wrapText="1"/>
    </xf>
    <xf numFmtId="0" fontId="14" fillId="2" borderId="14" xfId="0" applyFont="1" applyFill="1" applyBorder="1" applyAlignment="1" applyProtection="1">
      <alignment horizontal="center" vertical="center" textRotation="90" wrapText="1"/>
    </xf>
    <xf numFmtId="1" fontId="4" fillId="0" borderId="7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9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4" fillId="2" borderId="24" xfId="0" applyNumberFormat="1" applyFont="1" applyFill="1" applyBorder="1" applyAlignment="1" applyProtection="1">
      <alignment horizontal="center" vertical="center" textRotation="90" shrinkToFit="1"/>
    </xf>
    <xf numFmtId="165" fontId="4" fillId="2" borderId="23" xfId="0" applyNumberFormat="1" applyFont="1" applyFill="1" applyBorder="1" applyAlignment="1" applyProtection="1">
      <alignment horizontal="center" vertical="center" textRotation="90" shrinkToFit="1"/>
    </xf>
    <xf numFmtId="165" fontId="4" fillId="2" borderId="80" xfId="0" applyNumberFormat="1" applyFont="1" applyFill="1" applyBorder="1" applyAlignment="1" applyProtection="1">
      <alignment horizontal="center" vertical="center" textRotation="90" shrinkToFit="1"/>
    </xf>
    <xf numFmtId="0" fontId="25" fillId="3" borderId="6" xfId="2" applyNumberFormat="1" applyFont="1" applyFill="1" applyBorder="1" applyAlignment="1" applyProtection="1">
      <alignment horizontal="center" vertical="center" wrapText="1" shrinkToFit="1"/>
    </xf>
    <xf numFmtId="0" fontId="25" fillId="3" borderId="68" xfId="2" applyNumberFormat="1" applyFont="1" applyFill="1" applyBorder="1" applyAlignment="1" applyProtection="1">
      <alignment horizontal="center" vertical="center" wrapText="1" shrinkToFit="1"/>
    </xf>
    <xf numFmtId="0" fontId="23" fillId="2" borderId="84" xfId="0" applyFont="1" applyFill="1" applyBorder="1" applyAlignment="1" applyProtection="1">
      <alignment horizontal="center" vertical="center" textRotation="90" wrapText="1" shrinkToFit="1"/>
    </xf>
    <xf numFmtId="0" fontId="23" fillId="2" borderId="78" xfId="0" applyFont="1" applyFill="1" applyBorder="1" applyAlignment="1" applyProtection="1">
      <alignment horizontal="center" vertical="center" textRotation="90" shrinkToFit="1"/>
    </xf>
    <xf numFmtId="0" fontId="23" fillId="2" borderId="14" xfId="0" applyFont="1" applyFill="1" applyBorder="1" applyAlignment="1" applyProtection="1">
      <alignment horizontal="center" vertical="center" textRotation="90" wrapText="1" shrinkToFit="1"/>
    </xf>
    <xf numFmtId="0" fontId="23" fillId="2" borderId="85" xfId="0" applyFont="1" applyFill="1" applyBorder="1" applyAlignment="1" applyProtection="1">
      <alignment horizontal="center" vertical="center" textRotation="90" shrinkToFit="1"/>
    </xf>
    <xf numFmtId="0" fontId="23" fillId="2" borderId="78" xfId="0" applyFont="1" applyFill="1" applyBorder="1" applyAlignment="1" applyProtection="1">
      <alignment horizontal="center" vertical="center" textRotation="90" wrapText="1" shrinkToFit="1"/>
    </xf>
    <xf numFmtId="0" fontId="26" fillId="0" borderId="69" xfId="0" applyFont="1" applyFill="1" applyBorder="1" applyAlignment="1" applyProtection="1">
      <alignment horizontal="center" vertical="center" shrinkToFit="1"/>
    </xf>
    <xf numFmtId="0" fontId="26" fillId="0" borderId="22" xfId="0" applyFont="1" applyFill="1" applyBorder="1" applyAlignment="1" applyProtection="1">
      <alignment horizontal="center" vertical="center" shrinkToFit="1"/>
    </xf>
    <xf numFmtId="0" fontId="7" fillId="3" borderId="68" xfId="2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textRotation="90" shrinkToFit="1"/>
    </xf>
    <xf numFmtId="0" fontId="4" fillId="0" borderId="43" xfId="0" applyFont="1" applyBorder="1" applyAlignment="1" applyProtection="1">
      <alignment horizontal="center" vertical="center" textRotation="90" shrinkToFit="1"/>
    </xf>
    <xf numFmtId="0" fontId="4" fillId="0" borderId="2" xfId="0" applyFont="1" applyBorder="1" applyAlignment="1" applyProtection="1">
      <alignment horizontal="center" vertical="center" textRotation="90" shrinkToFit="1"/>
    </xf>
    <xf numFmtId="0" fontId="4" fillId="0" borderId="81" xfId="0" applyFont="1" applyBorder="1" applyAlignment="1" applyProtection="1">
      <alignment horizontal="center" vertical="center" textRotation="90" shrinkToFit="1"/>
    </xf>
    <xf numFmtId="1" fontId="4" fillId="0" borderId="2" xfId="0" applyNumberFormat="1" applyFont="1" applyFill="1" applyBorder="1" applyAlignment="1" applyProtection="1">
      <alignment horizontal="center" vertical="center" textRotation="90" shrinkToFit="1"/>
    </xf>
    <xf numFmtId="1" fontId="4" fillId="0" borderId="96" xfId="0" applyNumberFormat="1" applyFont="1" applyFill="1" applyBorder="1" applyAlignment="1" applyProtection="1">
      <alignment horizontal="center" vertical="center" textRotation="90" shrinkToFit="1"/>
    </xf>
    <xf numFmtId="1" fontId="4" fillId="0" borderId="43" xfId="0" applyNumberFormat="1" applyFont="1" applyFill="1" applyBorder="1" applyAlignment="1" applyProtection="1">
      <alignment horizontal="center" vertical="center" textRotation="90" shrinkToFit="1"/>
    </xf>
    <xf numFmtId="1" fontId="4" fillId="0" borderId="89" xfId="0" applyNumberFormat="1" applyFont="1" applyFill="1" applyBorder="1" applyAlignment="1" applyProtection="1">
      <alignment horizontal="center" vertical="center" textRotation="90" shrinkToFit="1"/>
    </xf>
    <xf numFmtId="1" fontId="4" fillId="0" borderId="48" xfId="0" applyNumberFormat="1" applyFont="1" applyFill="1" applyBorder="1" applyAlignment="1" applyProtection="1">
      <alignment horizontal="center" vertical="center" textRotation="90" shrinkToFit="1"/>
    </xf>
    <xf numFmtId="1" fontId="4" fillId="0" borderId="91" xfId="0" applyNumberFormat="1" applyFont="1" applyFill="1" applyBorder="1" applyAlignment="1" applyProtection="1">
      <alignment horizontal="center" vertical="center" textRotation="90" shrinkToFit="1"/>
    </xf>
    <xf numFmtId="1" fontId="4" fillId="0" borderId="68" xfId="0" applyNumberFormat="1" applyFont="1" applyFill="1" applyBorder="1" applyAlignment="1" applyProtection="1">
      <alignment horizontal="center" vertical="center" textRotation="90" shrinkToFit="1"/>
    </xf>
    <xf numFmtId="1" fontId="4" fillId="0" borderId="92" xfId="0" applyNumberFormat="1" applyFont="1" applyFill="1" applyBorder="1" applyAlignment="1" applyProtection="1">
      <alignment horizontal="center" vertical="center" textRotation="90" shrinkToFit="1"/>
    </xf>
    <xf numFmtId="1" fontId="4" fillId="0" borderId="7" xfId="0" applyNumberFormat="1" applyFont="1" applyFill="1" applyBorder="1" applyAlignment="1" applyProtection="1">
      <alignment horizontal="center" vertical="center" textRotation="90" shrinkToFit="1"/>
    </xf>
    <xf numFmtId="1" fontId="4" fillId="0" borderId="9" xfId="0" applyNumberFormat="1" applyFont="1" applyFill="1" applyBorder="1" applyAlignment="1" applyProtection="1">
      <alignment horizontal="center" vertical="center" textRotation="90" shrinkToFit="1"/>
    </xf>
    <xf numFmtId="1" fontId="4" fillId="0" borderId="8" xfId="0" applyNumberFormat="1" applyFont="1" applyFill="1" applyBorder="1" applyAlignment="1" applyProtection="1">
      <alignment horizontal="center" vertical="center" textRotation="90" shrinkToFit="1"/>
    </xf>
    <xf numFmtId="1" fontId="4" fillId="0" borderId="79" xfId="0" applyNumberFormat="1" applyFont="1" applyFill="1" applyBorder="1" applyAlignment="1" applyProtection="1">
      <alignment horizontal="center" vertical="center" textRotation="90" shrinkToFit="1"/>
    </xf>
    <xf numFmtId="0" fontId="4" fillId="0" borderId="18" xfId="0" applyFont="1" applyBorder="1" applyAlignment="1" applyProtection="1">
      <alignment horizontal="center" vertical="center" textRotation="90" shrinkToFit="1"/>
    </xf>
    <xf numFmtId="0" fontId="4" fillId="0" borderId="10" xfId="0" applyFont="1" applyBorder="1" applyAlignment="1" applyProtection="1">
      <alignment horizontal="center" vertical="center" textRotation="90" shrinkToFit="1"/>
    </xf>
    <xf numFmtId="0" fontId="4" fillId="0" borderId="1" xfId="0" applyFont="1" applyBorder="1" applyAlignment="1" applyProtection="1">
      <alignment horizontal="center" vertical="center" textRotation="90" shrinkToFit="1"/>
    </xf>
    <xf numFmtId="0" fontId="4" fillId="0" borderId="11" xfId="0" applyFont="1" applyBorder="1" applyAlignment="1" applyProtection="1">
      <alignment horizontal="center" vertical="center" textRotation="90" shrinkToFit="1"/>
    </xf>
    <xf numFmtId="1" fontId="4" fillId="0" borderId="1" xfId="0" applyNumberFormat="1" applyFont="1" applyFill="1" applyBorder="1" applyAlignment="1" applyProtection="1">
      <alignment horizontal="center" vertical="center" textRotation="90" shrinkToFit="1"/>
    </xf>
    <xf numFmtId="1" fontId="4" fillId="0" borderId="13" xfId="0" applyNumberFormat="1" applyFont="1" applyFill="1" applyBorder="1" applyAlignment="1" applyProtection="1">
      <alignment horizontal="center" vertical="center" textRotation="90" shrinkToFit="1"/>
    </xf>
    <xf numFmtId="1" fontId="4" fillId="0" borderId="10" xfId="0" applyNumberFormat="1" applyFont="1" applyFill="1" applyBorder="1" applyAlignment="1" applyProtection="1">
      <alignment horizontal="center" vertical="center" textRotation="90" shrinkToFit="1"/>
    </xf>
    <xf numFmtId="1" fontId="4" fillId="0" borderId="86" xfId="0" applyNumberFormat="1" applyFont="1" applyFill="1" applyBorder="1" applyAlignment="1" applyProtection="1">
      <alignment horizontal="center" vertical="center" textRotation="90" shrinkToFit="1"/>
    </xf>
    <xf numFmtId="1" fontId="4" fillId="0" borderId="59" xfId="0" applyNumberFormat="1" applyFont="1" applyFill="1" applyBorder="1" applyAlignment="1" applyProtection="1">
      <alignment horizontal="center" vertical="center" textRotation="90" shrinkToFit="1"/>
    </xf>
    <xf numFmtId="1" fontId="4" fillId="0" borderId="77" xfId="0" applyNumberFormat="1" applyFont="1" applyFill="1" applyBorder="1" applyAlignment="1" applyProtection="1">
      <alignment horizontal="center" vertical="center" textRotation="90" shrinkToFit="1"/>
    </xf>
    <xf numFmtId="1" fontId="4" fillId="0" borderId="12" xfId="0" applyNumberFormat="1" applyFont="1" applyFill="1" applyBorder="1" applyAlignment="1" applyProtection="1">
      <alignment horizontal="center" vertical="center" textRotation="90" shrinkToFit="1"/>
    </xf>
    <xf numFmtId="1" fontId="4" fillId="0" borderId="58" xfId="0" applyNumberFormat="1" applyFont="1" applyFill="1" applyBorder="1" applyAlignment="1" applyProtection="1">
      <alignment horizontal="center" vertical="center" textRotation="90" shrinkToFit="1"/>
    </xf>
    <xf numFmtId="1" fontId="4" fillId="0" borderId="30" xfId="0" applyNumberFormat="1" applyFont="1" applyFill="1" applyBorder="1" applyAlignment="1" applyProtection="1">
      <alignment horizontal="center" vertical="center" textRotation="90" shrinkToFit="1"/>
    </xf>
    <xf numFmtId="1" fontId="4" fillId="0" borderId="87" xfId="0" applyNumberFormat="1" applyFont="1" applyFill="1" applyBorder="1" applyAlignment="1" applyProtection="1">
      <alignment horizontal="center" vertical="center" textRotation="90" shrinkToFit="1"/>
    </xf>
    <xf numFmtId="1" fontId="4" fillId="0" borderId="32" xfId="0" applyNumberFormat="1" applyFont="1" applyFill="1" applyBorder="1" applyAlignment="1" applyProtection="1">
      <alignment horizontal="center" vertical="center" textRotation="90" shrinkToFit="1"/>
    </xf>
    <xf numFmtId="1" fontId="4" fillId="0" borderId="82" xfId="0" applyNumberFormat="1" applyFont="1" applyFill="1" applyBorder="1" applyAlignment="1" applyProtection="1">
      <alignment horizontal="center" vertical="center" textRotation="90" shrinkToFit="1"/>
    </xf>
    <xf numFmtId="1" fontId="4" fillId="0" borderId="31" xfId="0" applyNumberFormat="1" applyFont="1" applyFill="1" applyBorder="1" applyAlignment="1" applyProtection="1">
      <alignment horizontal="center" vertical="center" textRotation="90" shrinkToFit="1"/>
    </xf>
    <xf numFmtId="1" fontId="4" fillId="0" borderId="40" xfId="0" applyNumberFormat="1" applyFont="1" applyFill="1" applyBorder="1" applyAlignment="1" applyProtection="1">
      <alignment horizontal="center" vertical="center" textRotation="90" shrinkToFit="1"/>
    </xf>
    <xf numFmtId="1" fontId="4" fillId="0" borderId="90" xfId="0" applyNumberFormat="1" applyFont="1" applyFill="1" applyBorder="1" applyAlignment="1" applyProtection="1">
      <alignment horizontal="center" vertical="center" textRotation="90" shrinkToFit="1"/>
    </xf>
    <xf numFmtId="1" fontId="4" fillId="0" borderId="53" xfId="0" applyNumberFormat="1" applyFont="1" applyFill="1" applyBorder="1" applyAlignment="1" applyProtection="1">
      <alignment horizontal="center" vertical="center" textRotation="90" shrinkToFit="1"/>
    </xf>
    <xf numFmtId="1" fontId="4" fillId="0" borderId="38" xfId="0" applyNumberFormat="1" applyFont="1" applyFill="1" applyBorder="1" applyAlignment="1" applyProtection="1">
      <alignment horizontal="center" vertical="center" textRotation="90" shrinkToFit="1"/>
    </xf>
    <xf numFmtId="1" fontId="4" fillId="0" borderId="83" xfId="0" applyNumberFormat="1" applyFont="1" applyFill="1" applyBorder="1" applyAlignment="1" applyProtection="1">
      <alignment horizontal="center" vertical="center" textRotation="90" shrinkToFit="1"/>
    </xf>
    <xf numFmtId="0" fontId="4" fillId="0" borderId="97" xfId="0" applyFont="1" applyBorder="1" applyAlignment="1" applyProtection="1">
      <alignment horizontal="center" vertical="center" textRotation="90" shrinkToFit="1"/>
      <protection locked="0"/>
    </xf>
    <xf numFmtId="0" fontId="4" fillId="0" borderId="98" xfId="0" applyFont="1" applyBorder="1" applyAlignment="1" applyProtection="1">
      <alignment horizontal="center" vertical="center" textRotation="90" shrinkToFit="1"/>
      <protection locked="0"/>
    </xf>
    <xf numFmtId="0" fontId="4" fillId="0" borderId="99" xfId="0" applyFont="1" applyBorder="1" applyAlignment="1" applyProtection="1">
      <alignment horizontal="center" vertical="center" textRotation="90" shrinkToFit="1"/>
      <protection locked="0"/>
    </xf>
    <xf numFmtId="0" fontId="4" fillId="0" borderId="39" xfId="0" applyFont="1" applyBorder="1" applyAlignment="1" applyProtection="1">
      <alignment horizontal="center" vertical="center" textRotation="90" shrinkToFit="1"/>
      <protection locked="0"/>
    </xf>
    <xf numFmtId="1" fontId="4" fillId="0" borderId="99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00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98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0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73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02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6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103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2" borderId="104" xfId="0" applyNumberFormat="1" applyFont="1" applyFill="1" applyBorder="1" applyAlignment="1" applyProtection="1">
      <alignment horizontal="center" vertical="center" textRotation="90" shrinkToFit="1"/>
    </xf>
    <xf numFmtId="1" fontId="4" fillId="2" borderId="23" xfId="0" applyNumberFormat="1" applyFont="1" applyFill="1" applyBorder="1" applyAlignment="1" applyProtection="1">
      <alignment horizontal="center" vertical="center" textRotation="90" shrinkToFit="1"/>
    </xf>
    <xf numFmtId="1" fontId="4" fillId="2" borderId="105" xfId="0" applyNumberFormat="1" applyFont="1" applyFill="1" applyBorder="1" applyAlignment="1" applyProtection="1">
      <alignment horizontal="center" vertical="center" textRotation="90" shrinkToFit="1"/>
    </xf>
    <xf numFmtId="1" fontId="4" fillId="2" borderId="106" xfId="0" applyNumberFormat="1" applyFont="1" applyFill="1" applyBorder="1" applyAlignment="1" applyProtection="1">
      <alignment horizontal="center" vertical="center" textRotation="90" shrinkToFit="1"/>
    </xf>
    <xf numFmtId="1" fontId="4" fillId="2" borderId="24" xfId="0" applyNumberFormat="1" applyFont="1" applyFill="1" applyBorder="1" applyAlignment="1" applyProtection="1">
      <alignment horizontal="center" vertical="center" textRotation="90" shrinkToFit="1"/>
    </xf>
    <xf numFmtId="1" fontId="4" fillId="2" borderId="107" xfId="0" applyNumberFormat="1" applyFont="1" applyFill="1" applyBorder="1" applyAlignment="1" applyProtection="1">
      <alignment horizontal="center" vertical="center" textRotation="90" shrinkToFit="1"/>
    </xf>
    <xf numFmtId="1" fontId="4" fillId="2" borderId="67" xfId="0" applyNumberFormat="1" applyFont="1" applyFill="1" applyBorder="1" applyAlignment="1" applyProtection="1">
      <alignment horizontal="center" vertical="center" textRotation="90" shrinkToFit="1"/>
    </xf>
    <xf numFmtId="1" fontId="4" fillId="2" borderId="80" xfId="0" applyNumberFormat="1" applyFont="1" applyFill="1" applyBorder="1" applyAlignment="1" applyProtection="1">
      <alignment horizontal="center" vertical="center" textRotation="90" shrinkToFit="1"/>
    </xf>
    <xf numFmtId="1" fontId="4" fillId="2" borderId="108" xfId="0" applyNumberFormat="1" applyFont="1" applyFill="1" applyBorder="1" applyAlignment="1" applyProtection="1">
      <alignment horizontal="center" vertical="center" textRotation="90" shrinkToFit="1"/>
    </xf>
    <xf numFmtId="1" fontId="4" fillId="2" borderId="50" xfId="0" applyNumberFormat="1" applyFont="1" applyFill="1" applyBorder="1" applyAlignment="1" applyProtection="1">
      <alignment horizontal="center" vertical="center" textRotation="90" shrinkToFit="1"/>
    </xf>
    <xf numFmtId="1" fontId="4" fillId="4" borderId="105" xfId="0" applyNumberFormat="1" applyFont="1" applyFill="1" applyBorder="1" applyAlignment="1" applyProtection="1">
      <alignment horizontal="center" vertical="center" textRotation="90" shrinkToFit="1"/>
    </xf>
    <xf numFmtId="0" fontId="27" fillId="3" borderId="69" xfId="2" applyNumberFormat="1" applyFont="1" applyFill="1" applyBorder="1" applyAlignment="1" applyProtection="1">
      <alignment horizontal="center" vertical="center" wrapText="1" shrinkToFit="1"/>
    </xf>
    <xf numFmtId="0" fontId="27" fillId="3" borderId="22" xfId="2" applyNumberFormat="1" applyFont="1" applyFill="1" applyBorder="1" applyAlignment="1" applyProtection="1">
      <alignment horizontal="center" vertical="center" wrapText="1" shrinkToFit="1"/>
    </xf>
    <xf numFmtId="1" fontId="20" fillId="0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4" fillId="2" borderId="62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14" fillId="2" borderId="78" xfId="0" applyFont="1" applyFill="1" applyBorder="1" applyAlignment="1" applyProtection="1">
      <alignment horizontal="center" vertical="center" textRotation="90" shrinkToFit="1"/>
    </xf>
    <xf numFmtId="0" fontId="14" fillId="2" borderId="88" xfId="0" applyFont="1" applyFill="1" applyBorder="1" applyAlignment="1" applyProtection="1">
      <alignment horizontal="center" vertical="center" textRotation="90" wrapText="1" shrinkToFit="1"/>
    </xf>
    <xf numFmtId="0" fontId="7" fillId="3" borderId="68" xfId="2" applyNumberFormat="1" applyFont="1" applyFill="1" applyBorder="1" applyAlignment="1" applyProtection="1">
      <alignment horizontal="center" vertical="center" shrinkToFit="1"/>
    </xf>
    <xf numFmtId="0" fontId="4" fillId="0" borderId="48" xfId="0" applyFont="1" applyBorder="1" applyAlignment="1" applyProtection="1">
      <alignment horizontal="center" vertical="center" textRotation="90" shrinkToFit="1"/>
    </xf>
    <xf numFmtId="0" fontId="4" fillId="0" borderId="59" xfId="0" applyFont="1" applyBorder="1" applyAlignment="1" applyProtection="1">
      <alignment horizontal="center" vertical="center" textRotation="90" shrinkToFit="1"/>
    </xf>
    <xf numFmtId="0" fontId="4" fillId="0" borderId="89" xfId="0" applyFont="1" applyBorder="1" applyAlignment="1" applyProtection="1">
      <alignment horizontal="center" vertical="center" textRotation="90" shrinkToFit="1"/>
    </xf>
    <xf numFmtId="0" fontId="4" fillId="0" borderId="86" xfId="0" applyFont="1" applyBorder="1" applyAlignment="1" applyProtection="1">
      <alignment horizontal="center" vertical="center" textRotation="90" shrinkToFit="1"/>
    </xf>
    <xf numFmtId="0" fontId="4" fillId="0" borderId="86" xfId="0" applyFont="1" applyBorder="1" applyAlignment="1" applyProtection="1">
      <alignment horizontal="center" vertical="center" textRotation="90" shrinkToFit="1"/>
      <protection locked="0"/>
    </xf>
    <xf numFmtId="0" fontId="4" fillId="0" borderId="101" xfId="0" applyFont="1" applyBorder="1" applyAlignment="1" applyProtection="1">
      <alignment horizontal="center" vertical="center" textRotation="90" shrinkToFit="1"/>
      <protection locked="0"/>
    </xf>
    <xf numFmtId="0" fontId="4" fillId="0" borderId="89" xfId="0" applyFont="1" applyBorder="1" applyAlignment="1" applyProtection="1">
      <alignment horizontal="center" vertical="center" textRotation="90" shrinkToFit="1"/>
      <protection locked="0"/>
    </xf>
    <xf numFmtId="0" fontId="4" fillId="0" borderId="88" xfId="0" applyFont="1" applyBorder="1" applyAlignment="1" applyProtection="1">
      <alignment horizontal="center" vertical="center" textRotation="90" shrinkToFit="1"/>
      <protection locked="0"/>
    </xf>
    <xf numFmtId="0" fontId="4" fillId="0" borderId="7" xfId="0" applyFont="1" applyBorder="1" applyAlignment="1" applyProtection="1">
      <alignment horizontal="center" vertical="center" textRotation="90" shrinkToFit="1"/>
      <protection locked="0"/>
    </xf>
    <xf numFmtId="0" fontId="23" fillId="2" borderId="84" xfId="0" applyFont="1" applyFill="1" applyBorder="1" applyAlignment="1" applyProtection="1">
      <alignment horizontal="center" vertical="center" textRotation="90" shrinkToFit="1"/>
    </xf>
    <xf numFmtId="0" fontId="23" fillId="2" borderId="90" xfId="0" applyFont="1" applyFill="1" applyBorder="1" applyAlignment="1" applyProtection="1">
      <alignment horizontal="center" vertical="center" textRotation="90" shrinkToFit="1"/>
    </xf>
    <xf numFmtId="0" fontId="23" fillId="2" borderId="32" xfId="0" applyFont="1" applyFill="1" applyBorder="1" applyAlignment="1" applyProtection="1">
      <alignment horizontal="center" vertical="center" textRotation="90" shrinkToFit="1"/>
    </xf>
    <xf numFmtId="0" fontId="4" fillId="2" borderId="29" xfId="0" applyFont="1" applyFill="1" applyBorder="1" applyAlignment="1" applyProtection="1">
      <alignment horizontal="center" vertical="center"/>
    </xf>
    <xf numFmtId="1" fontId="4" fillId="0" borderId="37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4" fillId="2" borderId="108" xfId="0" applyNumberFormat="1" applyFont="1" applyFill="1" applyBorder="1" applyAlignment="1" applyProtection="1">
      <alignment horizontal="center" vertical="center" textRotation="90" shrinkToFit="1"/>
    </xf>
    <xf numFmtId="1" fontId="4" fillId="4" borderId="19" xfId="0" applyNumberFormat="1" applyFont="1" applyFill="1" applyBorder="1" applyAlignment="1" applyProtection="1">
      <alignment horizontal="center" vertical="center" textRotation="90" shrinkToFit="1"/>
    </xf>
    <xf numFmtId="1" fontId="4" fillId="4" borderId="58" xfId="0" applyNumberFormat="1" applyFont="1" applyFill="1" applyBorder="1" applyAlignment="1" applyProtection="1">
      <alignment horizontal="center" vertical="center" textRotation="90" shrinkToFit="1"/>
    </xf>
    <xf numFmtId="1" fontId="4" fillId="4" borderId="103" xfId="0" applyNumberFormat="1" applyFont="1" applyFill="1" applyBorder="1" applyAlignment="1" applyProtection="1">
      <alignment horizontal="center" vertical="center" textRotation="90" shrinkToFit="1"/>
    </xf>
    <xf numFmtId="1" fontId="4" fillId="4" borderId="50" xfId="0" applyNumberFormat="1" applyFont="1" applyFill="1" applyBorder="1" applyAlignment="1" applyProtection="1">
      <alignment horizontal="center" vertical="center" textRotation="90" shrinkToFit="1"/>
    </xf>
    <xf numFmtId="1" fontId="4" fillId="4" borderId="83" xfId="0" applyNumberFormat="1" applyFont="1" applyFill="1" applyBorder="1" applyAlignment="1" applyProtection="1">
      <alignment horizontal="center" vertical="center" textRotation="90" shrinkToFit="1"/>
    </xf>
    <xf numFmtId="165" fontId="4" fillId="2" borderId="105" xfId="0" applyNumberFormat="1" applyFont="1" applyFill="1" applyBorder="1" applyAlignment="1" applyProtection="1">
      <alignment horizontal="center" vertical="center" textRotation="90" shrinkToFit="1"/>
    </xf>
    <xf numFmtId="0" fontId="7" fillId="0" borderId="0" xfId="0" applyFont="1" applyFill="1" applyBorder="1" applyAlignment="1" applyProtection="1">
      <alignment horizontal="center" vertical="center"/>
    </xf>
    <xf numFmtId="0" fontId="3" fillId="0" borderId="4" xfId="0" applyFont="1" applyFill="1" applyBorder="1" applyProtection="1">
      <protection locked="0"/>
    </xf>
    <xf numFmtId="0" fontId="11" fillId="0" borderId="4" xfId="0" applyFont="1" applyFill="1" applyBorder="1" applyAlignment="1" applyProtection="1">
      <alignment vertical="center" shrinkToFit="1"/>
      <protection locked="0"/>
    </xf>
    <xf numFmtId="1" fontId="4" fillId="0" borderId="5" xfId="0" applyNumberFormat="1" applyFont="1" applyFill="1" applyBorder="1" applyAlignment="1" applyProtection="1">
      <alignment horizontal="center" vertical="center" textRotation="90" shrinkToFit="1"/>
    </xf>
    <xf numFmtId="1" fontId="4" fillId="0" borderId="81" xfId="0" applyNumberFormat="1" applyFont="1" applyFill="1" applyBorder="1" applyAlignment="1" applyProtection="1">
      <alignment horizontal="center" vertical="center" textRotation="90" shrinkToFit="1"/>
    </xf>
    <xf numFmtId="1" fontId="4" fillId="0" borderId="11" xfId="0" applyNumberFormat="1" applyFont="1" applyFill="1" applyBorder="1" applyAlignment="1" applyProtection="1">
      <alignment horizontal="center" vertical="center" textRotation="90" shrinkToFit="1"/>
    </xf>
    <xf numFmtId="1" fontId="4" fillId="0" borderId="11" xfId="0" applyNumberFormat="1" applyFont="1" applyFill="1" applyBorder="1" applyAlignment="1" applyProtection="1">
      <alignment horizontal="center" vertical="center" textRotation="90" shrinkToFit="1"/>
      <protection locked="0"/>
    </xf>
    <xf numFmtId="1" fontId="4" fillId="0" borderId="35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4" fillId="2" borderId="67" xfId="0" applyNumberFormat="1" applyFont="1" applyFill="1" applyBorder="1" applyAlignment="1" applyProtection="1">
      <alignment horizontal="center" vertical="center" textRotation="90" shrinkToFit="1"/>
    </xf>
    <xf numFmtId="1" fontId="4" fillId="0" borderId="81" xfId="0" applyNumberFormat="1" applyFont="1" applyFill="1" applyBorder="1" applyAlignment="1" applyProtection="1">
      <alignment horizontal="center" vertical="center" textRotation="90" shrinkToFit="1"/>
      <protection locked="0"/>
    </xf>
    <xf numFmtId="0" fontId="7" fillId="3" borderId="68" xfId="2" applyFont="1" applyFill="1" applyBorder="1" applyAlignment="1">
      <alignment horizontal="center" vertical="center" wrapText="1" shrinkToFit="1"/>
    </xf>
    <xf numFmtId="0" fontId="20" fillId="3" borderId="68" xfId="2" applyFont="1" applyFill="1" applyBorder="1" applyAlignment="1">
      <alignment horizontal="center" vertical="center" wrapText="1" shrinkToFit="1"/>
    </xf>
    <xf numFmtId="0" fontId="7" fillId="3" borderId="12" xfId="2" applyFont="1" applyFill="1" applyBorder="1" applyAlignment="1">
      <alignment horizontal="center" vertical="center" wrapText="1" shrinkToFit="1"/>
    </xf>
    <xf numFmtId="1" fontId="4" fillId="2" borderId="43" xfId="0" applyNumberFormat="1" applyFont="1" applyFill="1" applyBorder="1" applyAlignment="1" applyProtection="1">
      <alignment horizontal="center" vertical="center" textRotation="90" shrinkToFit="1"/>
    </xf>
    <xf numFmtId="1" fontId="4" fillId="2" borderId="10" xfId="0" applyNumberFormat="1" applyFont="1" applyFill="1" applyBorder="1" applyAlignment="1" applyProtection="1">
      <alignment horizontal="center" vertical="center" textRotation="90" shrinkToFit="1"/>
    </xf>
    <xf numFmtId="1" fontId="4" fillId="2" borderId="98" xfId="0" applyNumberFormat="1" applyFont="1" applyFill="1" applyBorder="1" applyAlignment="1" applyProtection="1">
      <alignment horizontal="center" vertical="center" textRotation="90" shrinkToFit="1"/>
    </xf>
    <xf numFmtId="1" fontId="7" fillId="0" borderId="11" xfId="0" applyNumberFormat="1" applyFont="1" applyFill="1" applyBorder="1" applyAlignment="1" applyProtection="1">
      <alignment horizontal="center" vertical="center" shrinkToFit="1"/>
    </xf>
    <xf numFmtId="1" fontId="7" fillId="0" borderId="59" xfId="0" applyNumberFormat="1" applyFont="1" applyFill="1" applyBorder="1" applyAlignment="1" applyProtection="1">
      <alignment horizontal="center" vertical="center" shrinkToFit="1"/>
    </xf>
    <xf numFmtId="0" fontId="4" fillId="0" borderId="41" xfId="0" applyFont="1" applyBorder="1" applyAlignment="1" applyProtection="1">
      <alignment horizontal="center" vertical="center" textRotation="90" shrinkToFit="1"/>
    </xf>
    <xf numFmtId="0" fontId="4" fillId="0" borderId="14" xfId="0" applyFont="1" applyBorder="1" applyAlignment="1" applyProtection="1">
      <alignment horizontal="center" vertical="center" textRotation="90" shrinkToFit="1"/>
    </xf>
    <xf numFmtId="0" fontId="4" fillId="0" borderId="84" xfId="0" applyFont="1" applyBorder="1" applyAlignment="1" applyProtection="1">
      <alignment horizontal="center" vertical="center" textRotation="90" shrinkToFit="1"/>
    </xf>
    <xf numFmtId="0" fontId="4" fillId="0" borderId="35" xfId="0" applyFont="1" applyBorder="1" applyAlignment="1" applyProtection="1">
      <alignment horizontal="center" vertical="center" textRotation="90" shrinkToFit="1"/>
    </xf>
    <xf numFmtId="0" fontId="4" fillId="0" borderId="34" xfId="0" applyFont="1" applyBorder="1" applyAlignment="1" applyProtection="1">
      <alignment horizontal="center" vertical="center" textRotation="90" shrinkToFit="1"/>
    </xf>
    <xf numFmtId="1" fontId="4" fillId="0" borderId="84" xfId="0" applyNumberFormat="1" applyFont="1" applyFill="1" applyBorder="1" applyAlignment="1" applyProtection="1">
      <alignment horizontal="center" vertical="center" textRotation="90" shrinkToFit="1"/>
    </xf>
    <xf numFmtId="1" fontId="4" fillId="0" borderId="85" xfId="0" applyNumberFormat="1" applyFont="1" applyFill="1" applyBorder="1" applyAlignment="1" applyProtection="1">
      <alignment horizontal="center" vertical="center" textRotation="90" shrinkToFit="1"/>
    </xf>
    <xf numFmtId="1" fontId="4" fillId="0" borderId="14" xfId="0" applyNumberFormat="1" applyFont="1" applyFill="1" applyBorder="1" applyAlignment="1" applyProtection="1">
      <alignment horizontal="center" vertical="center" textRotation="90" shrinkToFit="1"/>
    </xf>
    <xf numFmtId="1" fontId="4" fillId="0" borderId="88" xfId="0" applyNumberFormat="1" applyFont="1" applyFill="1" applyBorder="1" applyAlignment="1" applyProtection="1">
      <alignment horizontal="center" vertical="center" textRotation="90" shrinkToFit="1"/>
    </xf>
    <xf numFmtId="1" fontId="4" fillId="0" borderId="34" xfId="0" applyNumberFormat="1" applyFont="1" applyFill="1" applyBorder="1" applyAlignment="1" applyProtection="1">
      <alignment horizontal="center" vertical="center" textRotation="90" shrinkToFit="1"/>
    </xf>
    <xf numFmtId="1" fontId="4" fillId="0" borderId="78" xfId="0" applyNumberFormat="1" applyFont="1" applyFill="1" applyBorder="1" applyAlignment="1" applyProtection="1">
      <alignment horizontal="center" vertical="center" textRotation="90" shrinkToFit="1"/>
    </xf>
    <xf numFmtId="1" fontId="4" fillId="0" borderId="33" xfId="0" applyNumberFormat="1" applyFont="1" applyFill="1" applyBorder="1" applyAlignment="1" applyProtection="1">
      <alignment horizontal="center" vertical="center" textRotation="90" shrinkToFit="1"/>
    </xf>
    <xf numFmtId="1" fontId="4" fillId="0" borderId="27" xfId="0" applyNumberFormat="1" applyFont="1" applyFill="1" applyBorder="1" applyAlignment="1" applyProtection="1">
      <alignment horizontal="center" vertical="center" textRotation="90" shrinkToFit="1"/>
    </xf>
    <xf numFmtId="1" fontId="4" fillId="0" borderId="35" xfId="0" applyNumberFormat="1" applyFont="1" applyFill="1" applyBorder="1" applyAlignment="1" applyProtection="1">
      <alignment horizontal="center" vertical="center" textRotation="90" shrinkToFit="1"/>
    </xf>
    <xf numFmtId="1" fontId="7" fillId="0" borderId="35" xfId="0" applyNumberFormat="1" applyFont="1" applyFill="1" applyBorder="1" applyAlignment="1" applyProtection="1">
      <alignment horizontal="center" vertical="center" shrinkToFit="1"/>
    </xf>
    <xf numFmtId="1" fontId="7" fillId="0" borderId="73" xfId="0" applyNumberFormat="1" applyFont="1" applyFill="1" applyBorder="1" applyAlignment="1" applyProtection="1">
      <alignment horizontal="center" vertical="center" shrinkToFit="1"/>
    </xf>
    <xf numFmtId="1" fontId="4" fillId="2" borderId="9" xfId="0" applyNumberFormat="1" applyFont="1" applyFill="1" applyBorder="1" applyAlignment="1" applyProtection="1">
      <alignment horizontal="center" vertical="center" textRotation="90" shrinkToFit="1"/>
    </xf>
    <xf numFmtId="1" fontId="4" fillId="0" borderId="6" xfId="0" applyNumberFormat="1" applyFont="1" applyFill="1" applyBorder="1" applyAlignment="1" applyProtection="1">
      <alignment horizontal="center" vertical="center" textRotation="90" shrinkToFit="1"/>
      <protection locked="0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1" fontId="4" fillId="4" borderId="2" xfId="0" applyNumberFormat="1" applyFont="1" applyFill="1" applyBorder="1" applyAlignment="1" applyProtection="1">
      <alignment horizontal="center" vertical="center" textRotation="90" shrinkToFit="1"/>
    </xf>
    <xf numFmtId="0" fontId="4" fillId="2" borderId="65" xfId="0" applyFont="1" applyFill="1" applyBorder="1" applyAlignment="1" applyProtection="1">
      <alignment horizontal="center" vertical="center"/>
    </xf>
    <xf numFmtId="0" fontId="4" fillId="2" borderId="61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center" vertical="center"/>
    </xf>
    <xf numFmtId="0" fontId="14" fillId="0" borderId="6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0" fontId="7" fillId="2" borderId="50" xfId="0" applyFont="1" applyFill="1" applyBorder="1" applyAlignment="1" applyProtection="1">
      <alignment horizontal="center" vertical="center" shrinkToFit="1"/>
    </xf>
    <xf numFmtId="0" fontId="7" fillId="2" borderId="51" xfId="0" applyFont="1" applyFill="1" applyBorder="1" applyAlignment="1" applyProtection="1">
      <alignment horizontal="center" vertical="center" shrinkToFit="1"/>
    </xf>
    <xf numFmtId="0" fontId="14" fillId="2" borderId="63" xfId="0" applyFont="1" applyFill="1" applyBorder="1" applyAlignment="1" applyProtection="1">
      <alignment horizontal="center" vertical="center" wrapText="1" shrinkToFit="1"/>
    </xf>
    <xf numFmtId="0" fontId="14" fillId="2" borderId="64" xfId="0" applyFont="1" applyFill="1" applyBorder="1" applyAlignment="1" applyProtection="1">
      <alignment horizontal="center" vertical="center" wrapText="1" shrinkToFit="1"/>
    </xf>
    <xf numFmtId="0" fontId="14" fillId="2" borderId="36" xfId="0" applyFont="1" applyFill="1" applyBorder="1" applyAlignment="1" applyProtection="1">
      <alignment horizontal="center" vertical="center" textRotation="90" wrapText="1" shrinkToFit="1"/>
    </xf>
    <xf numFmtId="0" fontId="14" fillId="2" borderId="38" xfId="0" applyFont="1" applyFill="1" applyBorder="1" applyAlignment="1" applyProtection="1">
      <alignment horizontal="center" vertical="center" textRotation="90" wrapText="1" shrinkToFit="1"/>
    </xf>
    <xf numFmtId="0" fontId="9" fillId="2" borderId="1" xfId="0" applyFont="1" applyFill="1" applyBorder="1" applyAlignment="1" applyProtection="1">
      <alignment horizontal="center" vertical="center" wrapText="1" shrinkToFit="1"/>
    </xf>
    <xf numFmtId="0" fontId="9" fillId="2" borderId="10" xfId="0" applyFont="1" applyFill="1" applyBorder="1" applyAlignment="1" applyProtection="1">
      <alignment horizontal="center" vertical="center" wrapText="1" shrinkToFit="1"/>
    </xf>
    <xf numFmtId="0" fontId="14" fillId="2" borderId="58" xfId="0" applyFont="1" applyFill="1" applyBorder="1" applyAlignment="1" applyProtection="1">
      <alignment horizontal="center" vertical="center" wrapText="1" shrinkToFit="1"/>
    </xf>
    <xf numFmtId="0" fontId="14" fillId="2" borderId="59" xfId="0" applyFont="1" applyFill="1" applyBorder="1" applyAlignment="1" applyProtection="1">
      <alignment horizontal="center" vertical="center" wrapText="1" shrinkToFit="1"/>
    </xf>
    <xf numFmtId="0" fontId="14" fillId="2" borderId="11" xfId="0" applyFont="1" applyFill="1" applyBorder="1" applyAlignment="1" applyProtection="1">
      <alignment horizontal="center" vertical="center" wrapText="1" shrinkToFit="1"/>
    </xf>
    <xf numFmtId="0" fontId="2" fillId="2" borderId="36" xfId="0" applyFont="1" applyFill="1" applyBorder="1" applyAlignment="1" applyProtection="1">
      <alignment horizontal="center" vertical="center" wrapText="1" shrinkToFit="1"/>
    </xf>
    <xf numFmtId="0" fontId="2" fillId="2" borderId="38" xfId="0" applyFont="1" applyFill="1" applyBorder="1" applyAlignment="1" applyProtection="1">
      <alignment horizontal="center" vertical="center" wrapText="1" shrinkToFit="1"/>
    </xf>
    <xf numFmtId="0" fontId="10" fillId="2" borderId="58" xfId="0" applyFont="1" applyFill="1" applyBorder="1" applyAlignment="1" applyProtection="1">
      <alignment horizontal="center" vertical="center" wrapText="1" shrinkToFit="1" readingOrder="2"/>
    </xf>
    <xf numFmtId="0" fontId="10" fillId="2" borderId="11" xfId="0" applyFont="1" applyFill="1" applyBorder="1" applyAlignment="1" applyProtection="1">
      <alignment horizontal="center" vertical="center" wrapText="1" shrinkToFit="1" readingOrder="2"/>
    </xf>
    <xf numFmtId="0" fontId="21" fillId="2" borderId="75" xfId="0" applyFont="1" applyFill="1" applyBorder="1" applyAlignment="1" applyProtection="1">
      <alignment horizontal="center" vertical="center" wrapText="1" shrinkToFit="1"/>
    </xf>
    <xf numFmtId="0" fontId="21" fillId="2" borderId="93" xfId="0" applyFont="1" applyFill="1" applyBorder="1" applyAlignment="1" applyProtection="1">
      <alignment horizontal="center" vertical="center" wrapText="1" shrinkToFit="1"/>
    </xf>
    <xf numFmtId="0" fontId="4" fillId="2" borderId="19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 applyProtection="1">
      <alignment horizontal="center" vertical="center" wrapText="1" shrinkToFit="1"/>
    </xf>
    <xf numFmtId="0" fontId="14" fillId="2" borderId="10" xfId="0" applyFont="1" applyFill="1" applyBorder="1" applyAlignment="1" applyProtection="1">
      <alignment horizontal="center" vertical="center" wrapText="1" shrinkToFit="1"/>
    </xf>
    <xf numFmtId="166" fontId="11" fillId="0" borderId="16" xfId="0" applyNumberFormat="1" applyFont="1" applyFill="1" applyBorder="1" applyAlignment="1" applyProtection="1">
      <alignment vertical="center" readingOrder="2"/>
    </xf>
    <xf numFmtId="0" fontId="14" fillId="2" borderId="13" xfId="0" applyFont="1" applyFill="1" applyBorder="1" applyAlignment="1" applyProtection="1">
      <alignment horizontal="center" vertical="center" wrapText="1" shrinkToFit="1"/>
    </xf>
    <xf numFmtId="0" fontId="11" fillId="2" borderId="1" xfId="0" applyFont="1" applyFill="1" applyBorder="1" applyAlignment="1" applyProtection="1">
      <alignment horizontal="center" vertical="center" wrapText="1" shrinkToFit="1"/>
    </xf>
    <xf numFmtId="0" fontId="11" fillId="2" borderId="13" xfId="0" applyFont="1" applyFill="1" applyBorder="1" applyAlignment="1" applyProtection="1">
      <alignment horizontal="center" vertical="center" wrapText="1" shrinkToFit="1"/>
    </xf>
    <xf numFmtId="0" fontId="11" fillId="2" borderId="10" xfId="0" applyFont="1" applyFill="1" applyBorder="1" applyAlignment="1" applyProtection="1">
      <alignment horizontal="center" vertical="center" wrapText="1" shrinkToFit="1"/>
    </xf>
    <xf numFmtId="0" fontId="14" fillId="0" borderId="20" xfId="0" applyFont="1" applyBorder="1" applyAlignment="1" applyProtection="1">
      <alignment horizontal="right" vertical="center"/>
    </xf>
    <xf numFmtId="1" fontId="21" fillId="0" borderId="16" xfId="0" applyNumberFormat="1" applyFont="1" applyFill="1" applyBorder="1" applyAlignment="1" applyProtection="1">
      <alignment horizontal="left" vertical="center" shrinkToFit="1"/>
    </xf>
    <xf numFmtId="0" fontId="14" fillId="2" borderId="39" xfId="0" applyFont="1" applyFill="1" applyBorder="1" applyAlignment="1" applyProtection="1">
      <alignment horizontal="center" vertical="center" textRotation="90" shrinkToFit="1"/>
    </xf>
    <xf numFmtId="0" fontId="14" fillId="2" borderId="40" xfId="0" applyFont="1" applyFill="1" applyBorder="1" applyAlignment="1" applyProtection="1">
      <alignment horizontal="center" vertical="center" textRotation="90" shrinkToFit="1"/>
    </xf>
    <xf numFmtId="0" fontId="4" fillId="2" borderId="6" xfId="0" applyFont="1" applyFill="1" applyBorder="1" applyAlignment="1" applyProtection="1">
      <alignment horizontal="center" vertical="center"/>
    </xf>
    <xf numFmtId="0" fontId="4" fillId="2" borderId="62" xfId="0" applyFont="1" applyFill="1" applyBorder="1" applyAlignment="1" applyProtection="1">
      <alignment horizontal="center" vertical="center"/>
    </xf>
    <xf numFmtId="0" fontId="16" fillId="2" borderId="25" xfId="0" applyFont="1" applyFill="1" applyBorder="1" applyAlignment="1" applyProtection="1">
      <alignment horizontal="center" vertical="center" shrinkToFit="1"/>
    </xf>
    <xf numFmtId="0" fontId="16" fillId="2" borderId="6" xfId="0" applyFont="1" applyFill="1" applyBorder="1" applyAlignment="1" applyProtection="1">
      <alignment horizontal="center" vertical="center" shrinkToFit="1"/>
    </xf>
    <xf numFmtId="0" fontId="16" fillId="2" borderId="21" xfId="0" applyFont="1" applyFill="1" applyBorder="1" applyAlignment="1" applyProtection="1">
      <alignment horizontal="center" vertical="center" shrinkToFit="1"/>
    </xf>
    <xf numFmtId="0" fontId="8" fillId="4" borderId="58" xfId="0" applyFont="1" applyFill="1" applyBorder="1" applyAlignment="1" applyProtection="1">
      <alignment horizontal="center" vertical="center"/>
      <protection locked="0"/>
    </xf>
    <xf numFmtId="0" fontId="8" fillId="4" borderId="59" xfId="0" applyFont="1" applyFill="1" applyBorder="1" applyAlignment="1" applyProtection="1">
      <alignment horizontal="center" vertical="center"/>
      <protection locked="0"/>
    </xf>
    <xf numFmtId="0" fontId="8" fillId="4" borderId="11" xfId="0" applyFont="1" applyFill="1" applyBorder="1" applyAlignment="1" applyProtection="1">
      <alignment horizontal="center" vertical="center"/>
      <protection locked="0"/>
    </xf>
    <xf numFmtId="0" fontId="14" fillId="0" borderId="60" xfId="0" applyFont="1" applyFill="1" applyBorder="1" applyAlignment="1" applyProtection="1">
      <alignment horizontal="left" vertical="center"/>
    </xf>
    <xf numFmtId="0" fontId="14" fillId="0" borderId="0" xfId="0" applyFont="1" applyFill="1" applyBorder="1" applyAlignment="1" applyProtection="1">
      <alignment horizontal="left" vertical="center"/>
    </xf>
    <xf numFmtId="164" fontId="24" fillId="0" borderId="16" xfId="0" applyNumberFormat="1" applyFont="1" applyFill="1" applyBorder="1" applyAlignment="1" applyProtection="1">
      <alignment vertical="center" readingOrder="2"/>
    </xf>
    <xf numFmtId="0" fontId="14" fillId="0" borderId="16" xfId="0" applyFont="1" applyBorder="1" applyAlignment="1" applyProtection="1">
      <alignment horizontal="right" vertical="center"/>
    </xf>
    <xf numFmtId="0" fontId="8" fillId="0" borderId="55" xfId="2" applyFont="1" applyBorder="1" applyAlignment="1" applyProtection="1">
      <alignment horizontal="center" vertical="center"/>
      <protection locked="0"/>
    </xf>
    <xf numFmtId="0" fontId="8" fillId="0" borderId="0" xfId="2" applyFont="1" applyBorder="1" applyAlignment="1" applyProtection="1">
      <alignment horizontal="center" vertical="center"/>
      <protection locked="0"/>
    </xf>
    <xf numFmtId="0" fontId="8" fillId="0" borderId="56" xfId="2" applyFont="1" applyBorder="1" applyAlignment="1" applyProtection="1">
      <alignment horizontal="center" vertical="center"/>
      <protection locked="0"/>
    </xf>
    <xf numFmtId="0" fontId="8" fillId="0" borderId="52" xfId="2" applyFont="1" applyBorder="1" applyAlignment="1" applyProtection="1">
      <alignment horizontal="center" vertical="center"/>
      <protection locked="0"/>
    </xf>
    <xf numFmtId="0" fontId="8" fillId="0" borderId="53" xfId="2" applyFont="1" applyBorder="1" applyAlignment="1" applyProtection="1">
      <alignment horizontal="center" vertical="center"/>
      <protection locked="0"/>
    </xf>
    <xf numFmtId="0" fontId="8" fillId="0" borderId="54" xfId="2" applyFont="1" applyBorder="1" applyAlignment="1" applyProtection="1">
      <alignment horizontal="center" vertical="center"/>
      <protection locked="0"/>
    </xf>
    <xf numFmtId="0" fontId="8" fillId="0" borderId="57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 applyProtection="1">
      <alignment horizontal="center" vertical="center"/>
    </xf>
    <xf numFmtId="0" fontId="4" fillId="2" borderId="66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14" fillId="2" borderId="58" xfId="0" applyFont="1" applyFill="1" applyBorder="1" applyAlignment="1" applyProtection="1">
      <alignment horizontal="center" vertical="center" shrinkToFit="1"/>
    </xf>
    <xf numFmtId="0" fontId="14" fillId="2" borderId="59" xfId="0" applyFont="1" applyFill="1" applyBorder="1" applyAlignment="1" applyProtection="1">
      <alignment horizontal="center" vertical="center" shrinkToFit="1"/>
    </xf>
    <xf numFmtId="0" fontId="14" fillId="2" borderId="11" xfId="0" applyFont="1" applyFill="1" applyBorder="1" applyAlignment="1" applyProtection="1">
      <alignment horizontal="center" vertical="center" shrinkToFit="1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45" xfId="0" applyFont="1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 vertical="center" wrapText="1" shrinkToFit="1"/>
    </xf>
    <xf numFmtId="14" fontId="16" fillId="2" borderId="66" xfId="2" applyNumberFormat="1" applyFont="1" applyFill="1" applyBorder="1" applyAlignment="1" applyProtection="1">
      <alignment horizontal="center" vertical="center" shrinkToFit="1"/>
    </xf>
    <xf numFmtId="14" fontId="16" fillId="2" borderId="20" xfId="2" applyNumberFormat="1" applyFont="1" applyFill="1" applyBorder="1" applyAlignment="1" applyProtection="1">
      <alignment horizontal="center" vertical="center" shrinkToFit="1"/>
    </xf>
    <xf numFmtId="14" fontId="16" fillId="2" borderId="47" xfId="2" applyNumberFormat="1" applyFont="1" applyFill="1" applyBorder="1" applyAlignment="1" applyProtection="1">
      <alignment horizontal="center" vertical="center" shrinkToFit="1"/>
    </xf>
    <xf numFmtId="14" fontId="16" fillId="2" borderId="55" xfId="2" applyNumberFormat="1" applyFont="1" applyFill="1" applyBorder="1" applyAlignment="1" applyProtection="1">
      <alignment horizontal="center" vertical="center" shrinkToFit="1"/>
    </xf>
    <xf numFmtId="14" fontId="16" fillId="2" borderId="0" xfId="2" applyNumberFormat="1" applyFont="1" applyFill="1" applyBorder="1" applyAlignment="1" applyProtection="1">
      <alignment horizontal="center" vertical="center" shrinkToFit="1"/>
    </xf>
    <xf numFmtId="14" fontId="16" fillId="2" borderId="56" xfId="2" applyNumberFormat="1" applyFont="1" applyFill="1" applyBorder="1" applyAlignment="1" applyProtection="1">
      <alignment horizontal="center" vertical="center" shrinkToFit="1"/>
    </xf>
    <xf numFmtId="14" fontId="16" fillId="2" borderId="95" xfId="2" applyNumberFormat="1" applyFont="1" applyFill="1" applyBorder="1" applyAlignment="1" applyProtection="1">
      <alignment horizontal="center" vertical="center" shrinkToFit="1"/>
    </xf>
    <xf numFmtId="14" fontId="16" fillId="2" borderId="48" xfId="2" applyNumberFormat="1" applyFont="1" applyFill="1" applyBorder="1" applyAlignment="1" applyProtection="1">
      <alignment horizontal="center" vertical="center" shrinkToFit="1"/>
    </xf>
    <xf numFmtId="14" fontId="16" fillId="2" borderId="49" xfId="2" applyNumberFormat="1" applyFont="1" applyFill="1" applyBorder="1" applyAlignment="1" applyProtection="1">
      <alignment horizontal="center" vertical="center" shrinkToFit="1"/>
    </xf>
    <xf numFmtId="166" fontId="14" fillId="0" borderId="76" xfId="0" applyNumberFormat="1" applyFont="1" applyBorder="1" applyAlignment="1" applyProtection="1">
      <alignment horizontal="center" vertical="center"/>
      <protection locked="0"/>
    </xf>
    <xf numFmtId="1" fontId="14" fillId="0" borderId="20" xfId="0" applyNumberFormat="1" applyFont="1" applyFill="1" applyBorder="1" applyAlignment="1" applyProtection="1">
      <alignment horizontal="left" vertical="center" shrinkToFit="1"/>
    </xf>
    <xf numFmtId="1" fontId="10" fillId="0" borderId="20" xfId="0" applyNumberFormat="1" applyFont="1" applyFill="1" applyBorder="1" applyAlignment="1" applyProtection="1">
      <alignment horizontal="left" vertical="center" shrinkToFit="1"/>
      <protection locked="0"/>
    </xf>
    <xf numFmtId="0" fontId="14" fillId="2" borderId="36" xfId="0" applyFont="1" applyFill="1" applyBorder="1" applyAlignment="1" applyProtection="1">
      <alignment horizontal="center" vertical="center" textRotation="90" shrinkToFit="1"/>
    </xf>
    <xf numFmtId="0" fontId="14" fillId="2" borderId="38" xfId="0" applyFont="1" applyFill="1" applyBorder="1" applyAlignment="1" applyProtection="1">
      <alignment horizontal="center" vertical="center" textRotation="90" shrinkToFit="1"/>
    </xf>
    <xf numFmtId="0" fontId="11" fillId="2" borderId="86" xfId="0" applyFont="1" applyFill="1" applyBorder="1" applyAlignment="1" applyProtection="1">
      <alignment horizontal="center" vertical="center" wrapText="1" shrinkToFit="1"/>
    </xf>
    <xf numFmtId="0" fontId="11" fillId="2" borderId="94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58" xfId="0" applyFont="1" applyFill="1" applyBorder="1" applyAlignment="1" applyProtection="1">
      <alignment horizontal="center" vertical="center" wrapText="1"/>
    </xf>
    <xf numFmtId="0" fontId="11" fillId="2" borderId="36" xfId="0" applyFont="1" applyFill="1" applyBorder="1" applyAlignment="1" applyProtection="1">
      <alignment horizontal="center" vertical="center" textRotation="90" shrinkToFit="1"/>
    </xf>
    <xf numFmtId="0" fontId="11" fillId="2" borderId="38" xfId="0" applyFont="1" applyFill="1" applyBorder="1" applyAlignment="1" applyProtection="1">
      <alignment horizontal="center" vertical="center" textRotation="90" shrinkToFit="1"/>
    </xf>
    <xf numFmtId="0" fontId="11" fillId="2" borderId="36" xfId="0" applyFont="1" applyFill="1" applyBorder="1" applyAlignment="1" applyProtection="1">
      <alignment horizontal="center" vertical="center" textRotation="90"/>
    </xf>
    <xf numFmtId="0" fontId="11" fillId="2" borderId="38" xfId="0" applyFont="1" applyFill="1" applyBorder="1" applyAlignment="1" applyProtection="1">
      <alignment horizontal="center" vertical="center" textRotation="90"/>
    </xf>
    <xf numFmtId="166" fontId="7" fillId="0" borderId="16" xfId="0" applyNumberFormat="1" applyFont="1" applyFill="1" applyBorder="1" applyAlignment="1" applyProtection="1">
      <alignment vertical="center" readingOrder="2"/>
    </xf>
    <xf numFmtId="1" fontId="21" fillId="0" borderId="16" xfId="0" applyNumberFormat="1" applyFont="1" applyFill="1" applyBorder="1" applyAlignment="1" applyProtection="1">
      <alignment vertical="center" shrinkToFit="1"/>
    </xf>
    <xf numFmtId="0" fontId="7" fillId="2" borderId="67" xfId="0" applyFont="1" applyFill="1" applyBorder="1" applyAlignment="1" applyProtection="1">
      <alignment horizontal="center" vertical="center" shrinkToFit="1"/>
    </xf>
    <xf numFmtId="0" fontId="11" fillId="2" borderId="58" xfId="0" applyFont="1" applyFill="1" applyBorder="1" applyAlignment="1" applyProtection="1">
      <alignment horizontal="center" vertical="center" wrapText="1" shrinkToFit="1"/>
    </xf>
    <xf numFmtId="0" fontId="11" fillId="2" borderId="59" xfId="0" applyFont="1" applyFill="1" applyBorder="1" applyAlignment="1" applyProtection="1">
      <alignment horizontal="center" vertical="center" wrapText="1" shrinkToFit="1"/>
    </xf>
    <xf numFmtId="0" fontId="11" fillId="2" borderId="11" xfId="0" applyFont="1" applyFill="1" applyBorder="1" applyAlignment="1" applyProtection="1">
      <alignment horizontal="center" vertical="center" wrapText="1" shrinkToFit="1"/>
    </xf>
    <xf numFmtId="0" fontId="7" fillId="0" borderId="36" xfId="1" applyFont="1" applyBorder="1" applyAlignment="1" applyProtection="1">
      <alignment horizontal="center" vertical="center" textRotation="90" shrinkToFit="1"/>
    </xf>
    <xf numFmtId="0" fontId="7" fillId="0" borderId="37" xfId="1" applyFont="1" applyBorder="1" applyAlignment="1" applyProtection="1">
      <alignment horizontal="center" vertical="center" textRotation="90" shrinkToFit="1"/>
    </xf>
    <xf numFmtId="0" fontId="7" fillId="0" borderId="68" xfId="1" applyFont="1" applyBorder="1" applyAlignment="1" applyProtection="1">
      <alignment horizontal="center" vertical="center" textRotation="90" shrinkToFit="1"/>
    </xf>
    <xf numFmtId="0" fontId="20" fillId="0" borderId="36" xfId="1" applyFont="1" applyBorder="1" applyAlignment="1">
      <alignment horizontal="center" vertical="center" textRotation="90" shrinkToFit="1"/>
    </xf>
    <xf numFmtId="0" fontId="20" fillId="0" borderId="37" xfId="1" applyFont="1" applyBorder="1" applyAlignment="1">
      <alignment horizontal="center" vertical="center" textRotation="90" shrinkToFit="1"/>
    </xf>
    <xf numFmtId="0" fontId="20" fillId="0" borderId="68" xfId="1" applyFont="1" applyBorder="1" applyAlignment="1">
      <alignment horizontal="center" vertical="center" textRotation="90" shrinkToFit="1"/>
    </xf>
    <xf numFmtId="0" fontId="14" fillId="0" borderId="36" xfId="1" applyFont="1" applyBorder="1" applyAlignment="1">
      <alignment horizontal="center" vertical="center" textRotation="90" shrinkToFit="1"/>
    </xf>
    <xf numFmtId="0" fontId="14" fillId="0" borderId="37" xfId="1" applyFont="1" applyBorder="1" applyAlignment="1">
      <alignment horizontal="center" vertical="center" textRotation="90" shrinkToFit="1"/>
    </xf>
    <xf numFmtId="0" fontId="14" fillId="0" borderId="68" xfId="1" applyFont="1" applyBorder="1" applyAlignment="1">
      <alignment horizontal="center" vertical="center" textRotation="90" shrinkToFit="1"/>
    </xf>
    <xf numFmtId="0" fontId="7" fillId="0" borderId="61" xfId="1" applyFont="1" applyBorder="1" applyAlignment="1" applyProtection="1">
      <alignment horizontal="center" vertical="center" textRotation="90" shrinkToFit="1"/>
    </xf>
    <xf numFmtId="0" fontId="8" fillId="0" borderId="55" xfId="2" applyFont="1" applyBorder="1" applyAlignment="1" applyProtection="1">
      <alignment horizontal="center" vertical="center"/>
    </xf>
    <xf numFmtId="0" fontId="8" fillId="0" borderId="0" xfId="2" applyFont="1" applyBorder="1" applyAlignment="1" applyProtection="1">
      <alignment horizontal="center" vertical="center"/>
    </xf>
    <xf numFmtId="0" fontId="8" fillId="0" borderId="56" xfId="2" applyFont="1" applyBorder="1" applyAlignment="1" applyProtection="1">
      <alignment horizontal="center" vertical="center"/>
    </xf>
    <xf numFmtId="0" fontId="8" fillId="0" borderId="52" xfId="2" applyFont="1" applyBorder="1" applyAlignment="1" applyProtection="1">
      <alignment horizontal="center" vertical="center"/>
    </xf>
    <xf numFmtId="0" fontId="8" fillId="0" borderId="53" xfId="2" applyFont="1" applyBorder="1" applyAlignment="1" applyProtection="1">
      <alignment horizontal="center" vertical="center"/>
    </xf>
    <xf numFmtId="0" fontId="8" fillId="0" borderId="54" xfId="2" applyFont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 textRotation="90" wrapText="1" shrinkToFit="1"/>
    </xf>
    <xf numFmtId="0" fontId="2" fillId="2" borderId="38" xfId="0" applyFont="1" applyFill="1" applyBorder="1" applyAlignment="1" applyProtection="1">
      <alignment horizontal="center" vertical="center" textRotation="90" wrapText="1" shrinkToFit="1"/>
    </xf>
    <xf numFmtId="0" fontId="9" fillId="2" borderId="58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/>
    </xf>
    <xf numFmtId="0" fontId="5" fillId="2" borderId="29" xfId="0" applyFont="1" applyFill="1" applyBorder="1" applyAlignment="1" applyProtection="1">
      <alignment horizontal="center" vertical="center"/>
    </xf>
    <xf numFmtId="0" fontId="5" fillId="2" borderId="109" xfId="0" applyFont="1" applyFill="1" applyBorder="1" applyAlignment="1" applyProtection="1">
      <alignment horizontal="center" vertical="center"/>
    </xf>
    <xf numFmtId="0" fontId="8" fillId="0" borderId="26" xfId="0" applyFont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8" fillId="4" borderId="58" xfId="0" applyFont="1" applyFill="1" applyBorder="1" applyAlignment="1" applyProtection="1">
      <alignment horizontal="center" vertical="center"/>
    </xf>
    <xf numFmtId="0" fontId="8" fillId="4" borderId="59" xfId="0" applyFont="1" applyFill="1" applyBorder="1" applyAlignment="1" applyProtection="1">
      <alignment horizontal="center" vertical="center"/>
    </xf>
    <xf numFmtId="0" fontId="8" fillId="4" borderId="11" xfId="0" applyFont="1" applyFill="1" applyBorder="1" applyAlignment="1" applyProtection="1">
      <alignment horizontal="center" vertical="center"/>
    </xf>
    <xf numFmtId="0" fontId="8" fillId="0" borderId="57" xfId="0" applyFont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center" vertical="center"/>
    </xf>
    <xf numFmtId="0" fontId="8" fillId="0" borderId="22" xfId="0" applyFont="1" applyBorder="1" applyAlignment="1" applyProtection="1">
      <alignment horizontal="center" vertical="center"/>
    </xf>
    <xf numFmtId="0" fontId="4" fillId="2" borderId="110" xfId="0" applyFont="1" applyFill="1" applyBorder="1" applyAlignment="1" applyProtection="1">
      <alignment horizontal="center" vertical="center"/>
    </xf>
    <xf numFmtId="166" fontId="14" fillId="0" borderId="16" xfId="0" applyNumberFormat="1" applyFont="1" applyFill="1" applyBorder="1" applyAlignment="1" applyProtection="1">
      <alignment vertical="center" readingOrder="2"/>
    </xf>
    <xf numFmtId="0" fontId="4" fillId="2" borderId="19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8" fillId="0" borderId="72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73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74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52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53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54" xfId="0" applyNumberFormat="1" applyFont="1" applyFill="1" applyBorder="1" applyAlignment="1" applyProtection="1">
      <alignment horizontal="center" vertical="center" shrinkToFit="1"/>
      <protection locked="0"/>
    </xf>
    <xf numFmtId="0" fontId="28" fillId="2" borderId="12" xfId="0" applyFont="1" applyFill="1" applyBorder="1" applyAlignment="1" applyProtection="1">
      <alignment horizontal="center" vertical="center"/>
    </xf>
    <xf numFmtId="14" fontId="16" fillId="2" borderId="25" xfId="0" applyNumberFormat="1" applyFont="1" applyFill="1" applyBorder="1" applyAlignment="1" applyProtection="1">
      <alignment horizontal="center" vertical="center" shrinkToFit="1"/>
    </xf>
    <xf numFmtId="14" fontId="16" fillId="2" borderId="5" xfId="0" applyNumberFormat="1" applyFont="1" applyFill="1" applyBorder="1" applyAlignment="1" applyProtection="1">
      <alignment horizontal="center" vertical="center" shrinkToFit="1"/>
    </xf>
    <xf numFmtId="14" fontId="16" fillId="2" borderId="6" xfId="0" applyNumberFormat="1" applyFont="1" applyFill="1" applyBorder="1" applyAlignment="1" applyProtection="1">
      <alignment horizontal="center" vertical="center" shrinkToFit="1"/>
    </xf>
    <xf numFmtId="14" fontId="16" fillId="2" borderId="21" xfId="0" applyNumberFormat="1" applyFont="1" applyFill="1" applyBorder="1" applyAlignment="1" applyProtection="1">
      <alignment horizontal="center" vertical="center" shrinkToFit="1"/>
    </xf>
    <xf numFmtId="0" fontId="8" fillId="0" borderId="70" xfId="0" applyFont="1" applyBorder="1" applyAlignment="1" applyProtection="1">
      <alignment horizontal="center" vertical="center" shrinkToFit="1"/>
      <protection locked="0"/>
    </xf>
    <xf numFmtId="0" fontId="8" fillId="0" borderId="34" xfId="0" applyFont="1" applyBorder="1" applyAlignment="1" applyProtection="1">
      <alignment horizontal="center" vertical="center" shrinkToFit="1"/>
      <protection locked="0"/>
    </xf>
    <xf numFmtId="0" fontId="8" fillId="0" borderId="71" xfId="0" applyFont="1" applyBorder="1" applyAlignment="1" applyProtection="1">
      <alignment horizontal="center" vertical="center" shrinkToFit="1"/>
      <protection locked="0"/>
    </xf>
    <xf numFmtId="0" fontId="11" fillId="0" borderId="60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14" fillId="0" borderId="16" xfId="0" applyFont="1" applyBorder="1" applyAlignment="1" applyProtection="1">
      <alignment vertical="center"/>
    </xf>
    <xf numFmtId="0" fontId="14" fillId="0" borderId="16" xfId="0" applyFont="1" applyBorder="1" applyAlignment="1" applyProtection="1">
      <alignment vertical="center"/>
    </xf>
    <xf numFmtId="0" fontId="14" fillId="0" borderId="16" xfId="0" applyFont="1" applyBorder="1" applyAlignment="1" applyProtection="1">
      <alignment horizontal="center" vertical="center"/>
    </xf>
  </cellXfs>
  <cellStyles count="5">
    <cellStyle name="Comma 2" xfId="4"/>
    <cellStyle name="Normal" xfId="0" builtinId="0"/>
    <cellStyle name="Normal 2" xfId="2"/>
    <cellStyle name="Normal 3" xfId="1"/>
    <cellStyle name="Normal 3 2" xfId="3"/>
  </cellStyles>
  <dxfs count="19"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9" defaultPivotStyle="PivotStyleLight16"/>
  <colors>
    <mruColors>
      <color rgb="FF0000FF"/>
      <color rgb="FF00B0F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H28"/>
  <sheetViews>
    <sheetView showGridLines="0" topLeftCell="A10" zoomScaleNormal="100" zoomScaleSheetLayoutView="100" workbookViewId="0">
      <selection activeCell="N26" sqref="N26:T26"/>
    </sheetView>
  </sheetViews>
  <sheetFormatPr defaultRowHeight="12.75"/>
  <cols>
    <col min="1" max="1" width="0.7109375" style="3" customWidth="1"/>
    <col min="2" max="5" width="2.28515625" style="3" customWidth="1"/>
    <col min="6" max="8" width="2.42578125" style="3" customWidth="1"/>
    <col min="9" max="11" width="2.28515625" style="3" customWidth="1"/>
    <col min="12" max="14" width="2.42578125" style="3" customWidth="1"/>
    <col min="15" max="46" width="2.28515625" style="3" customWidth="1"/>
    <col min="47" max="48" width="3.42578125" style="3" customWidth="1"/>
    <col min="49" max="55" width="2.42578125" style="3" customWidth="1"/>
    <col min="56" max="56" width="2.5703125" style="3" customWidth="1"/>
    <col min="57" max="57" width="11.7109375" style="3" customWidth="1"/>
    <col min="58" max="58" width="3.5703125" style="3" customWidth="1"/>
    <col min="59" max="59" width="0.7109375" style="1" customWidth="1"/>
    <col min="60" max="16384" width="9.140625" style="1"/>
  </cols>
  <sheetData>
    <row r="1" spans="1:59" ht="3.95" customHeight="1" thickTop="1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3"/>
      <c r="BG1" s="344"/>
    </row>
    <row r="2" spans="1:59" ht="27" customHeight="1">
      <c r="A2" s="2"/>
      <c r="B2" s="314" t="s">
        <v>132</v>
      </c>
      <c r="C2" s="315"/>
      <c r="D2" s="315"/>
      <c r="E2" s="315"/>
      <c r="F2" s="315"/>
      <c r="G2" s="315"/>
      <c r="H2" s="315"/>
      <c r="I2" s="315"/>
      <c r="J2" s="315"/>
      <c r="K2" s="316"/>
      <c r="L2" s="20"/>
      <c r="M2" s="20"/>
      <c r="P2" s="20"/>
      <c r="Q2" s="20"/>
      <c r="R2" s="116"/>
      <c r="S2" s="345" t="s">
        <v>103</v>
      </c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Z2" s="346" t="s">
        <v>105</v>
      </c>
      <c r="BA2" s="347"/>
      <c r="BB2" s="347"/>
      <c r="BC2" s="347"/>
      <c r="BD2" s="347"/>
      <c r="BE2" s="347"/>
      <c r="BF2" s="348"/>
      <c r="BG2" s="4"/>
    </row>
    <row r="3" spans="1:59" ht="27" customHeight="1" thickBot="1">
      <c r="A3" s="2"/>
      <c r="B3" s="333"/>
      <c r="C3" s="334"/>
      <c r="D3" s="334"/>
      <c r="E3" s="334"/>
      <c r="F3" s="334"/>
      <c r="G3" s="334"/>
      <c r="H3" s="334"/>
      <c r="I3" s="334"/>
      <c r="J3" s="334"/>
      <c r="K3" s="335"/>
      <c r="L3" s="20"/>
      <c r="M3" s="20"/>
      <c r="P3" s="20"/>
      <c r="Q3" s="20"/>
      <c r="R3" s="116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P3" s="345"/>
      <c r="AQ3" s="345"/>
      <c r="AR3" s="345"/>
      <c r="AZ3" s="349"/>
      <c r="BA3" s="350"/>
      <c r="BB3" s="350"/>
      <c r="BC3" s="350"/>
      <c r="BD3" s="350"/>
      <c r="BE3" s="350"/>
      <c r="BF3" s="351"/>
      <c r="BG3" s="4"/>
    </row>
    <row r="4" spans="1:59" ht="3.95" customHeight="1" thickBot="1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19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Z4" s="352"/>
      <c r="BA4" s="353"/>
      <c r="BB4" s="353"/>
      <c r="BC4" s="353"/>
      <c r="BD4" s="353"/>
      <c r="BE4" s="353"/>
      <c r="BF4" s="354"/>
      <c r="BG4" s="4"/>
    </row>
    <row r="5" spans="1:59" ht="27" customHeight="1">
      <c r="A5" s="2"/>
      <c r="B5" s="314" t="s">
        <v>93</v>
      </c>
      <c r="C5" s="315"/>
      <c r="D5" s="315"/>
      <c r="E5" s="315"/>
      <c r="F5" s="315"/>
      <c r="G5" s="315"/>
      <c r="H5" s="315"/>
      <c r="I5" s="315"/>
      <c r="J5" s="315"/>
      <c r="K5" s="316"/>
      <c r="L5" s="20"/>
      <c r="M5" s="20"/>
      <c r="P5" s="20"/>
      <c r="Q5" s="20"/>
      <c r="S5" s="317"/>
      <c r="T5" s="318"/>
      <c r="U5" s="318"/>
      <c r="V5" s="318"/>
      <c r="W5" s="318"/>
      <c r="X5" s="319"/>
      <c r="Y5" s="320" t="s">
        <v>25</v>
      </c>
      <c r="Z5" s="321"/>
      <c r="AA5" s="321"/>
      <c r="AB5" s="321"/>
      <c r="AC5" s="321"/>
      <c r="AD5" s="321"/>
      <c r="AH5" s="317"/>
      <c r="AI5" s="318"/>
      <c r="AJ5" s="318"/>
      <c r="AK5" s="318"/>
      <c r="AL5" s="318"/>
      <c r="AM5" s="319"/>
      <c r="AN5" s="279" t="s">
        <v>84</v>
      </c>
      <c r="AO5" s="280"/>
      <c r="AP5" s="280"/>
      <c r="AQ5" s="280"/>
      <c r="AR5" s="280"/>
      <c r="AS5" s="280"/>
      <c r="AU5" s="21"/>
      <c r="AV5" s="21"/>
      <c r="AZ5" s="324"/>
      <c r="BA5" s="325"/>
      <c r="BB5" s="325"/>
      <c r="BC5" s="325"/>
      <c r="BD5" s="325"/>
      <c r="BE5" s="325"/>
      <c r="BF5" s="326"/>
      <c r="BG5" s="4"/>
    </row>
    <row r="6" spans="1:59" ht="3.95" customHeight="1">
      <c r="A6" s="2"/>
      <c r="B6" s="330"/>
      <c r="C6" s="331"/>
      <c r="D6" s="331"/>
      <c r="E6" s="331"/>
      <c r="F6" s="331"/>
      <c r="G6" s="331"/>
      <c r="H6" s="331"/>
      <c r="I6" s="331"/>
      <c r="J6" s="331"/>
      <c r="K6" s="332"/>
      <c r="L6" s="20"/>
      <c r="M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19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Z6" s="324"/>
      <c r="BA6" s="325"/>
      <c r="BB6" s="325"/>
      <c r="BC6" s="325"/>
      <c r="BD6" s="325"/>
      <c r="BE6" s="325"/>
      <c r="BF6" s="326"/>
      <c r="BG6" s="4"/>
    </row>
    <row r="7" spans="1:59" ht="24" customHeight="1" thickBot="1">
      <c r="A7" s="9"/>
      <c r="B7" s="333"/>
      <c r="C7" s="334"/>
      <c r="D7" s="334"/>
      <c r="E7" s="334"/>
      <c r="F7" s="334"/>
      <c r="G7" s="334"/>
      <c r="H7" s="334"/>
      <c r="I7" s="334"/>
      <c r="J7" s="334"/>
      <c r="K7" s="335"/>
      <c r="L7" s="20"/>
      <c r="M7" s="20"/>
      <c r="P7" s="336" t="s">
        <v>55</v>
      </c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  <c r="AB7" s="336"/>
      <c r="AC7" s="336"/>
      <c r="AD7" s="336"/>
      <c r="AE7" s="336"/>
      <c r="AF7" s="336"/>
      <c r="AG7" s="336"/>
      <c r="AH7" s="336"/>
      <c r="AI7" s="336"/>
      <c r="AJ7" s="336"/>
      <c r="AK7" s="336"/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232"/>
      <c r="AZ7" s="327"/>
      <c r="BA7" s="328"/>
      <c r="BB7" s="328"/>
      <c r="BC7" s="328"/>
      <c r="BD7" s="328"/>
      <c r="BE7" s="328"/>
      <c r="BF7" s="329"/>
      <c r="BG7" s="10"/>
    </row>
    <row r="8" spans="1:59" ht="3.95" customHeight="1" thickBo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3"/>
    </row>
    <row r="9" spans="1:59" ht="14.25" customHeight="1">
      <c r="A9" s="11"/>
      <c r="B9" s="337">
        <v>21</v>
      </c>
      <c r="C9" s="338"/>
      <c r="D9" s="298">
        <v>20</v>
      </c>
      <c r="E9" s="300"/>
      <c r="F9" s="95">
        <v>19</v>
      </c>
      <c r="G9" s="95">
        <v>18</v>
      </c>
      <c r="H9" s="95">
        <v>17</v>
      </c>
      <c r="I9" s="298">
        <v>16</v>
      </c>
      <c r="J9" s="299"/>
      <c r="K9" s="300"/>
      <c r="L9" s="95">
        <v>15</v>
      </c>
      <c r="M9" s="95">
        <v>14</v>
      </c>
      <c r="N9" s="96">
        <v>13</v>
      </c>
      <c r="O9" s="298">
        <v>12</v>
      </c>
      <c r="P9" s="299"/>
      <c r="Q9" s="300"/>
      <c r="R9" s="298">
        <v>11</v>
      </c>
      <c r="S9" s="299"/>
      <c r="T9" s="299"/>
      <c r="U9" s="299"/>
      <c r="V9" s="299"/>
      <c r="W9" s="299"/>
      <c r="X9" s="276">
        <v>10</v>
      </c>
      <c r="Y9" s="313"/>
      <c r="Z9" s="313"/>
      <c r="AA9" s="312">
        <v>9</v>
      </c>
      <c r="AB9" s="312"/>
      <c r="AC9" s="298"/>
      <c r="AD9" s="312">
        <v>8</v>
      </c>
      <c r="AE9" s="298"/>
      <c r="AF9" s="312">
        <v>7</v>
      </c>
      <c r="AG9" s="298"/>
      <c r="AH9" s="312">
        <v>6</v>
      </c>
      <c r="AI9" s="312"/>
      <c r="AJ9" s="298"/>
      <c r="AK9" s="312">
        <v>5</v>
      </c>
      <c r="AL9" s="312"/>
      <c r="AM9" s="312"/>
      <c r="AN9" s="298">
        <v>4</v>
      </c>
      <c r="AO9" s="299"/>
      <c r="AP9" s="298">
        <v>3</v>
      </c>
      <c r="AQ9" s="300"/>
      <c r="AR9" s="97">
        <v>2</v>
      </c>
      <c r="AS9" s="275">
        <v>1</v>
      </c>
      <c r="AT9" s="276"/>
      <c r="AU9" s="298"/>
      <c r="AV9" s="299"/>
      <c r="AW9" s="299"/>
      <c r="AX9" s="299"/>
      <c r="AY9" s="299"/>
      <c r="AZ9" s="299"/>
      <c r="BA9" s="299"/>
      <c r="BB9" s="299"/>
      <c r="BC9" s="300"/>
      <c r="BD9" s="269"/>
      <c r="BE9" s="277"/>
      <c r="BF9" s="278"/>
      <c r="BG9" s="32"/>
    </row>
    <row r="10" spans="1:59" s="29" customFormat="1" ht="70.5" customHeight="1">
      <c r="A10" s="31"/>
      <c r="B10" s="361" t="s">
        <v>15</v>
      </c>
      <c r="C10" s="362"/>
      <c r="D10" s="363" t="s">
        <v>112</v>
      </c>
      <c r="E10" s="362"/>
      <c r="F10" s="364" t="s">
        <v>81</v>
      </c>
      <c r="G10" s="364" t="s">
        <v>101</v>
      </c>
      <c r="H10" s="310" t="s">
        <v>57</v>
      </c>
      <c r="I10" s="339" t="s">
        <v>78</v>
      </c>
      <c r="J10" s="340"/>
      <c r="K10" s="341"/>
      <c r="L10" s="310" t="s">
        <v>75</v>
      </c>
      <c r="M10" s="310" t="s">
        <v>14</v>
      </c>
      <c r="N10" s="358" t="s">
        <v>77</v>
      </c>
      <c r="O10" s="301" t="s">
        <v>106</v>
      </c>
      <c r="P10" s="290"/>
      <c r="Q10" s="302"/>
      <c r="R10" s="305" t="s">
        <v>85</v>
      </c>
      <c r="S10" s="360"/>
      <c r="T10" s="306"/>
      <c r="U10" s="306"/>
      <c r="V10" s="306"/>
      <c r="W10" s="307"/>
      <c r="X10" s="301" t="s">
        <v>86</v>
      </c>
      <c r="Y10" s="304"/>
      <c r="Z10" s="302"/>
      <c r="AA10" s="301" t="s">
        <v>87</v>
      </c>
      <c r="AB10" s="304"/>
      <c r="AC10" s="302"/>
      <c r="AD10" s="305" t="s">
        <v>22</v>
      </c>
      <c r="AE10" s="307"/>
      <c r="AF10" s="305" t="s">
        <v>110</v>
      </c>
      <c r="AG10" s="307"/>
      <c r="AH10" s="301" t="s">
        <v>3</v>
      </c>
      <c r="AI10" s="304"/>
      <c r="AJ10" s="302"/>
      <c r="AK10" s="305" t="s">
        <v>124</v>
      </c>
      <c r="AL10" s="306"/>
      <c r="AM10" s="307"/>
      <c r="AN10" s="283" t="s">
        <v>10</v>
      </c>
      <c r="AO10" s="284"/>
      <c r="AP10" s="301" t="s">
        <v>8</v>
      </c>
      <c r="AQ10" s="302"/>
      <c r="AR10" s="285" t="s">
        <v>108</v>
      </c>
      <c r="AS10" s="287" t="s">
        <v>107</v>
      </c>
      <c r="AT10" s="288"/>
      <c r="AU10" s="294" t="s">
        <v>119</v>
      </c>
      <c r="AV10" s="295"/>
      <c r="AW10" s="289" t="s">
        <v>24</v>
      </c>
      <c r="AX10" s="290"/>
      <c r="AY10" s="290"/>
      <c r="AZ10" s="290"/>
      <c r="BA10" s="290"/>
      <c r="BB10" s="290"/>
      <c r="BC10" s="291"/>
      <c r="BD10" s="285" t="s">
        <v>116</v>
      </c>
      <c r="BE10" s="292" t="s">
        <v>91</v>
      </c>
      <c r="BF10" s="296" t="s">
        <v>4</v>
      </c>
      <c r="BG10" s="30"/>
    </row>
    <row r="11" spans="1:59" s="29" customFormat="1" ht="69.75" customHeight="1" thickBot="1">
      <c r="A11" s="31"/>
      <c r="B11" s="98" t="s">
        <v>83</v>
      </c>
      <c r="C11" s="99" t="s">
        <v>16</v>
      </c>
      <c r="D11" s="120" t="s">
        <v>82</v>
      </c>
      <c r="E11" s="121" t="s">
        <v>113</v>
      </c>
      <c r="F11" s="365"/>
      <c r="G11" s="365"/>
      <c r="H11" s="311"/>
      <c r="I11" s="220" t="s">
        <v>114</v>
      </c>
      <c r="J11" s="221" t="s">
        <v>80</v>
      </c>
      <c r="K11" s="222" t="s">
        <v>79</v>
      </c>
      <c r="L11" s="311"/>
      <c r="M11" s="311"/>
      <c r="N11" s="359"/>
      <c r="O11" s="104" t="s">
        <v>0</v>
      </c>
      <c r="P11" s="101" t="s">
        <v>56</v>
      </c>
      <c r="Q11" s="103" t="s">
        <v>12</v>
      </c>
      <c r="R11" s="100" t="s">
        <v>1</v>
      </c>
      <c r="S11" s="101" t="s">
        <v>88</v>
      </c>
      <c r="T11" s="103" t="s">
        <v>17</v>
      </c>
      <c r="U11" s="209" t="s">
        <v>1</v>
      </c>
      <c r="V11" s="101" t="s">
        <v>88</v>
      </c>
      <c r="W11" s="103" t="s">
        <v>13</v>
      </c>
      <c r="X11" s="104" t="s">
        <v>5</v>
      </c>
      <c r="Y11" s="105" t="s">
        <v>89</v>
      </c>
      <c r="Z11" s="103" t="s">
        <v>23</v>
      </c>
      <c r="AA11" s="106" t="s">
        <v>1</v>
      </c>
      <c r="AB11" s="101" t="s">
        <v>2</v>
      </c>
      <c r="AC11" s="107" t="s">
        <v>12</v>
      </c>
      <c r="AD11" s="106" t="s">
        <v>5</v>
      </c>
      <c r="AE11" s="107" t="s">
        <v>7</v>
      </c>
      <c r="AF11" s="106" t="s">
        <v>1</v>
      </c>
      <c r="AG11" s="107" t="s">
        <v>7</v>
      </c>
      <c r="AH11" s="104" t="s">
        <v>109</v>
      </c>
      <c r="AI11" s="102" t="s">
        <v>1</v>
      </c>
      <c r="AJ11" s="103" t="s">
        <v>13</v>
      </c>
      <c r="AK11" s="106" t="s">
        <v>5</v>
      </c>
      <c r="AL11" s="101" t="s">
        <v>11</v>
      </c>
      <c r="AM11" s="103" t="s">
        <v>12</v>
      </c>
      <c r="AN11" s="104" t="s">
        <v>9</v>
      </c>
      <c r="AO11" s="107" t="s">
        <v>7</v>
      </c>
      <c r="AP11" s="104" t="s">
        <v>9</v>
      </c>
      <c r="AQ11" s="107" t="s">
        <v>7</v>
      </c>
      <c r="AR11" s="286"/>
      <c r="AS11" s="130" t="s">
        <v>1</v>
      </c>
      <c r="AT11" s="107" t="s">
        <v>7</v>
      </c>
      <c r="AU11" s="220" t="s">
        <v>115</v>
      </c>
      <c r="AV11" s="107" t="s">
        <v>117</v>
      </c>
      <c r="AW11" s="130" t="s">
        <v>6</v>
      </c>
      <c r="AX11" s="220" t="s">
        <v>18</v>
      </c>
      <c r="AY11" s="132" t="s">
        <v>19</v>
      </c>
      <c r="AZ11" s="132" t="s">
        <v>20</v>
      </c>
      <c r="BA11" s="130" t="s">
        <v>21</v>
      </c>
      <c r="BB11" s="130" t="s">
        <v>76</v>
      </c>
      <c r="BC11" s="107" t="s">
        <v>28</v>
      </c>
      <c r="BD11" s="286"/>
      <c r="BE11" s="293"/>
      <c r="BF11" s="297"/>
      <c r="BG11" s="30"/>
    </row>
    <row r="12" spans="1:59" s="3" customFormat="1" ht="27" customHeight="1">
      <c r="A12" s="14"/>
      <c r="B12" s="137">
        <f>کراچی!B26</f>
        <v>0</v>
      </c>
      <c r="C12" s="138">
        <f>کراچی!C26</f>
        <v>0</v>
      </c>
      <c r="D12" s="139">
        <f>کراچی!D26</f>
        <v>0</v>
      </c>
      <c r="E12" s="138">
        <f>کراچی!E26</f>
        <v>0</v>
      </c>
      <c r="F12" s="140">
        <f>کراچی!F26</f>
        <v>0</v>
      </c>
      <c r="G12" s="140">
        <f>کراچی!G26</f>
        <v>0</v>
      </c>
      <c r="H12" s="140">
        <f>کراچی!H26</f>
        <v>0</v>
      </c>
      <c r="I12" s="139">
        <f>کراچی!I26</f>
        <v>0</v>
      </c>
      <c r="J12" s="213">
        <f>کراچی!J26</f>
        <v>0</v>
      </c>
      <c r="K12" s="138">
        <f>کراچی!K26</f>
        <v>0</v>
      </c>
      <c r="L12" s="140">
        <f>کراچی!L26</f>
        <v>0</v>
      </c>
      <c r="M12" s="140">
        <f>کراچی!M26</f>
        <v>0</v>
      </c>
      <c r="N12" s="140">
        <f>کراچی!N26</f>
        <v>0</v>
      </c>
      <c r="O12" s="141">
        <f>کراچی!O26</f>
        <v>0</v>
      </c>
      <c r="P12" s="142">
        <f>کراچی!P26</f>
        <v>0</v>
      </c>
      <c r="Q12" s="143">
        <f>کراچی!Q26</f>
        <v>0</v>
      </c>
      <c r="R12" s="141">
        <f>کراچی!R26</f>
        <v>0</v>
      </c>
      <c r="S12" s="144">
        <f>کراچی!S26</f>
        <v>0</v>
      </c>
      <c r="T12" s="143">
        <f>کراچی!T26</f>
        <v>0</v>
      </c>
      <c r="U12" s="144">
        <f>کراچی!U26</f>
        <v>0</v>
      </c>
      <c r="V12" s="144">
        <f>کراچی!V26</f>
        <v>0</v>
      </c>
      <c r="W12" s="145">
        <f>کراچی!W26</f>
        <v>0</v>
      </c>
      <c r="X12" s="141">
        <f>کراچی!X26</f>
        <v>0</v>
      </c>
      <c r="Y12" s="144">
        <f>کراچی!Y26</f>
        <v>0</v>
      </c>
      <c r="Z12" s="146">
        <f>کراچی!Z26</f>
        <v>0</v>
      </c>
      <c r="AA12" s="141">
        <f>کراچی!AA26</f>
        <v>0</v>
      </c>
      <c r="AB12" s="145">
        <f>کراچی!AB26</f>
        <v>0</v>
      </c>
      <c r="AC12" s="146">
        <f>کراچی!AC26</f>
        <v>0</v>
      </c>
      <c r="AD12" s="141">
        <f>کراچی!AD26</f>
        <v>0</v>
      </c>
      <c r="AE12" s="143">
        <f>کراچی!AE26</f>
        <v>0</v>
      </c>
      <c r="AF12" s="141">
        <f>کراچی!AF26</f>
        <v>0</v>
      </c>
      <c r="AG12" s="143">
        <f>کراچی!AG26</f>
        <v>0</v>
      </c>
      <c r="AH12" s="145">
        <f>کراچی!AH26</f>
        <v>0</v>
      </c>
      <c r="AI12" s="142">
        <f>کراچی!AI26</f>
        <v>0</v>
      </c>
      <c r="AJ12" s="143">
        <f>کراچی!AJ26</f>
        <v>0</v>
      </c>
      <c r="AK12" s="148">
        <f>کراچی!AK26</f>
        <v>0</v>
      </c>
      <c r="AL12" s="151">
        <f>کراچی!AL26</f>
        <v>0</v>
      </c>
      <c r="AM12" s="145">
        <f>کراچی!AM26</f>
        <v>0</v>
      </c>
      <c r="AN12" s="141">
        <f>کراچی!AN26</f>
        <v>0</v>
      </c>
      <c r="AO12" s="146">
        <f>کراچی!AO26</f>
        <v>0</v>
      </c>
      <c r="AP12" s="149">
        <f>کراچی!AP26</f>
        <v>0</v>
      </c>
      <c r="AQ12" s="150">
        <f>کراچی!AQ26</f>
        <v>0</v>
      </c>
      <c r="AR12" s="147">
        <f>کراچی!AR26</f>
        <v>0</v>
      </c>
      <c r="AS12" s="141">
        <f>کراچی!AS26</f>
        <v>0</v>
      </c>
      <c r="AT12" s="143">
        <f>کراچی!AT26</f>
        <v>0</v>
      </c>
      <c r="AU12" s="47"/>
      <c r="AV12" s="245">
        <f>COUNTA(BE12)+BC12+(AW12*3+BB12*3)</f>
        <v>5</v>
      </c>
      <c r="AW12" s="226">
        <f>SUM(AX12:BA12)</f>
        <v>0</v>
      </c>
      <c r="AX12" s="149">
        <f>کراچی!AX26</f>
        <v>0</v>
      </c>
      <c r="AY12" s="151">
        <f>کراچی!AY26</f>
        <v>0</v>
      </c>
      <c r="AZ12" s="151">
        <f>کراچی!AZ26</f>
        <v>0</v>
      </c>
      <c r="BA12" s="152">
        <f>کراچی!BA26</f>
        <v>0</v>
      </c>
      <c r="BB12" s="152">
        <f>کراچی!BB26</f>
        <v>0</v>
      </c>
      <c r="BC12" s="150">
        <f>COUNTA(کراچی!BD12:BD25)</f>
        <v>4</v>
      </c>
      <c r="BD12" s="267"/>
      <c r="BE12" s="127" t="s">
        <v>29</v>
      </c>
      <c r="BF12" s="37">
        <v>1</v>
      </c>
      <c r="BG12" s="15"/>
    </row>
    <row r="13" spans="1:59" s="3" customFormat="1" ht="27" customHeight="1">
      <c r="A13" s="14"/>
      <c r="B13" s="153">
        <f>'حیدر آباد'!B27</f>
        <v>0</v>
      </c>
      <c r="C13" s="154">
        <f>'حیدر آباد'!C27</f>
        <v>0</v>
      </c>
      <c r="D13" s="155">
        <f>'حیدر آباد'!D27</f>
        <v>0</v>
      </c>
      <c r="E13" s="154">
        <f>'حیدر آباد'!E27</f>
        <v>0</v>
      </c>
      <c r="F13" s="156">
        <f>'حیدر آباد'!F27</f>
        <v>0</v>
      </c>
      <c r="G13" s="156">
        <f>'حیدر آباد'!G27</f>
        <v>0</v>
      </c>
      <c r="H13" s="156">
        <f>'حیدر آباد'!H27</f>
        <v>0</v>
      </c>
      <c r="I13" s="155">
        <f>'حیدر آباد'!I27</f>
        <v>0</v>
      </c>
      <c r="J13" s="214">
        <f>'حیدر آباد'!J27</f>
        <v>0</v>
      </c>
      <c r="K13" s="154">
        <f>'حیدر آباد'!K27</f>
        <v>0</v>
      </c>
      <c r="L13" s="156">
        <f>'حیدر آباد'!L27</f>
        <v>0</v>
      </c>
      <c r="M13" s="156">
        <f>'حیدر آباد'!M27</f>
        <v>0</v>
      </c>
      <c r="N13" s="156">
        <f>'حیدر آباد'!N27</f>
        <v>0</v>
      </c>
      <c r="O13" s="157">
        <f>'حیدر آباد'!O27</f>
        <v>0</v>
      </c>
      <c r="P13" s="158">
        <f>'حیدر آباد'!P27</f>
        <v>0</v>
      </c>
      <c r="Q13" s="159">
        <f>'حیدر آباد'!Q27</f>
        <v>0</v>
      </c>
      <c r="R13" s="157">
        <f>'حیدر آباد'!R27</f>
        <v>0</v>
      </c>
      <c r="S13" s="160">
        <f>'حیدر آباد'!S27</f>
        <v>0</v>
      </c>
      <c r="T13" s="159">
        <f>'حیدر آباد'!T27</f>
        <v>0</v>
      </c>
      <c r="U13" s="160">
        <f>'حیدر آباد'!U27</f>
        <v>0</v>
      </c>
      <c r="V13" s="160">
        <f>'حیدر آباد'!V27</f>
        <v>0</v>
      </c>
      <c r="W13" s="161">
        <f>'حیدر آباد'!W27</f>
        <v>0</v>
      </c>
      <c r="X13" s="157">
        <f>'حیدر آباد'!X27</f>
        <v>0</v>
      </c>
      <c r="Y13" s="160">
        <f>'حیدر آباد'!Y27</f>
        <v>0</v>
      </c>
      <c r="Z13" s="162">
        <f>'حیدر آباد'!Z27</f>
        <v>0</v>
      </c>
      <c r="AA13" s="157">
        <f>'حیدر آباد'!AA27</f>
        <v>0</v>
      </c>
      <c r="AB13" s="161">
        <f>'حیدر آباد'!AB27</f>
        <v>0</v>
      </c>
      <c r="AC13" s="162">
        <f>'حیدر آباد'!AC27</f>
        <v>0</v>
      </c>
      <c r="AD13" s="157">
        <f>'حیدر آباد'!AD27</f>
        <v>0</v>
      </c>
      <c r="AE13" s="159">
        <f>'حیدر آباد'!AE27</f>
        <v>0</v>
      </c>
      <c r="AF13" s="157">
        <f>'حیدر آباد'!AF27</f>
        <v>0</v>
      </c>
      <c r="AG13" s="159">
        <f>'حیدر آباد'!AG27</f>
        <v>0</v>
      </c>
      <c r="AH13" s="161">
        <f>'حیدر آباد'!AH27</f>
        <v>0</v>
      </c>
      <c r="AI13" s="158">
        <f>'حیدر آباد'!AI27</f>
        <v>0</v>
      </c>
      <c r="AJ13" s="159">
        <f>'حیدر آباد'!AJ27</f>
        <v>0</v>
      </c>
      <c r="AK13" s="164">
        <f>'حیدر آباد'!AK27</f>
        <v>0</v>
      </c>
      <c r="AL13" s="158">
        <f>'حیدر آباد'!AL27</f>
        <v>0</v>
      </c>
      <c r="AM13" s="161">
        <f>'حیدر آباد'!AM27</f>
        <v>0</v>
      </c>
      <c r="AN13" s="157">
        <f>'حیدر آباد'!AN27</f>
        <v>0</v>
      </c>
      <c r="AO13" s="162">
        <f>'حیدر آباد'!AO27</f>
        <v>0</v>
      </c>
      <c r="AP13" s="157">
        <f>'حیدر آباد'!AP27</f>
        <v>0</v>
      </c>
      <c r="AQ13" s="159">
        <f>'حیدر آباد'!AQ27</f>
        <v>0</v>
      </c>
      <c r="AR13" s="163">
        <f>'حیدر آباد'!AR27</f>
        <v>0</v>
      </c>
      <c r="AS13" s="157">
        <f>'حیدر آباد'!AS27</f>
        <v>0</v>
      </c>
      <c r="AT13" s="159">
        <f>'حیدر آباد'!AT27</f>
        <v>0</v>
      </c>
      <c r="AU13" s="58"/>
      <c r="AV13" s="246">
        <f t="shared" ref="AV13:AV17" si="0">COUNTA(BE13)+BC13+(AW13*3+BB13*3)</f>
        <v>9</v>
      </c>
      <c r="AW13" s="227">
        <f t="shared" ref="AW13:AW21" si="1">SUM(AX13:BA13)</f>
        <v>0</v>
      </c>
      <c r="AX13" s="157">
        <f>'حیدر آباد'!AX27</f>
        <v>0</v>
      </c>
      <c r="AY13" s="158">
        <f>'حیدر آباد'!AY27</f>
        <v>0</v>
      </c>
      <c r="AZ13" s="158">
        <f>'حیدر آباد'!AZ27</f>
        <v>0</v>
      </c>
      <c r="BA13" s="162">
        <f>'حیدر آباد'!BA27</f>
        <v>0</v>
      </c>
      <c r="BB13" s="162">
        <f>'حیدر آباد'!BB27</f>
        <v>0</v>
      </c>
      <c r="BC13" s="159">
        <f>COUNTA('حیدر آباد'!BD12:BD26)</f>
        <v>8</v>
      </c>
      <c r="BD13" s="45"/>
      <c r="BE13" s="128" t="s">
        <v>31</v>
      </c>
      <c r="BF13" s="38">
        <f>BF12+1</f>
        <v>2</v>
      </c>
      <c r="BG13" s="15"/>
    </row>
    <row r="14" spans="1:59" s="3" customFormat="1" ht="27" customHeight="1">
      <c r="A14" s="14"/>
      <c r="B14" s="153">
        <f>ملتان!B28</f>
        <v>0</v>
      </c>
      <c r="C14" s="154">
        <f>ملتان!C28</f>
        <v>0</v>
      </c>
      <c r="D14" s="155">
        <f>ملتان!D28</f>
        <v>0</v>
      </c>
      <c r="E14" s="154">
        <f>ملتان!E28</f>
        <v>0</v>
      </c>
      <c r="F14" s="156">
        <f>ملتان!F28</f>
        <v>0</v>
      </c>
      <c r="G14" s="156">
        <f>ملتان!G28</f>
        <v>0</v>
      </c>
      <c r="H14" s="156">
        <f>ملتان!H28</f>
        <v>0</v>
      </c>
      <c r="I14" s="155">
        <f>ملتان!I28</f>
        <v>0</v>
      </c>
      <c r="J14" s="214">
        <f>ملتان!J28</f>
        <v>0</v>
      </c>
      <c r="K14" s="154">
        <f>ملتان!K28</f>
        <v>0</v>
      </c>
      <c r="L14" s="156">
        <f>ملتان!L28</f>
        <v>0</v>
      </c>
      <c r="M14" s="156">
        <f>ملتان!M28</f>
        <v>0</v>
      </c>
      <c r="N14" s="156">
        <f>ملتان!N28</f>
        <v>0</v>
      </c>
      <c r="O14" s="157">
        <f>ملتان!O28</f>
        <v>0</v>
      </c>
      <c r="P14" s="158">
        <f>ملتان!P28</f>
        <v>0</v>
      </c>
      <c r="Q14" s="159">
        <f>ملتان!Q28</f>
        <v>0</v>
      </c>
      <c r="R14" s="157">
        <f>ملتان!R28</f>
        <v>0</v>
      </c>
      <c r="S14" s="160">
        <f>ملتان!S28</f>
        <v>0</v>
      </c>
      <c r="T14" s="159">
        <f>ملتان!T28</f>
        <v>0</v>
      </c>
      <c r="U14" s="160">
        <f>ملتان!U28</f>
        <v>0</v>
      </c>
      <c r="V14" s="160">
        <f>ملتان!V28</f>
        <v>0</v>
      </c>
      <c r="W14" s="161">
        <f>ملتان!W28</f>
        <v>0</v>
      </c>
      <c r="X14" s="157">
        <f>ملتان!X28</f>
        <v>0</v>
      </c>
      <c r="Y14" s="160">
        <f>ملتان!Y28</f>
        <v>0</v>
      </c>
      <c r="Z14" s="162">
        <f>ملتان!Z28</f>
        <v>0</v>
      </c>
      <c r="AA14" s="157">
        <f>ملتان!AA28</f>
        <v>0</v>
      </c>
      <c r="AB14" s="161">
        <f>ملتان!AB28</f>
        <v>0</v>
      </c>
      <c r="AC14" s="162">
        <f>ملتان!AC28</f>
        <v>0</v>
      </c>
      <c r="AD14" s="157">
        <f>ملتان!AD28</f>
        <v>0</v>
      </c>
      <c r="AE14" s="159">
        <f>ملتان!AE28</f>
        <v>0</v>
      </c>
      <c r="AF14" s="157">
        <f>ملتان!AF28</f>
        <v>0</v>
      </c>
      <c r="AG14" s="159">
        <f>ملتان!AG28</f>
        <v>0</v>
      </c>
      <c r="AH14" s="161">
        <f>ملتان!AH28</f>
        <v>0</v>
      </c>
      <c r="AI14" s="158">
        <f>ملتان!AI28</f>
        <v>0</v>
      </c>
      <c r="AJ14" s="159">
        <f>ملتان!AJ28</f>
        <v>0</v>
      </c>
      <c r="AK14" s="164">
        <f>ملتان!AK28</f>
        <v>0</v>
      </c>
      <c r="AL14" s="158">
        <f>ملتان!AL28</f>
        <v>0</v>
      </c>
      <c r="AM14" s="161">
        <f>ملتان!AM28</f>
        <v>0</v>
      </c>
      <c r="AN14" s="157">
        <f>ملتان!AN28</f>
        <v>0</v>
      </c>
      <c r="AO14" s="162">
        <f>ملتان!AO28</f>
        <v>0</v>
      </c>
      <c r="AP14" s="157">
        <f>ملتان!AP28</f>
        <v>0</v>
      </c>
      <c r="AQ14" s="159">
        <f>ملتان!AQ28</f>
        <v>0</v>
      </c>
      <c r="AR14" s="163">
        <f>ملتان!AR28</f>
        <v>0</v>
      </c>
      <c r="AS14" s="157">
        <f>ملتان!AS28</f>
        <v>0</v>
      </c>
      <c r="AT14" s="159">
        <f>ملتان!AT28</f>
        <v>0</v>
      </c>
      <c r="AU14" s="58"/>
      <c r="AV14" s="246">
        <f t="shared" si="0"/>
        <v>11</v>
      </c>
      <c r="AW14" s="227">
        <f t="shared" si="1"/>
        <v>0</v>
      </c>
      <c r="AX14" s="157">
        <f>ملتان!AX28</f>
        <v>0</v>
      </c>
      <c r="AY14" s="158">
        <f>ملتان!AY28</f>
        <v>0</v>
      </c>
      <c r="AZ14" s="158">
        <f>ملتان!AZ28</f>
        <v>0</v>
      </c>
      <c r="BA14" s="162">
        <f>ملتان!BA28</f>
        <v>0</v>
      </c>
      <c r="BB14" s="162">
        <f>ملتان!BB28</f>
        <v>0</v>
      </c>
      <c r="BC14" s="159">
        <f>COUNTA(ملتان!BD12:BD27)</f>
        <v>10</v>
      </c>
      <c r="BD14" s="45"/>
      <c r="BE14" s="128" t="s">
        <v>36</v>
      </c>
      <c r="BF14" s="38">
        <f t="shared" ref="BF14:BF21" si="2">BF13+1</f>
        <v>3</v>
      </c>
      <c r="BG14" s="15"/>
    </row>
    <row r="15" spans="1:59" s="3" customFormat="1" ht="27" customHeight="1">
      <c r="A15" s="14"/>
      <c r="B15" s="153">
        <f>'فیصل آباد'!B26</f>
        <v>0</v>
      </c>
      <c r="C15" s="154">
        <f>'فیصل آباد'!C26</f>
        <v>0</v>
      </c>
      <c r="D15" s="155">
        <f>'فیصل آباد'!D26</f>
        <v>0</v>
      </c>
      <c r="E15" s="154">
        <f>'فیصل آباد'!E26</f>
        <v>0</v>
      </c>
      <c r="F15" s="156">
        <f>'فیصل آباد'!F26</f>
        <v>0</v>
      </c>
      <c r="G15" s="156">
        <f>'فیصل آباد'!G26</f>
        <v>0</v>
      </c>
      <c r="H15" s="156">
        <f>'فیصل آباد'!H26</f>
        <v>0</v>
      </c>
      <c r="I15" s="155">
        <f>'فیصل آباد'!I26</f>
        <v>0</v>
      </c>
      <c r="J15" s="214">
        <f>'فیصل آباد'!J26</f>
        <v>0</v>
      </c>
      <c r="K15" s="154">
        <f>'فیصل آباد'!K26</f>
        <v>0</v>
      </c>
      <c r="L15" s="156">
        <f>'فیصل آباد'!L26</f>
        <v>0</v>
      </c>
      <c r="M15" s="156">
        <f>'فیصل آباد'!M26</f>
        <v>0</v>
      </c>
      <c r="N15" s="156">
        <f>'فیصل آباد'!N26</f>
        <v>0</v>
      </c>
      <c r="O15" s="157">
        <f>'فیصل آباد'!O26</f>
        <v>0</v>
      </c>
      <c r="P15" s="158">
        <f>'فیصل آباد'!P26</f>
        <v>0</v>
      </c>
      <c r="Q15" s="159">
        <f>'فیصل آباد'!Q26</f>
        <v>0</v>
      </c>
      <c r="R15" s="157">
        <f>'فیصل آباد'!R26</f>
        <v>0</v>
      </c>
      <c r="S15" s="160">
        <f>'فیصل آباد'!S26</f>
        <v>0</v>
      </c>
      <c r="T15" s="159">
        <f>'فیصل آباد'!T26</f>
        <v>0</v>
      </c>
      <c r="U15" s="160">
        <f>'فیصل آباد'!U26</f>
        <v>0</v>
      </c>
      <c r="V15" s="160">
        <f>'فیصل آباد'!V26</f>
        <v>0</v>
      </c>
      <c r="W15" s="161">
        <f>'فیصل آباد'!W26</f>
        <v>0</v>
      </c>
      <c r="X15" s="157">
        <f>'فیصل آباد'!X26</f>
        <v>0</v>
      </c>
      <c r="Y15" s="160">
        <f>'فیصل آباد'!Y26</f>
        <v>0</v>
      </c>
      <c r="Z15" s="162">
        <f>'فیصل آباد'!Z26</f>
        <v>0</v>
      </c>
      <c r="AA15" s="157">
        <f>'فیصل آباد'!AA26</f>
        <v>0</v>
      </c>
      <c r="AB15" s="161">
        <f>'فیصل آباد'!AB26</f>
        <v>0</v>
      </c>
      <c r="AC15" s="162">
        <f>'فیصل آباد'!AC26</f>
        <v>0</v>
      </c>
      <c r="AD15" s="157">
        <f>'فیصل آباد'!AD26</f>
        <v>0</v>
      </c>
      <c r="AE15" s="159">
        <f>'فیصل آباد'!AE26</f>
        <v>0</v>
      </c>
      <c r="AF15" s="157">
        <f>'فیصل آباد'!AF26</f>
        <v>0</v>
      </c>
      <c r="AG15" s="159">
        <f>'فیصل آباد'!AG26</f>
        <v>0</v>
      </c>
      <c r="AH15" s="161">
        <f>'فیصل آباد'!AH26</f>
        <v>0</v>
      </c>
      <c r="AI15" s="158">
        <f>'فیصل آباد'!AI26</f>
        <v>0</v>
      </c>
      <c r="AJ15" s="159">
        <f>'فیصل آباد'!AJ26</f>
        <v>0</v>
      </c>
      <c r="AK15" s="164">
        <f>'فیصل آباد'!AK26</f>
        <v>0</v>
      </c>
      <c r="AL15" s="158">
        <f>'فیصل آباد'!AL26</f>
        <v>0</v>
      </c>
      <c r="AM15" s="161">
        <f>'فیصل آباد'!AM26</f>
        <v>0</v>
      </c>
      <c r="AN15" s="157">
        <f>'فیصل آباد'!AN26</f>
        <v>0</v>
      </c>
      <c r="AO15" s="162">
        <f>'فیصل آباد'!AO26</f>
        <v>0</v>
      </c>
      <c r="AP15" s="157">
        <f>'فیصل آباد'!AP26</f>
        <v>0</v>
      </c>
      <c r="AQ15" s="159">
        <f>'فیصل آباد'!AQ26</f>
        <v>0</v>
      </c>
      <c r="AR15" s="163">
        <f>'فیصل آباد'!AR26</f>
        <v>0</v>
      </c>
      <c r="AS15" s="157">
        <f>'فیصل آباد'!AS26</f>
        <v>0</v>
      </c>
      <c r="AT15" s="159">
        <f>'فیصل آباد'!AT26</f>
        <v>0</v>
      </c>
      <c r="AU15" s="58"/>
      <c r="AV15" s="246">
        <f t="shared" si="0"/>
        <v>11</v>
      </c>
      <c r="AW15" s="227">
        <f t="shared" si="1"/>
        <v>0</v>
      </c>
      <c r="AX15" s="157">
        <f>'فیصل آباد'!AX26</f>
        <v>0</v>
      </c>
      <c r="AY15" s="158">
        <f>'فیصل آباد'!AY26</f>
        <v>0</v>
      </c>
      <c r="AZ15" s="158">
        <f>'فیصل آباد'!AZ26</f>
        <v>0</v>
      </c>
      <c r="BA15" s="162">
        <f>'فیصل آباد'!BA26</f>
        <v>0</v>
      </c>
      <c r="BB15" s="162">
        <f>'فیصل آباد'!BB26</f>
        <v>0</v>
      </c>
      <c r="BC15" s="159">
        <f>COUNTA('فیصل آباد'!BD12:BD25)</f>
        <v>10</v>
      </c>
      <c r="BD15" s="45"/>
      <c r="BE15" s="128" t="s">
        <v>40</v>
      </c>
      <c r="BF15" s="38">
        <f t="shared" si="2"/>
        <v>4</v>
      </c>
      <c r="BG15" s="15"/>
    </row>
    <row r="16" spans="1:59" s="3" customFormat="1" ht="27" customHeight="1">
      <c r="A16" s="14"/>
      <c r="B16" s="153">
        <f>لاہور!B27</f>
        <v>0</v>
      </c>
      <c r="C16" s="154">
        <f>لاہور!C27</f>
        <v>0</v>
      </c>
      <c r="D16" s="155">
        <f>لاہور!D27</f>
        <v>0</v>
      </c>
      <c r="E16" s="154">
        <f>لاہور!E27</f>
        <v>0</v>
      </c>
      <c r="F16" s="156">
        <f>لاہور!F27</f>
        <v>0</v>
      </c>
      <c r="G16" s="156">
        <f>لاہور!G27</f>
        <v>0</v>
      </c>
      <c r="H16" s="156">
        <f>لاہور!H27</f>
        <v>0</v>
      </c>
      <c r="I16" s="155">
        <f>لاہور!I27</f>
        <v>0</v>
      </c>
      <c r="J16" s="214">
        <f>لاہور!J27</f>
        <v>0</v>
      </c>
      <c r="K16" s="154">
        <f>لاہور!K27</f>
        <v>0</v>
      </c>
      <c r="L16" s="156">
        <f>لاہور!L27</f>
        <v>0</v>
      </c>
      <c r="M16" s="156">
        <f>لاہور!M27</f>
        <v>0</v>
      </c>
      <c r="N16" s="156">
        <f>لاہور!N27</f>
        <v>0</v>
      </c>
      <c r="O16" s="157">
        <f>لاہور!O27</f>
        <v>0</v>
      </c>
      <c r="P16" s="158">
        <f>لاہور!P27</f>
        <v>0</v>
      </c>
      <c r="Q16" s="159">
        <f>لاہور!Q27</f>
        <v>0</v>
      </c>
      <c r="R16" s="157">
        <f>لاہور!R27</f>
        <v>0</v>
      </c>
      <c r="S16" s="160">
        <f>لاہور!S27</f>
        <v>0</v>
      </c>
      <c r="T16" s="159">
        <f>لاہور!T27</f>
        <v>0</v>
      </c>
      <c r="U16" s="160">
        <f>لاہور!U27</f>
        <v>0</v>
      </c>
      <c r="V16" s="160">
        <f>لاہور!V27</f>
        <v>0</v>
      </c>
      <c r="W16" s="161">
        <f>لاہور!W27</f>
        <v>0</v>
      </c>
      <c r="X16" s="157">
        <f>لاہور!X27</f>
        <v>0</v>
      </c>
      <c r="Y16" s="160">
        <f>لاہور!Y27</f>
        <v>0</v>
      </c>
      <c r="Z16" s="162">
        <f>لاہور!Z27</f>
        <v>0</v>
      </c>
      <c r="AA16" s="157">
        <f>لاہور!AA27</f>
        <v>0</v>
      </c>
      <c r="AB16" s="161">
        <f>لاہور!AB27</f>
        <v>0</v>
      </c>
      <c r="AC16" s="162">
        <f>لاہور!AC27</f>
        <v>0</v>
      </c>
      <c r="AD16" s="157">
        <f>لاہور!AD27</f>
        <v>0</v>
      </c>
      <c r="AE16" s="159">
        <f>لاہور!AE27</f>
        <v>0</v>
      </c>
      <c r="AF16" s="157">
        <f>لاہور!AF27</f>
        <v>0</v>
      </c>
      <c r="AG16" s="159">
        <f>لاہور!AG27</f>
        <v>0</v>
      </c>
      <c r="AH16" s="161">
        <f>لاہور!AH27</f>
        <v>0</v>
      </c>
      <c r="AI16" s="158">
        <f>لاہور!AI27</f>
        <v>0</v>
      </c>
      <c r="AJ16" s="159">
        <f>لاہور!AJ27</f>
        <v>0</v>
      </c>
      <c r="AK16" s="164">
        <f>لاہور!AK27</f>
        <v>0</v>
      </c>
      <c r="AL16" s="158">
        <f>لاہور!AL27</f>
        <v>0</v>
      </c>
      <c r="AM16" s="161">
        <f>لاہور!AM27</f>
        <v>0</v>
      </c>
      <c r="AN16" s="157">
        <f>لاہور!AN27</f>
        <v>0</v>
      </c>
      <c r="AO16" s="162">
        <f>لاہور!AO27</f>
        <v>0</v>
      </c>
      <c r="AP16" s="157">
        <f>لاہور!AP27</f>
        <v>0</v>
      </c>
      <c r="AQ16" s="159">
        <f>لاہور!AQ27</f>
        <v>0</v>
      </c>
      <c r="AR16" s="163">
        <f>لاہور!AR27</f>
        <v>0</v>
      </c>
      <c r="AS16" s="157">
        <f>لاہور!AS27</f>
        <v>0</v>
      </c>
      <c r="AT16" s="159">
        <f>لاہور!AT27</f>
        <v>0</v>
      </c>
      <c r="AU16" s="58"/>
      <c r="AV16" s="246">
        <f t="shared" si="0"/>
        <v>10</v>
      </c>
      <c r="AW16" s="227">
        <f t="shared" si="1"/>
        <v>0</v>
      </c>
      <c r="AX16" s="157">
        <f>لاہور!AX27</f>
        <v>0</v>
      </c>
      <c r="AY16" s="158">
        <f>لاہور!AY27</f>
        <v>0</v>
      </c>
      <c r="AZ16" s="158">
        <f>لاہور!AZ27</f>
        <v>0</v>
      </c>
      <c r="BA16" s="162">
        <f>لاہور!BA27</f>
        <v>0</v>
      </c>
      <c r="BB16" s="162">
        <f>لاہور!BB27</f>
        <v>0</v>
      </c>
      <c r="BC16" s="159">
        <f>COUNTA(لاہور!BD12:BD26)</f>
        <v>9</v>
      </c>
      <c r="BD16" s="45"/>
      <c r="BE16" s="128" t="s">
        <v>45</v>
      </c>
      <c r="BF16" s="38">
        <f t="shared" si="2"/>
        <v>5</v>
      </c>
      <c r="BG16" s="15"/>
    </row>
    <row r="17" spans="1:60" s="3" customFormat="1" ht="27" customHeight="1" thickBot="1">
      <c r="A17" s="14"/>
      <c r="B17" s="153">
        <f>'اسلام آباد'!B27</f>
        <v>0</v>
      </c>
      <c r="C17" s="154">
        <f>'اسلام آباد'!C27</f>
        <v>0</v>
      </c>
      <c r="D17" s="155">
        <f>'اسلام آباد'!D27</f>
        <v>0</v>
      </c>
      <c r="E17" s="154">
        <f>'اسلام آباد'!E27</f>
        <v>0</v>
      </c>
      <c r="F17" s="156">
        <f>'اسلام آباد'!F27</f>
        <v>0</v>
      </c>
      <c r="G17" s="156">
        <f>'اسلام آباد'!G27</f>
        <v>0</v>
      </c>
      <c r="H17" s="156">
        <f>'اسلام آباد'!H27</f>
        <v>0</v>
      </c>
      <c r="I17" s="155">
        <f>'اسلام آباد'!I27</f>
        <v>0</v>
      </c>
      <c r="J17" s="214">
        <f>'اسلام آباد'!J27</f>
        <v>0</v>
      </c>
      <c r="K17" s="154">
        <f>'اسلام آباد'!K27</f>
        <v>0</v>
      </c>
      <c r="L17" s="156">
        <f>'اسلام آباد'!L27</f>
        <v>0</v>
      </c>
      <c r="M17" s="156">
        <f>'اسلام آباد'!M27</f>
        <v>0</v>
      </c>
      <c r="N17" s="156">
        <f>'اسلام آباد'!N27</f>
        <v>0</v>
      </c>
      <c r="O17" s="157">
        <f>'اسلام آباد'!O27</f>
        <v>0</v>
      </c>
      <c r="P17" s="158">
        <f>'اسلام آباد'!P27</f>
        <v>0</v>
      </c>
      <c r="Q17" s="159">
        <f>'اسلام آباد'!Q27</f>
        <v>0</v>
      </c>
      <c r="R17" s="157">
        <f>'اسلام آباد'!R27</f>
        <v>0</v>
      </c>
      <c r="S17" s="160">
        <f>'اسلام آباد'!S27</f>
        <v>0</v>
      </c>
      <c r="T17" s="159">
        <f>'اسلام آباد'!T27</f>
        <v>0</v>
      </c>
      <c r="U17" s="160">
        <f>'اسلام آباد'!U27</f>
        <v>0</v>
      </c>
      <c r="V17" s="160">
        <f>'اسلام آباد'!V27</f>
        <v>0</v>
      </c>
      <c r="W17" s="161">
        <f>'اسلام آباد'!W27</f>
        <v>0</v>
      </c>
      <c r="X17" s="157">
        <f>'اسلام آباد'!X27</f>
        <v>0</v>
      </c>
      <c r="Y17" s="160">
        <f>'اسلام آباد'!Y27</f>
        <v>0</v>
      </c>
      <c r="Z17" s="162">
        <f>'اسلام آباد'!Z27</f>
        <v>0</v>
      </c>
      <c r="AA17" s="157">
        <f>'اسلام آباد'!AA27</f>
        <v>0</v>
      </c>
      <c r="AB17" s="161">
        <f>'اسلام آباد'!AB27</f>
        <v>0</v>
      </c>
      <c r="AC17" s="162">
        <f>'اسلام آباد'!AC27</f>
        <v>0</v>
      </c>
      <c r="AD17" s="157">
        <f>'اسلام آباد'!AD27</f>
        <v>0</v>
      </c>
      <c r="AE17" s="159">
        <f>'اسلام آباد'!AE27</f>
        <v>0</v>
      </c>
      <c r="AF17" s="157">
        <f>'اسلام آباد'!AF27</f>
        <v>0</v>
      </c>
      <c r="AG17" s="159">
        <f>'اسلام آباد'!AG27</f>
        <v>0</v>
      </c>
      <c r="AH17" s="161">
        <f>'اسلام آباد'!AH27</f>
        <v>0</v>
      </c>
      <c r="AI17" s="158">
        <f>'اسلام آباد'!AI27</f>
        <v>0</v>
      </c>
      <c r="AJ17" s="159">
        <f>'اسلام آباد'!AJ27</f>
        <v>0</v>
      </c>
      <c r="AK17" s="164">
        <f>'اسلام آباد'!AK27</f>
        <v>0</v>
      </c>
      <c r="AL17" s="158">
        <f>'اسلام آباد'!AL27</f>
        <v>0</v>
      </c>
      <c r="AM17" s="161">
        <f>'اسلام آباد'!AM27</f>
        <v>0</v>
      </c>
      <c r="AN17" s="157">
        <f>'اسلام آباد'!AN27</f>
        <v>0</v>
      </c>
      <c r="AO17" s="162">
        <f>'اسلام آباد'!AO27</f>
        <v>0</v>
      </c>
      <c r="AP17" s="157">
        <f>'اسلام آباد'!AP27</f>
        <v>0</v>
      </c>
      <c r="AQ17" s="159">
        <f>'اسلام آباد'!AQ27</f>
        <v>0</v>
      </c>
      <c r="AR17" s="163">
        <f>'اسلام آباد'!AR27</f>
        <v>0</v>
      </c>
      <c r="AS17" s="157">
        <f>'اسلام آباد'!AS27</f>
        <v>0</v>
      </c>
      <c r="AT17" s="159">
        <f>'اسلام آباد'!AT27</f>
        <v>0</v>
      </c>
      <c r="AU17" s="58"/>
      <c r="AV17" s="246">
        <f t="shared" si="0"/>
        <v>9</v>
      </c>
      <c r="AW17" s="227">
        <f t="shared" si="1"/>
        <v>0</v>
      </c>
      <c r="AX17" s="157">
        <f>'اسلام آباد'!AX27</f>
        <v>0</v>
      </c>
      <c r="AY17" s="158">
        <f>'اسلام آباد'!AY27</f>
        <v>0</v>
      </c>
      <c r="AZ17" s="158">
        <f>'اسلام آباد'!AZ27</f>
        <v>0</v>
      </c>
      <c r="BA17" s="162">
        <f>'اسلام آباد'!BA27</f>
        <v>0</v>
      </c>
      <c r="BB17" s="162">
        <f>'اسلام آباد'!BB27</f>
        <v>0</v>
      </c>
      <c r="BC17" s="159">
        <f>COUNTA('اسلام آباد'!BD12:BD26)</f>
        <v>8</v>
      </c>
      <c r="BD17" s="45"/>
      <c r="BE17" s="128" t="s">
        <v>94</v>
      </c>
      <c r="BF17" s="38">
        <f t="shared" si="2"/>
        <v>6</v>
      </c>
      <c r="BG17" s="233"/>
    </row>
    <row r="18" spans="1:60" s="3" customFormat="1" ht="30.95" hidden="1" customHeight="1">
      <c r="A18" s="14"/>
      <c r="B18" s="53"/>
      <c r="C18" s="54"/>
      <c r="D18" s="118"/>
      <c r="E18" s="54"/>
      <c r="F18" s="55"/>
      <c r="G18" s="55"/>
      <c r="H18" s="55"/>
      <c r="I18" s="118"/>
      <c r="J18" s="215"/>
      <c r="K18" s="54"/>
      <c r="L18" s="55"/>
      <c r="M18" s="55"/>
      <c r="N18" s="55"/>
      <c r="O18" s="58"/>
      <c r="P18" s="63"/>
      <c r="Q18" s="62"/>
      <c r="R18" s="58"/>
      <c r="S18" s="59"/>
      <c r="T18" s="62"/>
      <c r="U18" s="59"/>
      <c r="V18" s="59"/>
      <c r="W18" s="60"/>
      <c r="X18" s="58"/>
      <c r="Y18" s="59"/>
      <c r="Z18" s="61"/>
      <c r="AA18" s="58"/>
      <c r="AB18" s="60"/>
      <c r="AC18" s="61"/>
      <c r="AD18" s="58"/>
      <c r="AE18" s="62"/>
      <c r="AF18" s="58"/>
      <c r="AG18" s="62"/>
      <c r="AH18" s="60"/>
      <c r="AI18" s="63"/>
      <c r="AJ18" s="62"/>
      <c r="AK18" s="57"/>
      <c r="AL18" s="63"/>
      <c r="AM18" s="60"/>
      <c r="AN18" s="58"/>
      <c r="AO18" s="61"/>
      <c r="AP18" s="58"/>
      <c r="AQ18" s="62"/>
      <c r="AR18" s="56"/>
      <c r="AS18" s="58"/>
      <c r="AT18" s="62"/>
      <c r="AU18" s="58"/>
      <c r="AV18" s="246"/>
      <c r="AW18" s="227">
        <f t="shared" si="1"/>
        <v>0</v>
      </c>
      <c r="AX18" s="58"/>
      <c r="AY18" s="63"/>
      <c r="AZ18" s="63"/>
      <c r="BA18" s="61"/>
      <c r="BB18" s="61"/>
      <c r="BC18" s="62"/>
      <c r="BD18" s="45"/>
      <c r="BE18" s="136"/>
      <c r="BF18" s="38">
        <f t="shared" si="2"/>
        <v>7</v>
      </c>
      <c r="BG18" s="233"/>
    </row>
    <row r="19" spans="1:60" s="3" customFormat="1" ht="30.95" hidden="1" customHeight="1">
      <c r="A19" s="14"/>
      <c r="B19" s="53"/>
      <c r="C19" s="54"/>
      <c r="D19" s="118"/>
      <c r="E19" s="54"/>
      <c r="F19" s="55"/>
      <c r="G19" s="55"/>
      <c r="H19" s="55"/>
      <c r="I19" s="118"/>
      <c r="J19" s="215"/>
      <c r="K19" s="54"/>
      <c r="L19" s="55"/>
      <c r="M19" s="55"/>
      <c r="N19" s="55"/>
      <c r="O19" s="58"/>
      <c r="P19" s="63"/>
      <c r="Q19" s="62"/>
      <c r="R19" s="58"/>
      <c r="S19" s="59"/>
      <c r="T19" s="62"/>
      <c r="U19" s="59"/>
      <c r="V19" s="59"/>
      <c r="W19" s="60"/>
      <c r="X19" s="58"/>
      <c r="Y19" s="59"/>
      <c r="Z19" s="61"/>
      <c r="AA19" s="58"/>
      <c r="AB19" s="60"/>
      <c r="AC19" s="61"/>
      <c r="AD19" s="58"/>
      <c r="AE19" s="62"/>
      <c r="AF19" s="58"/>
      <c r="AG19" s="62"/>
      <c r="AH19" s="60"/>
      <c r="AI19" s="63"/>
      <c r="AJ19" s="62"/>
      <c r="AK19" s="57"/>
      <c r="AL19" s="63"/>
      <c r="AM19" s="60"/>
      <c r="AN19" s="58"/>
      <c r="AO19" s="61"/>
      <c r="AP19" s="58"/>
      <c r="AQ19" s="62"/>
      <c r="AR19" s="56"/>
      <c r="AS19" s="58"/>
      <c r="AT19" s="62"/>
      <c r="AU19" s="58"/>
      <c r="AV19" s="246"/>
      <c r="AW19" s="227">
        <f t="shared" si="1"/>
        <v>0</v>
      </c>
      <c r="AX19" s="58"/>
      <c r="AY19" s="63"/>
      <c r="AZ19" s="63"/>
      <c r="BA19" s="61"/>
      <c r="BB19" s="61"/>
      <c r="BC19" s="62"/>
      <c r="BD19" s="45"/>
      <c r="BE19" s="136"/>
      <c r="BF19" s="38">
        <f t="shared" si="2"/>
        <v>8</v>
      </c>
      <c r="BG19" s="233"/>
    </row>
    <row r="20" spans="1:60" s="3" customFormat="1" ht="30.95" hidden="1" customHeight="1">
      <c r="A20" s="14"/>
      <c r="B20" s="53"/>
      <c r="C20" s="54"/>
      <c r="D20" s="118"/>
      <c r="E20" s="54"/>
      <c r="F20" s="55"/>
      <c r="G20" s="55"/>
      <c r="H20" s="55"/>
      <c r="I20" s="118"/>
      <c r="J20" s="215"/>
      <c r="K20" s="54"/>
      <c r="L20" s="55"/>
      <c r="M20" s="55"/>
      <c r="N20" s="55"/>
      <c r="O20" s="58"/>
      <c r="P20" s="63"/>
      <c r="Q20" s="62"/>
      <c r="R20" s="58"/>
      <c r="S20" s="59"/>
      <c r="T20" s="62"/>
      <c r="U20" s="59"/>
      <c r="V20" s="59"/>
      <c r="W20" s="60"/>
      <c r="X20" s="58"/>
      <c r="Y20" s="59"/>
      <c r="Z20" s="61"/>
      <c r="AA20" s="58"/>
      <c r="AB20" s="60"/>
      <c r="AC20" s="61"/>
      <c r="AD20" s="58"/>
      <c r="AE20" s="62"/>
      <c r="AF20" s="58"/>
      <c r="AG20" s="62"/>
      <c r="AH20" s="60"/>
      <c r="AI20" s="63"/>
      <c r="AJ20" s="62"/>
      <c r="AK20" s="57"/>
      <c r="AL20" s="63"/>
      <c r="AM20" s="60"/>
      <c r="AN20" s="58"/>
      <c r="AO20" s="61"/>
      <c r="AP20" s="58"/>
      <c r="AQ20" s="62"/>
      <c r="AR20" s="56"/>
      <c r="AS20" s="58"/>
      <c r="AT20" s="62"/>
      <c r="AU20" s="58"/>
      <c r="AV20" s="246"/>
      <c r="AW20" s="227">
        <f t="shared" si="1"/>
        <v>0</v>
      </c>
      <c r="AX20" s="58"/>
      <c r="AY20" s="63"/>
      <c r="AZ20" s="63"/>
      <c r="BA20" s="61"/>
      <c r="BB20" s="61"/>
      <c r="BC20" s="62"/>
      <c r="BD20" s="45"/>
      <c r="BE20" s="136"/>
      <c r="BF20" s="38">
        <f>BF19+1</f>
        <v>9</v>
      </c>
      <c r="BG20" s="233"/>
    </row>
    <row r="21" spans="1:60" s="3" customFormat="1" ht="30.95" hidden="1" customHeight="1" thickBot="1">
      <c r="A21" s="14"/>
      <c r="B21" s="175"/>
      <c r="C21" s="176"/>
      <c r="D21" s="177"/>
      <c r="E21" s="176"/>
      <c r="F21" s="178"/>
      <c r="G21" s="178"/>
      <c r="H21" s="178"/>
      <c r="I21" s="177"/>
      <c r="J21" s="216"/>
      <c r="K21" s="176"/>
      <c r="L21" s="178"/>
      <c r="M21" s="178"/>
      <c r="N21" s="178"/>
      <c r="O21" s="179"/>
      <c r="P21" s="180"/>
      <c r="Q21" s="181"/>
      <c r="R21" s="179"/>
      <c r="S21" s="182"/>
      <c r="T21" s="181"/>
      <c r="U21" s="182"/>
      <c r="V21" s="182"/>
      <c r="W21" s="183"/>
      <c r="X21" s="179"/>
      <c r="Y21" s="182"/>
      <c r="Z21" s="184"/>
      <c r="AA21" s="179"/>
      <c r="AB21" s="183"/>
      <c r="AC21" s="184"/>
      <c r="AD21" s="179"/>
      <c r="AE21" s="181"/>
      <c r="AF21" s="179"/>
      <c r="AG21" s="181"/>
      <c r="AH21" s="183"/>
      <c r="AI21" s="180"/>
      <c r="AJ21" s="181"/>
      <c r="AK21" s="186"/>
      <c r="AL21" s="180"/>
      <c r="AM21" s="183"/>
      <c r="AN21" s="179"/>
      <c r="AO21" s="184"/>
      <c r="AP21" s="179"/>
      <c r="AQ21" s="181"/>
      <c r="AR21" s="185"/>
      <c r="AS21" s="179"/>
      <c r="AT21" s="181"/>
      <c r="AU21" s="179"/>
      <c r="AV21" s="247"/>
      <c r="AW21" s="228">
        <f t="shared" si="1"/>
        <v>0</v>
      </c>
      <c r="AX21" s="179"/>
      <c r="AY21" s="180"/>
      <c r="AZ21" s="180"/>
      <c r="BA21" s="184"/>
      <c r="BB21" s="184"/>
      <c r="BC21" s="181"/>
      <c r="BD21" s="224"/>
      <c r="BE21" s="136"/>
      <c r="BF21" s="38">
        <f t="shared" si="2"/>
        <v>10</v>
      </c>
      <c r="BG21" s="233"/>
    </row>
    <row r="22" spans="1:60" s="3" customFormat="1" ht="30.95" customHeight="1" thickBot="1">
      <c r="A22" s="14"/>
      <c r="B22" s="187">
        <f t="shared" ref="B22:BB22" si="3">SUM(B12:B21)</f>
        <v>0</v>
      </c>
      <c r="C22" s="188">
        <f t="shared" si="3"/>
        <v>0</v>
      </c>
      <c r="D22" s="189">
        <f t="shared" si="3"/>
        <v>0</v>
      </c>
      <c r="E22" s="188">
        <f t="shared" si="3"/>
        <v>0</v>
      </c>
      <c r="F22" s="190">
        <f t="shared" si="3"/>
        <v>0</v>
      </c>
      <c r="G22" s="190">
        <f t="shared" si="3"/>
        <v>0</v>
      </c>
      <c r="H22" s="190">
        <f t="shared" si="3"/>
        <v>0</v>
      </c>
      <c r="I22" s="189">
        <f t="shared" si="3"/>
        <v>0</v>
      </c>
      <c r="J22" s="192">
        <f t="shared" si="3"/>
        <v>0</v>
      </c>
      <c r="K22" s="188">
        <f t="shared" si="3"/>
        <v>0</v>
      </c>
      <c r="L22" s="190">
        <f t="shared" si="3"/>
        <v>0</v>
      </c>
      <c r="M22" s="190">
        <f t="shared" si="3"/>
        <v>0</v>
      </c>
      <c r="N22" s="190">
        <f t="shared" si="3"/>
        <v>0</v>
      </c>
      <c r="O22" s="189">
        <f t="shared" si="3"/>
        <v>0</v>
      </c>
      <c r="P22" s="191">
        <f t="shared" si="3"/>
        <v>0</v>
      </c>
      <c r="Q22" s="188">
        <f t="shared" si="3"/>
        <v>0</v>
      </c>
      <c r="R22" s="189">
        <f t="shared" si="3"/>
        <v>0</v>
      </c>
      <c r="S22" s="192">
        <f t="shared" si="3"/>
        <v>0</v>
      </c>
      <c r="T22" s="188">
        <f t="shared" si="3"/>
        <v>0</v>
      </c>
      <c r="U22" s="192">
        <f t="shared" si="3"/>
        <v>0</v>
      </c>
      <c r="V22" s="192">
        <f t="shared" si="3"/>
        <v>0</v>
      </c>
      <c r="W22" s="193">
        <f t="shared" si="3"/>
        <v>0</v>
      </c>
      <c r="X22" s="189">
        <f t="shared" si="3"/>
        <v>0</v>
      </c>
      <c r="Y22" s="192">
        <f t="shared" si="3"/>
        <v>0</v>
      </c>
      <c r="Z22" s="194">
        <f t="shared" si="3"/>
        <v>0</v>
      </c>
      <c r="AA22" s="189">
        <f t="shared" si="3"/>
        <v>0</v>
      </c>
      <c r="AB22" s="193">
        <f t="shared" si="3"/>
        <v>0</v>
      </c>
      <c r="AC22" s="194">
        <f t="shared" si="3"/>
        <v>0</v>
      </c>
      <c r="AD22" s="189">
        <f t="shared" si="3"/>
        <v>0</v>
      </c>
      <c r="AE22" s="188">
        <f t="shared" si="3"/>
        <v>0</v>
      </c>
      <c r="AF22" s="189">
        <f t="shared" si="3"/>
        <v>0</v>
      </c>
      <c r="AG22" s="188">
        <f t="shared" si="3"/>
        <v>0</v>
      </c>
      <c r="AH22" s="193">
        <f t="shared" si="3"/>
        <v>0</v>
      </c>
      <c r="AI22" s="191">
        <f t="shared" si="3"/>
        <v>0</v>
      </c>
      <c r="AJ22" s="188">
        <f t="shared" si="3"/>
        <v>0</v>
      </c>
      <c r="AK22" s="196">
        <f t="shared" si="3"/>
        <v>0</v>
      </c>
      <c r="AL22" s="191">
        <f t="shared" si="3"/>
        <v>0</v>
      </c>
      <c r="AM22" s="193">
        <f t="shared" si="3"/>
        <v>0</v>
      </c>
      <c r="AN22" s="189">
        <f t="shared" si="3"/>
        <v>0</v>
      </c>
      <c r="AO22" s="194">
        <f t="shared" si="3"/>
        <v>0</v>
      </c>
      <c r="AP22" s="189">
        <f t="shared" si="3"/>
        <v>0</v>
      </c>
      <c r="AQ22" s="188">
        <f t="shared" si="3"/>
        <v>0</v>
      </c>
      <c r="AR22" s="195">
        <f t="shared" si="3"/>
        <v>0</v>
      </c>
      <c r="AS22" s="189">
        <f t="shared" si="3"/>
        <v>0</v>
      </c>
      <c r="AT22" s="188">
        <f t="shared" si="3"/>
        <v>0</v>
      </c>
      <c r="AU22" s="189">
        <f t="shared" si="3"/>
        <v>0</v>
      </c>
      <c r="AV22" s="188">
        <f t="shared" si="3"/>
        <v>55</v>
      </c>
      <c r="AW22" s="229">
        <f t="shared" si="3"/>
        <v>0</v>
      </c>
      <c r="AX22" s="189">
        <f t="shared" si="3"/>
        <v>0</v>
      </c>
      <c r="AY22" s="191">
        <f t="shared" si="3"/>
        <v>0</v>
      </c>
      <c r="AZ22" s="191">
        <f t="shared" si="3"/>
        <v>0</v>
      </c>
      <c r="BA22" s="194">
        <f t="shared" si="3"/>
        <v>0</v>
      </c>
      <c r="BB22" s="194">
        <f t="shared" si="3"/>
        <v>0</v>
      </c>
      <c r="BC22" s="188">
        <f t="shared" ref="BC22" si="4">SUM(BC12:BC21)</f>
        <v>49</v>
      </c>
      <c r="BD22" s="195">
        <f>SUM(BD12:BD17)</f>
        <v>0</v>
      </c>
      <c r="BE22" s="281" t="s">
        <v>26</v>
      </c>
      <c r="BF22" s="282"/>
      <c r="BG22" s="234"/>
    </row>
    <row r="23" spans="1:60" s="3" customFormat="1" ht="30.95" customHeight="1" thickBot="1">
      <c r="A23" s="14"/>
      <c r="B23" s="168">
        <f>'49 Zone Sheet'!A71</f>
        <v>0</v>
      </c>
      <c r="C23" s="167">
        <f>'49 Zone Sheet'!B71</f>
        <v>0</v>
      </c>
      <c r="D23" s="169">
        <f>'49 Zone Sheet'!C71</f>
        <v>0</v>
      </c>
      <c r="E23" s="167">
        <f>'49 Zone Sheet'!D71</f>
        <v>0</v>
      </c>
      <c r="F23" s="170">
        <f>'49 Zone Sheet'!E71</f>
        <v>0</v>
      </c>
      <c r="G23" s="170">
        <f>'49 Zone Sheet'!F71</f>
        <v>0</v>
      </c>
      <c r="H23" s="170">
        <f>'49 Zone Sheet'!G71</f>
        <v>0</v>
      </c>
      <c r="I23" s="169">
        <f>'49 Zone Sheet'!H71</f>
        <v>0</v>
      </c>
      <c r="J23" s="171">
        <f>'49 Zone Sheet'!J71</f>
        <v>0</v>
      </c>
      <c r="K23" s="167">
        <f>'49 Zone Sheet'!K71</f>
        <v>0</v>
      </c>
      <c r="L23" s="170">
        <f>'49 Zone Sheet'!L71</f>
        <v>0</v>
      </c>
      <c r="M23" s="170">
        <f>'49 Zone Sheet'!M71</f>
        <v>0</v>
      </c>
      <c r="N23" s="170">
        <f>'49 Zone Sheet'!N71</f>
        <v>0</v>
      </c>
      <c r="O23" s="169">
        <f>'49 Zone Sheet'!O71</f>
        <v>0</v>
      </c>
      <c r="P23" s="165">
        <f>'49 Zone Sheet'!P71</f>
        <v>0</v>
      </c>
      <c r="Q23" s="167">
        <f>'49 Zone Sheet'!Q71</f>
        <v>0</v>
      </c>
      <c r="R23" s="169">
        <f>'49 Zone Sheet'!R71</f>
        <v>0</v>
      </c>
      <c r="S23" s="171">
        <f>'49 Zone Sheet'!S71</f>
        <v>0</v>
      </c>
      <c r="T23" s="167">
        <f>'49 Zone Sheet'!T71</f>
        <v>0</v>
      </c>
      <c r="U23" s="171">
        <f>'49 Zone Sheet'!U71</f>
        <v>0</v>
      </c>
      <c r="V23" s="171">
        <f>'49 Zone Sheet'!V71</f>
        <v>0</v>
      </c>
      <c r="W23" s="172">
        <f>'49 Zone Sheet'!W71</f>
        <v>0</v>
      </c>
      <c r="X23" s="169">
        <f>'49 Zone Sheet'!X71</f>
        <v>0</v>
      </c>
      <c r="Y23" s="171">
        <f>'49 Zone Sheet'!Y71</f>
        <v>0</v>
      </c>
      <c r="Z23" s="166">
        <f>'49 Zone Sheet'!Z71</f>
        <v>0</v>
      </c>
      <c r="AA23" s="169">
        <f>'49 Zone Sheet'!AA71</f>
        <v>0</v>
      </c>
      <c r="AB23" s="172">
        <f>'49 Zone Sheet'!AB71</f>
        <v>0</v>
      </c>
      <c r="AC23" s="166">
        <f>'49 Zone Sheet'!AC71</f>
        <v>0</v>
      </c>
      <c r="AD23" s="169">
        <f>'49 Zone Sheet'!AD71</f>
        <v>0</v>
      </c>
      <c r="AE23" s="167">
        <f>'49 Zone Sheet'!AE71</f>
        <v>0</v>
      </c>
      <c r="AF23" s="169">
        <f>'49 Zone Sheet'!AF71</f>
        <v>0</v>
      </c>
      <c r="AG23" s="167">
        <f>'49 Zone Sheet'!AG71</f>
        <v>0</v>
      </c>
      <c r="AH23" s="172">
        <f>'49 Zone Sheet'!AH71</f>
        <v>0</v>
      </c>
      <c r="AI23" s="165">
        <f>'49 Zone Sheet'!AI71</f>
        <v>0</v>
      </c>
      <c r="AJ23" s="167">
        <f>'49 Zone Sheet'!AJ71</f>
        <v>0</v>
      </c>
      <c r="AK23" s="174">
        <f>'49 Zone Sheet'!AK71</f>
        <v>0</v>
      </c>
      <c r="AL23" s="165">
        <f>'49 Zone Sheet'!AL71</f>
        <v>0</v>
      </c>
      <c r="AM23" s="172">
        <f>'49 Zone Sheet'!AM71</f>
        <v>0</v>
      </c>
      <c r="AN23" s="169">
        <f>'49 Zone Sheet'!AN71</f>
        <v>0</v>
      </c>
      <c r="AO23" s="166">
        <f>'49 Zone Sheet'!AO71</f>
        <v>0</v>
      </c>
      <c r="AP23" s="169">
        <f>'49 Zone Sheet'!AP71</f>
        <v>0</v>
      </c>
      <c r="AQ23" s="167">
        <f>'49 Zone Sheet'!AQ71</f>
        <v>0</v>
      </c>
      <c r="AR23" s="173">
        <f>'49 Zone Sheet'!AR71</f>
        <v>0</v>
      </c>
      <c r="AS23" s="169">
        <f>'49 Zone Sheet'!AS71</f>
        <v>0</v>
      </c>
      <c r="AT23" s="167">
        <f>'49 Zone Sheet'!AT71</f>
        <v>0</v>
      </c>
      <c r="AU23" s="80"/>
      <c r="AV23" s="76"/>
      <c r="AW23" s="230">
        <f>'49 Zone Sheet'!AW71</f>
        <v>0</v>
      </c>
      <c r="AX23" s="169">
        <f>'49 Zone Sheet'!AX71</f>
        <v>0</v>
      </c>
      <c r="AY23" s="165">
        <f>'49 Zone Sheet'!AY71</f>
        <v>0</v>
      </c>
      <c r="AZ23" s="165">
        <f>'49 Zone Sheet'!AZ71</f>
        <v>0</v>
      </c>
      <c r="BA23" s="166">
        <f>'49 Zone Sheet'!BA71</f>
        <v>0</v>
      </c>
      <c r="BB23" s="166">
        <f>'49 Zone Sheet'!BB71</f>
        <v>0</v>
      </c>
      <c r="BC23" s="76"/>
      <c r="BD23" s="78"/>
      <c r="BE23" s="281" t="s">
        <v>27</v>
      </c>
      <c r="BF23" s="282"/>
      <c r="BG23" s="233"/>
    </row>
    <row r="24" spans="1:60" s="3" customFormat="1" ht="30.95" customHeight="1" thickBot="1">
      <c r="A24" s="14"/>
      <c r="B24" s="85">
        <f t="shared" ref="B24:AZ24" si="5">IF(SUM(B22:B23)=0,0,IF(B23=0,1*100.0001,IF(B22=0,1*-100.0001,(B22/B23*100-100))))</f>
        <v>0</v>
      </c>
      <c r="C24" s="86">
        <f t="shared" si="5"/>
        <v>0</v>
      </c>
      <c r="D24" s="90">
        <f t="shared" si="5"/>
        <v>0</v>
      </c>
      <c r="E24" s="86">
        <f t="shared" si="5"/>
        <v>0</v>
      </c>
      <c r="F24" s="87">
        <f t="shared" si="5"/>
        <v>0</v>
      </c>
      <c r="G24" s="87">
        <f t="shared" si="5"/>
        <v>0</v>
      </c>
      <c r="H24" s="87">
        <f t="shared" si="5"/>
        <v>0</v>
      </c>
      <c r="I24" s="90">
        <f t="shared" si="5"/>
        <v>0</v>
      </c>
      <c r="J24" s="91">
        <f t="shared" si="5"/>
        <v>0</v>
      </c>
      <c r="K24" s="86">
        <f t="shared" si="5"/>
        <v>0</v>
      </c>
      <c r="L24" s="87">
        <f t="shared" si="5"/>
        <v>0</v>
      </c>
      <c r="M24" s="87">
        <f t="shared" si="5"/>
        <v>0</v>
      </c>
      <c r="N24" s="87">
        <f t="shared" si="5"/>
        <v>0</v>
      </c>
      <c r="O24" s="90">
        <f t="shared" si="5"/>
        <v>0</v>
      </c>
      <c r="P24" s="94">
        <f t="shared" si="5"/>
        <v>0</v>
      </c>
      <c r="Q24" s="86">
        <f t="shared" si="5"/>
        <v>0</v>
      </c>
      <c r="R24" s="90">
        <f t="shared" si="5"/>
        <v>0</v>
      </c>
      <c r="S24" s="91">
        <f t="shared" si="5"/>
        <v>0</v>
      </c>
      <c r="T24" s="86">
        <f t="shared" si="5"/>
        <v>0</v>
      </c>
      <c r="U24" s="91">
        <f t="shared" si="5"/>
        <v>0</v>
      </c>
      <c r="V24" s="91">
        <f t="shared" si="5"/>
        <v>0</v>
      </c>
      <c r="W24" s="92">
        <f t="shared" si="5"/>
        <v>0</v>
      </c>
      <c r="X24" s="90">
        <f t="shared" si="5"/>
        <v>0</v>
      </c>
      <c r="Y24" s="91">
        <f t="shared" si="5"/>
        <v>0</v>
      </c>
      <c r="Z24" s="93">
        <f t="shared" si="5"/>
        <v>0</v>
      </c>
      <c r="AA24" s="90">
        <f t="shared" si="5"/>
        <v>0</v>
      </c>
      <c r="AB24" s="92">
        <f t="shared" si="5"/>
        <v>0</v>
      </c>
      <c r="AC24" s="93">
        <f t="shared" si="5"/>
        <v>0</v>
      </c>
      <c r="AD24" s="90">
        <f t="shared" si="5"/>
        <v>0</v>
      </c>
      <c r="AE24" s="86">
        <f t="shared" si="5"/>
        <v>0</v>
      </c>
      <c r="AF24" s="90">
        <f t="shared" si="5"/>
        <v>0</v>
      </c>
      <c r="AG24" s="86">
        <f t="shared" si="5"/>
        <v>0</v>
      </c>
      <c r="AH24" s="92">
        <f t="shared" si="5"/>
        <v>0</v>
      </c>
      <c r="AI24" s="94">
        <f t="shared" si="5"/>
        <v>0</v>
      </c>
      <c r="AJ24" s="86">
        <f t="shared" si="5"/>
        <v>0</v>
      </c>
      <c r="AK24" s="89">
        <f t="shared" si="5"/>
        <v>0</v>
      </c>
      <c r="AL24" s="94">
        <f t="shared" si="5"/>
        <v>0</v>
      </c>
      <c r="AM24" s="92">
        <f t="shared" si="5"/>
        <v>0</v>
      </c>
      <c r="AN24" s="90">
        <f t="shared" si="5"/>
        <v>0</v>
      </c>
      <c r="AO24" s="93">
        <f t="shared" si="5"/>
        <v>0</v>
      </c>
      <c r="AP24" s="90">
        <f t="shared" si="5"/>
        <v>0</v>
      </c>
      <c r="AQ24" s="86">
        <f t="shared" si="5"/>
        <v>0</v>
      </c>
      <c r="AR24" s="88">
        <f t="shared" si="5"/>
        <v>0</v>
      </c>
      <c r="AS24" s="90">
        <f t="shared" si="5"/>
        <v>0</v>
      </c>
      <c r="AT24" s="86">
        <f t="shared" si="5"/>
        <v>0</v>
      </c>
      <c r="AU24" s="90">
        <f t="shared" si="5"/>
        <v>0</v>
      </c>
      <c r="AV24" s="86"/>
      <c r="AW24" s="89">
        <f t="shared" si="5"/>
        <v>0</v>
      </c>
      <c r="AX24" s="231">
        <f t="shared" si="5"/>
        <v>0</v>
      </c>
      <c r="AY24" s="124">
        <f t="shared" si="5"/>
        <v>0</v>
      </c>
      <c r="AZ24" s="124">
        <f t="shared" si="5"/>
        <v>0</v>
      </c>
      <c r="BA24" s="124">
        <f t="shared" ref="BA24" si="6">IF(SUM(BA22:BA23)=0,0,IF(BA23=0,1*100.0001,IF(BA22=0,1*-100.0001,(BA22/BA23*100-100))))</f>
        <v>0</v>
      </c>
      <c r="BB24" s="126"/>
      <c r="BC24" s="125"/>
      <c r="BD24" s="225">
        <f t="shared" ref="BD24" si="7">IF(SUM(BD22:BD23)=0,0,IF(BD23=0,1*100.0001,IF(BD22=0,1*-100.0001,(BD22/BD23*100-100))))</f>
        <v>0</v>
      </c>
      <c r="BE24" s="281" t="s">
        <v>120</v>
      </c>
      <c r="BF24" s="282"/>
      <c r="BG24" s="233"/>
    </row>
    <row r="25" spans="1:60" s="18" customFormat="1" ht="24" customHeight="1">
      <c r="A25" s="16"/>
      <c r="B25" s="355"/>
      <c r="C25" s="355"/>
      <c r="D25" s="355"/>
      <c r="E25" s="355"/>
      <c r="F25" s="355"/>
      <c r="G25" s="355"/>
      <c r="H25" s="355"/>
      <c r="I25" s="355"/>
      <c r="J25" s="356" t="s">
        <v>53</v>
      </c>
      <c r="K25" s="356"/>
      <c r="L25" s="356"/>
      <c r="M25" s="356"/>
      <c r="N25" s="356"/>
      <c r="O25" s="356"/>
      <c r="P25" s="356"/>
      <c r="Q25" s="356"/>
      <c r="AB25" s="357"/>
      <c r="AC25" s="357"/>
      <c r="AD25" s="357"/>
      <c r="AE25" s="36"/>
      <c r="AF25" s="308" t="s">
        <v>129</v>
      </c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08"/>
      <c r="BA25" s="308"/>
      <c r="BB25" s="308"/>
      <c r="BC25" s="308"/>
      <c r="BD25" s="308"/>
      <c r="BE25" s="308"/>
      <c r="BF25" s="308"/>
      <c r="BG25" s="17"/>
    </row>
    <row r="26" spans="1:60" s="18" customFormat="1" ht="24" customHeight="1" thickBot="1">
      <c r="A26" s="22"/>
      <c r="B26" s="322" t="s">
        <v>102</v>
      </c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03">
        <v>44213</v>
      </c>
      <c r="O26" s="303"/>
      <c r="P26" s="303"/>
      <c r="Q26" s="303"/>
      <c r="R26" s="303"/>
      <c r="S26" s="303"/>
      <c r="T26" s="303"/>
      <c r="U26" s="309" t="s">
        <v>54</v>
      </c>
      <c r="V26" s="309"/>
      <c r="W26" s="309"/>
      <c r="X26" s="309"/>
      <c r="Y26" s="309"/>
      <c r="Z26" s="309"/>
      <c r="AA26" s="309"/>
      <c r="AB26" s="309"/>
      <c r="AC26" s="427"/>
      <c r="AD26" s="426" t="s">
        <v>131</v>
      </c>
      <c r="AE26" s="426"/>
      <c r="AF26" s="426"/>
      <c r="AG26" s="426"/>
      <c r="AH26" s="426"/>
      <c r="AI26" s="426"/>
      <c r="AJ26" s="426"/>
      <c r="AK26" s="426"/>
      <c r="AL26" s="427"/>
      <c r="AM26" s="427"/>
      <c r="AN26" s="427"/>
      <c r="AO26" s="427"/>
      <c r="AP26" s="428" t="s">
        <v>130</v>
      </c>
      <c r="AQ26" s="428"/>
      <c r="AR26" s="428"/>
      <c r="AS26" s="428"/>
      <c r="AT26" s="428"/>
      <c r="AU26" s="428"/>
      <c r="AV26" s="428"/>
      <c r="AW26" s="428"/>
      <c r="AX26" s="428"/>
      <c r="AY26" s="428"/>
      <c r="AZ26" s="428"/>
      <c r="BA26" s="428"/>
      <c r="BB26" s="428"/>
      <c r="BC26" s="428"/>
      <c r="BD26" s="428"/>
      <c r="BE26" s="428"/>
      <c r="BF26" s="428"/>
      <c r="BG26" s="23"/>
    </row>
    <row r="27" spans="1:60" ht="13.5" thickTop="1">
      <c r="AH27" s="1"/>
      <c r="AI27" s="1"/>
      <c r="AJ27" s="1"/>
    </row>
    <row r="28" spans="1:60" s="3" customFormat="1">
      <c r="AH28" s="1"/>
      <c r="AI28" s="1"/>
      <c r="AJ28" s="1"/>
      <c r="BG28" s="1"/>
      <c r="BH28" s="1"/>
    </row>
  </sheetData>
  <sheetProtection password="CC65" sheet="1" formatCells="0" formatColumns="0" formatRows="0" insertColumns="0" insertRows="0" insertHyperlinks="0" deleteColumns="0" deleteRows="0" sort="0" autoFilter="0" pivotTables="0"/>
  <mergeCells count="67">
    <mergeCell ref="B25:I25"/>
    <mergeCell ref="I9:K9"/>
    <mergeCell ref="J25:Q25"/>
    <mergeCell ref="AB25:AD25"/>
    <mergeCell ref="M10:M11"/>
    <mergeCell ref="N10:N11"/>
    <mergeCell ref="O10:Q10"/>
    <mergeCell ref="R10:W10"/>
    <mergeCell ref="X10:Z10"/>
    <mergeCell ref="AA10:AC10"/>
    <mergeCell ref="AD10:AE10"/>
    <mergeCell ref="B10:C10"/>
    <mergeCell ref="D10:E10"/>
    <mergeCell ref="F10:F11"/>
    <mergeCell ref="G10:G11"/>
    <mergeCell ref="H10:H11"/>
    <mergeCell ref="A1:BG1"/>
    <mergeCell ref="B2:K2"/>
    <mergeCell ref="S2:AR3"/>
    <mergeCell ref="AZ2:BF4"/>
    <mergeCell ref="B3:K3"/>
    <mergeCell ref="B5:K5"/>
    <mergeCell ref="S5:X5"/>
    <mergeCell ref="Y5:AD5"/>
    <mergeCell ref="AH5:AM5"/>
    <mergeCell ref="B26:M26"/>
    <mergeCell ref="AZ5:BF7"/>
    <mergeCell ref="B6:K7"/>
    <mergeCell ref="P7:AU7"/>
    <mergeCell ref="B9:C9"/>
    <mergeCell ref="D9:E9"/>
    <mergeCell ref="O9:Q9"/>
    <mergeCell ref="R9:W9"/>
    <mergeCell ref="AU9:BC9"/>
    <mergeCell ref="BD10:BD11"/>
    <mergeCell ref="I10:K10"/>
    <mergeCell ref="L10:L11"/>
    <mergeCell ref="AD9:AE9"/>
    <mergeCell ref="AF9:AG9"/>
    <mergeCell ref="AH9:AJ9"/>
    <mergeCell ref="AK9:AM9"/>
    <mergeCell ref="X9:Z9"/>
    <mergeCell ref="AA9:AC9"/>
    <mergeCell ref="N26:T26"/>
    <mergeCell ref="AH10:AJ10"/>
    <mergeCell ref="AK10:AM10"/>
    <mergeCell ref="AF10:AG10"/>
    <mergeCell ref="AF25:BF25"/>
    <mergeCell ref="U26:AB26"/>
    <mergeCell ref="AP26:BF26"/>
    <mergeCell ref="AD26:AK26"/>
    <mergeCell ref="AS9:AT9"/>
    <mergeCell ref="BE9:BF9"/>
    <mergeCell ref="AN5:AS5"/>
    <mergeCell ref="BE23:BF23"/>
    <mergeCell ref="BE24:BF24"/>
    <mergeCell ref="AN10:AO10"/>
    <mergeCell ref="AR10:AR11"/>
    <mergeCell ref="AS10:AT10"/>
    <mergeCell ref="AW10:BC10"/>
    <mergeCell ref="BE10:BE11"/>
    <mergeCell ref="AU10:AV10"/>
    <mergeCell ref="BF10:BF11"/>
    <mergeCell ref="BE22:BF22"/>
    <mergeCell ref="AN9:AO9"/>
    <mergeCell ref="AP9:AQ9"/>
    <mergeCell ref="AP10:AQ10"/>
  </mergeCells>
  <conditionalFormatting sqref="B22:BD24">
    <cfRule type="cellIs" dxfId="18" priority="1" operator="equal">
      <formula>0</formula>
    </cfRule>
  </conditionalFormatting>
  <printOptions horizontalCentered="1" vertic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H76"/>
  <sheetViews>
    <sheetView showGridLines="0" topLeftCell="A51" zoomScaleNormal="100" zoomScaleSheetLayoutView="100" workbookViewId="0">
      <selection activeCell="AU55" sqref="AU55"/>
    </sheetView>
  </sheetViews>
  <sheetFormatPr defaultRowHeight="12.75"/>
  <cols>
    <col min="1" max="1" width="0.7109375" style="3" customWidth="1"/>
    <col min="2" max="5" width="2.28515625" style="3" customWidth="1"/>
    <col min="6" max="8" width="2.42578125" style="3" customWidth="1"/>
    <col min="9" max="11" width="2.28515625" style="3" customWidth="1"/>
    <col min="12" max="14" width="2.42578125" style="3" customWidth="1"/>
    <col min="15" max="46" width="2.28515625" style="3" customWidth="1"/>
    <col min="47" max="48" width="3.28515625" style="3" customWidth="1"/>
    <col min="49" max="55" width="2.28515625" style="3" customWidth="1"/>
    <col min="56" max="56" width="12" style="3" customWidth="1"/>
    <col min="57" max="57" width="3.85546875" style="3" customWidth="1"/>
    <col min="58" max="58" width="3.5703125" style="3" customWidth="1"/>
    <col min="59" max="59" width="0.7109375" style="1" customWidth="1"/>
    <col min="60" max="16384" width="9.140625" style="1"/>
  </cols>
  <sheetData>
    <row r="1" spans="1:59" ht="3.95" customHeight="1" thickTop="1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3"/>
      <c r="BG1" s="344"/>
    </row>
    <row r="2" spans="1:59" ht="27" customHeight="1">
      <c r="A2" s="2"/>
      <c r="B2" s="314" t="s">
        <v>132</v>
      </c>
      <c r="C2" s="315"/>
      <c r="D2" s="315"/>
      <c r="E2" s="315"/>
      <c r="F2" s="315"/>
      <c r="G2" s="315"/>
      <c r="H2" s="315"/>
      <c r="I2" s="315"/>
      <c r="J2" s="315"/>
      <c r="K2" s="316"/>
      <c r="L2" s="20"/>
      <c r="M2" s="20"/>
      <c r="P2" s="20"/>
      <c r="Q2" s="20"/>
      <c r="R2" s="116"/>
      <c r="S2" s="345" t="s">
        <v>103</v>
      </c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P2" s="345"/>
      <c r="AQ2" s="345"/>
      <c r="AR2" s="345"/>
      <c r="AZ2" s="346" t="s">
        <v>105</v>
      </c>
      <c r="BA2" s="347"/>
      <c r="BB2" s="347"/>
      <c r="BC2" s="347"/>
      <c r="BD2" s="347"/>
      <c r="BE2" s="347"/>
      <c r="BF2" s="348"/>
      <c r="BG2" s="4"/>
    </row>
    <row r="3" spans="1:59" ht="27" customHeight="1" thickBot="1">
      <c r="A3" s="2"/>
      <c r="B3" s="397">
        <f>Pakistan!B3</f>
        <v>0</v>
      </c>
      <c r="C3" s="398"/>
      <c r="D3" s="398"/>
      <c r="E3" s="398"/>
      <c r="F3" s="398"/>
      <c r="G3" s="398"/>
      <c r="H3" s="398"/>
      <c r="I3" s="398"/>
      <c r="J3" s="398"/>
      <c r="K3" s="399"/>
      <c r="L3" s="20"/>
      <c r="M3" s="20"/>
      <c r="P3" s="20"/>
      <c r="Q3" s="20"/>
      <c r="R3" s="116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P3" s="345"/>
      <c r="AQ3" s="345"/>
      <c r="AR3" s="345"/>
      <c r="AZ3" s="349"/>
      <c r="BA3" s="350"/>
      <c r="BB3" s="350"/>
      <c r="BC3" s="350"/>
      <c r="BD3" s="350"/>
      <c r="BE3" s="350"/>
      <c r="BF3" s="351"/>
      <c r="BG3" s="4"/>
    </row>
    <row r="4" spans="1:59" ht="3.95" customHeight="1" thickBot="1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19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Z4" s="352"/>
      <c r="BA4" s="353"/>
      <c r="BB4" s="353"/>
      <c r="BC4" s="353"/>
      <c r="BD4" s="353"/>
      <c r="BE4" s="353"/>
      <c r="BF4" s="354"/>
      <c r="BG4" s="4"/>
    </row>
    <row r="5" spans="1:59" ht="27" customHeight="1">
      <c r="A5" s="2"/>
      <c r="B5" s="314" t="s">
        <v>93</v>
      </c>
      <c r="C5" s="315"/>
      <c r="D5" s="315"/>
      <c r="E5" s="315"/>
      <c r="F5" s="315"/>
      <c r="G5" s="315"/>
      <c r="H5" s="315"/>
      <c r="I5" s="315"/>
      <c r="J5" s="315"/>
      <c r="K5" s="316"/>
      <c r="L5" s="20"/>
      <c r="M5" s="20"/>
      <c r="P5" s="20"/>
      <c r="Q5" s="20"/>
      <c r="S5" s="400">
        <f>Pakistan!S5</f>
        <v>0</v>
      </c>
      <c r="T5" s="401"/>
      <c r="U5" s="401"/>
      <c r="V5" s="401"/>
      <c r="W5" s="401"/>
      <c r="X5" s="402"/>
      <c r="Y5" s="320" t="s">
        <v>25</v>
      </c>
      <c r="Z5" s="321"/>
      <c r="AA5" s="321"/>
      <c r="AB5" s="321"/>
      <c r="AC5" s="321"/>
      <c r="AD5" s="321"/>
      <c r="AH5" s="400">
        <f>Pakistan!AH5</f>
        <v>0</v>
      </c>
      <c r="AI5" s="401"/>
      <c r="AJ5" s="401"/>
      <c r="AK5" s="401"/>
      <c r="AL5" s="401"/>
      <c r="AM5" s="402"/>
      <c r="AN5" s="279" t="s">
        <v>84</v>
      </c>
      <c r="AO5" s="280"/>
      <c r="AP5" s="280"/>
      <c r="AQ5" s="280"/>
      <c r="AR5" s="280"/>
      <c r="AS5" s="280"/>
      <c r="AU5" s="21"/>
      <c r="AV5" s="21"/>
      <c r="AZ5" s="384">
        <f>Pakistan!AZ5</f>
        <v>0</v>
      </c>
      <c r="BA5" s="385"/>
      <c r="BB5" s="385"/>
      <c r="BC5" s="385"/>
      <c r="BD5" s="385"/>
      <c r="BE5" s="385"/>
      <c r="BF5" s="386"/>
      <c r="BG5" s="4"/>
    </row>
    <row r="6" spans="1:59" ht="3.95" customHeight="1">
      <c r="A6" s="2"/>
      <c r="B6" s="403">
        <f>Pakistan!B6</f>
        <v>0</v>
      </c>
      <c r="C6" s="404"/>
      <c r="D6" s="404"/>
      <c r="E6" s="404"/>
      <c r="F6" s="404"/>
      <c r="G6" s="404"/>
      <c r="H6" s="404"/>
      <c r="I6" s="404"/>
      <c r="J6" s="404"/>
      <c r="K6" s="405"/>
      <c r="L6" s="20"/>
      <c r="M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19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Z6" s="384"/>
      <c r="BA6" s="385"/>
      <c r="BB6" s="385"/>
      <c r="BC6" s="385"/>
      <c r="BD6" s="385"/>
      <c r="BE6" s="385"/>
      <c r="BF6" s="386"/>
      <c r="BG6" s="4"/>
    </row>
    <row r="7" spans="1:59" ht="24" customHeight="1" thickBot="1">
      <c r="A7" s="9"/>
      <c r="B7" s="397"/>
      <c r="C7" s="398"/>
      <c r="D7" s="398"/>
      <c r="E7" s="398"/>
      <c r="F7" s="398"/>
      <c r="G7" s="398"/>
      <c r="H7" s="398"/>
      <c r="I7" s="398"/>
      <c r="J7" s="398"/>
      <c r="K7" s="399"/>
      <c r="L7" s="20"/>
      <c r="M7" s="20"/>
      <c r="P7" s="336" t="s">
        <v>55</v>
      </c>
      <c r="Q7" s="336"/>
      <c r="R7" s="336"/>
      <c r="S7" s="336"/>
      <c r="T7" s="336"/>
      <c r="U7" s="336"/>
      <c r="V7" s="336"/>
      <c r="W7" s="336"/>
      <c r="X7" s="336"/>
      <c r="Y7" s="336"/>
      <c r="Z7" s="336"/>
      <c r="AA7" s="336"/>
      <c r="AB7" s="336"/>
      <c r="AC7" s="336"/>
      <c r="AD7" s="336"/>
      <c r="AE7" s="336"/>
      <c r="AF7" s="336"/>
      <c r="AG7" s="336"/>
      <c r="AH7" s="336"/>
      <c r="AI7" s="336"/>
      <c r="AJ7" s="336"/>
      <c r="AK7" s="336"/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232"/>
      <c r="AZ7" s="387"/>
      <c r="BA7" s="388"/>
      <c r="BB7" s="388"/>
      <c r="BC7" s="388"/>
      <c r="BD7" s="388"/>
      <c r="BE7" s="388"/>
      <c r="BF7" s="389"/>
      <c r="BG7" s="10"/>
    </row>
    <row r="8" spans="1:59" ht="3.95" customHeight="1" thickBo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3"/>
    </row>
    <row r="9" spans="1:59" ht="14.25" customHeight="1">
      <c r="A9" s="11"/>
      <c r="B9" s="406">
        <v>21</v>
      </c>
      <c r="C9" s="300"/>
      <c r="D9" s="298">
        <v>20</v>
      </c>
      <c r="E9" s="300"/>
      <c r="F9" s="203">
        <v>19</v>
      </c>
      <c r="G9" s="203">
        <v>18</v>
      </c>
      <c r="H9" s="203">
        <v>17</v>
      </c>
      <c r="I9" s="298">
        <v>16</v>
      </c>
      <c r="J9" s="299"/>
      <c r="K9" s="300"/>
      <c r="L9" s="203">
        <v>15</v>
      </c>
      <c r="M9" s="203">
        <v>14</v>
      </c>
      <c r="N9" s="206">
        <v>13</v>
      </c>
      <c r="O9" s="298">
        <v>12</v>
      </c>
      <c r="P9" s="299"/>
      <c r="Q9" s="300"/>
      <c r="R9" s="298">
        <v>11</v>
      </c>
      <c r="S9" s="299"/>
      <c r="T9" s="299"/>
      <c r="U9" s="299"/>
      <c r="V9" s="299"/>
      <c r="W9" s="300"/>
      <c r="X9" s="298">
        <v>10</v>
      </c>
      <c r="Y9" s="299"/>
      <c r="Z9" s="300"/>
      <c r="AA9" s="298">
        <v>9</v>
      </c>
      <c r="AB9" s="299"/>
      <c r="AC9" s="300"/>
      <c r="AD9" s="298">
        <v>8</v>
      </c>
      <c r="AE9" s="300"/>
      <c r="AF9" s="298">
        <v>7</v>
      </c>
      <c r="AG9" s="300"/>
      <c r="AH9" s="298">
        <v>6</v>
      </c>
      <c r="AI9" s="299"/>
      <c r="AJ9" s="300"/>
      <c r="AK9" s="298">
        <v>5</v>
      </c>
      <c r="AL9" s="299"/>
      <c r="AM9" s="300"/>
      <c r="AN9" s="298">
        <v>4</v>
      </c>
      <c r="AO9" s="300"/>
      <c r="AP9" s="298">
        <v>3</v>
      </c>
      <c r="AQ9" s="300"/>
      <c r="AR9" s="202">
        <v>2</v>
      </c>
      <c r="AS9" s="298">
        <v>1</v>
      </c>
      <c r="AT9" s="300"/>
      <c r="AU9" s="268"/>
      <c r="AV9" s="268"/>
      <c r="AW9" s="298"/>
      <c r="AX9" s="299"/>
      <c r="AY9" s="299"/>
      <c r="AZ9" s="299"/>
      <c r="BA9" s="299"/>
      <c r="BB9" s="300"/>
      <c r="BC9" s="268"/>
      <c r="BD9" s="394"/>
      <c r="BE9" s="395"/>
      <c r="BF9" s="396"/>
      <c r="BG9" s="32"/>
    </row>
    <row r="10" spans="1:59" s="29" customFormat="1" ht="69.95" customHeight="1">
      <c r="A10" s="31"/>
      <c r="B10" s="361" t="s">
        <v>15</v>
      </c>
      <c r="C10" s="362"/>
      <c r="D10" s="363" t="s">
        <v>112</v>
      </c>
      <c r="E10" s="362"/>
      <c r="F10" s="364" t="s">
        <v>81</v>
      </c>
      <c r="G10" s="364" t="s">
        <v>101</v>
      </c>
      <c r="H10" s="358" t="s">
        <v>57</v>
      </c>
      <c r="I10" s="339" t="s">
        <v>78</v>
      </c>
      <c r="J10" s="340"/>
      <c r="K10" s="341"/>
      <c r="L10" s="358" t="s">
        <v>75</v>
      </c>
      <c r="M10" s="358" t="s">
        <v>14</v>
      </c>
      <c r="N10" s="366" t="s">
        <v>77</v>
      </c>
      <c r="O10" s="289" t="s">
        <v>106</v>
      </c>
      <c r="P10" s="290"/>
      <c r="Q10" s="291"/>
      <c r="R10" s="371" t="s">
        <v>85</v>
      </c>
      <c r="S10" s="372"/>
      <c r="T10" s="372"/>
      <c r="U10" s="372"/>
      <c r="V10" s="372"/>
      <c r="W10" s="373"/>
      <c r="X10" s="289" t="s">
        <v>86</v>
      </c>
      <c r="Y10" s="290"/>
      <c r="Z10" s="291"/>
      <c r="AA10" s="289" t="s">
        <v>87</v>
      </c>
      <c r="AB10" s="290"/>
      <c r="AC10" s="291"/>
      <c r="AD10" s="371" t="s">
        <v>22</v>
      </c>
      <c r="AE10" s="373"/>
      <c r="AF10" s="371" t="s">
        <v>110</v>
      </c>
      <c r="AG10" s="373"/>
      <c r="AH10" s="289" t="s">
        <v>3</v>
      </c>
      <c r="AI10" s="290"/>
      <c r="AJ10" s="291"/>
      <c r="AK10" s="305" t="s">
        <v>124</v>
      </c>
      <c r="AL10" s="306"/>
      <c r="AM10" s="307"/>
      <c r="AN10" s="289" t="s">
        <v>10</v>
      </c>
      <c r="AO10" s="291"/>
      <c r="AP10" s="289" t="s">
        <v>8</v>
      </c>
      <c r="AQ10" s="291"/>
      <c r="AR10" s="285" t="s">
        <v>108</v>
      </c>
      <c r="AS10" s="392" t="s">
        <v>107</v>
      </c>
      <c r="AT10" s="393"/>
      <c r="AU10" s="294" t="s">
        <v>121</v>
      </c>
      <c r="AV10" s="295"/>
      <c r="AW10" s="289" t="s">
        <v>24</v>
      </c>
      <c r="AX10" s="290"/>
      <c r="AY10" s="290"/>
      <c r="AZ10" s="290"/>
      <c r="BA10" s="290"/>
      <c r="BB10" s="291"/>
      <c r="BC10" s="285" t="s">
        <v>118</v>
      </c>
      <c r="BD10" s="292" t="s">
        <v>28</v>
      </c>
      <c r="BE10" s="390" t="s">
        <v>91</v>
      </c>
      <c r="BF10" s="296" t="s">
        <v>4</v>
      </c>
      <c r="BG10" s="30"/>
    </row>
    <row r="11" spans="1:59" s="29" customFormat="1" ht="82.5" customHeight="1" thickBot="1">
      <c r="A11" s="31"/>
      <c r="B11" s="98" t="s">
        <v>83</v>
      </c>
      <c r="C11" s="99" t="s">
        <v>16</v>
      </c>
      <c r="D11" s="120" t="s">
        <v>82</v>
      </c>
      <c r="E11" s="121" t="s">
        <v>113</v>
      </c>
      <c r="F11" s="365"/>
      <c r="G11" s="365"/>
      <c r="H11" s="359"/>
      <c r="I11" s="220" t="s">
        <v>114</v>
      </c>
      <c r="J11" s="221" t="s">
        <v>80</v>
      </c>
      <c r="K11" s="222" t="s">
        <v>79</v>
      </c>
      <c r="L11" s="359"/>
      <c r="M11" s="359"/>
      <c r="N11" s="367"/>
      <c r="O11" s="104" t="s">
        <v>0</v>
      </c>
      <c r="P11" s="101" t="s">
        <v>56</v>
      </c>
      <c r="Q11" s="103" t="s">
        <v>12</v>
      </c>
      <c r="R11" s="100" t="s">
        <v>1</v>
      </c>
      <c r="S11" s="101" t="s">
        <v>88</v>
      </c>
      <c r="T11" s="103" t="s">
        <v>17</v>
      </c>
      <c r="U11" s="209" t="s">
        <v>1</v>
      </c>
      <c r="V11" s="101" t="s">
        <v>88</v>
      </c>
      <c r="W11" s="103" t="s">
        <v>13</v>
      </c>
      <c r="X11" s="104" t="s">
        <v>5</v>
      </c>
      <c r="Y11" s="105" t="s">
        <v>89</v>
      </c>
      <c r="Z11" s="103" t="s">
        <v>23</v>
      </c>
      <c r="AA11" s="106" t="s">
        <v>1</v>
      </c>
      <c r="AB11" s="101" t="s">
        <v>2</v>
      </c>
      <c r="AC11" s="107" t="s">
        <v>12</v>
      </c>
      <c r="AD11" s="106" t="s">
        <v>5</v>
      </c>
      <c r="AE11" s="107" t="s">
        <v>7</v>
      </c>
      <c r="AF11" s="106" t="s">
        <v>1</v>
      </c>
      <c r="AG11" s="107" t="s">
        <v>7</v>
      </c>
      <c r="AH11" s="104" t="s">
        <v>109</v>
      </c>
      <c r="AI11" s="102" t="s">
        <v>1</v>
      </c>
      <c r="AJ11" s="103" t="s">
        <v>13</v>
      </c>
      <c r="AK11" s="106" t="s">
        <v>5</v>
      </c>
      <c r="AL11" s="101" t="s">
        <v>11</v>
      </c>
      <c r="AM11" s="103" t="s">
        <v>12</v>
      </c>
      <c r="AN11" s="104" t="s">
        <v>9</v>
      </c>
      <c r="AO11" s="107" t="s">
        <v>7</v>
      </c>
      <c r="AP11" s="104" t="s">
        <v>9</v>
      </c>
      <c r="AQ11" s="107" t="s">
        <v>7</v>
      </c>
      <c r="AR11" s="286"/>
      <c r="AS11" s="129" t="s">
        <v>1</v>
      </c>
      <c r="AT11" s="107" t="s">
        <v>7</v>
      </c>
      <c r="AU11" s="220" t="s">
        <v>115</v>
      </c>
      <c r="AV11" s="107" t="s">
        <v>117</v>
      </c>
      <c r="AW11" s="129" t="s">
        <v>6</v>
      </c>
      <c r="AX11" s="105" t="s">
        <v>18</v>
      </c>
      <c r="AY11" s="105" t="s">
        <v>19</v>
      </c>
      <c r="AZ11" s="105" t="s">
        <v>20</v>
      </c>
      <c r="BA11" s="133" t="s">
        <v>21</v>
      </c>
      <c r="BB11" s="131" t="s">
        <v>76</v>
      </c>
      <c r="BC11" s="286"/>
      <c r="BD11" s="293"/>
      <c r="BE11" s="391"/>
      <c r="BF11" s="297"/>
      <c r="BG11" s="30"/>
    </row>
    <row r="12" spans="1:59" s="3" customFormat="1" ht="30" customHeight="1">
      <c r="A12" s="14"/>
      <c r="B12" s="137">
        <f>کراچی!B12</f>
        <v>0</v>
      </c>
      <c r="C12" s="138">
        <f>کراچی!C12</f>
        <v>0</v>
      </c>
      <c r="D12" s="139">
        <f>کراچی!D12</f>
        <v>0</v>
      </c>
      <c r="E12" s="138">
        <f>کراچی!E12</f>
        <v>0</v>
      </c>
      <c r="F12" s="140">
        <f>کراچی!F12</f>
        <v>0</v>
      </c>
      <c r="G12" s="140">
        <f>کراچی!G12</f>
        <v>0</v>
      </c>
      <c r="H12" s="140">
        <f>کراچی!H12</f>
        <v>0</v>
      </c>
      <c r="I12" s="211">
        <f>کراچی!I12</f>
        <v>0</v>
      </c>
      <c r="J12" s="139">
        <f>کراچی!J12</f>
        <v>0</v>
      </c>
      <c r="K12" s="138">
        <f>کراچی!K12</f>
        <v>0</v>
      </c>
      <c r="L12" s="140">
        <f>کراچی!L12</f>
        <v>0</v>
      </c>
      <c r="M12" s="140">
        <f>کراچی!M12</f>
        <v>0</v>
      </c>
      <c r="N12" s="140">
        <f>کراچی!N12</f>
        <v>0</v>
      </c>
      <c r="O12" s="141">
        <f>کراچی!O12</f>
        <v>0</v>
      </c>
      <c r="P12" s="142">
        <f>کراچی!P12</f>
        <v>0</v>
      </c>
      <c r="Q12" s="143">
        <f>کراچی!Q12</f>
        <v>0</v>
      </c>
      <c r="R12" s="141">
        <f>کراچی!R12</f>
        <v>0</v>
      </c>
      <c r="S12" s="144">
        <f>کراچی!S12</f>
        <v>0</v>
      </c>
      <c r="T12" s="143">
        <f>کراچی!T12</f>
        <v>0</v>
      </c>
      <c r="U12" s="144">
        <f>کراچی!U12</f>
        <v>0</v>
      </c>
      <c r="V12" s="144">
        <f>کراچی!V12</f>
        <v>0</v>
      </c>
      <c r="W12" s="145">
        <f>کراچی!W12</f>
        <v>0</v>
      </c>
      <c r="X12" s="141">
        <f>کراچی!X12</f>
        <v>0</v>
      </c>
      <c r="Y12" s="144">
        <f>کراچی!Y12</f>
        <v>0</v>
      </c>
      <c r="Z12" s="146">
        <f>کراچی!Z12</f>
        <v>0</v>
      </c>
      <c r="AA12" s="141">
        <f>کراچی!AA12</f>
        <v>0</v>
      </c>
      <c r="AB12" s="145">
        <f>کراچی!AB12</f>
        <v>0</v>
      </c>
      <c r="AC12" s="146">
        <f>کراچی!AC12</f>
        <v>0</v>
      </c>
      <c r="AD12" s="141">
        <f>کراچی!AD12</f>
        <v>0</v>
      </c>
      <c r="AE12" s="143">
        <f>کراچی!AE12</f>
        <v>0</v>
      </c>
      <c r="AF12" s="141">
        <f>کراچی!AF12</f>
        <v>0</v>
      </c>
      <c r="AG12" s="143">
        <f>کراچی!AG12</f>
        <v>0</v>
      </c>
      <c r="AH12" s="145">
        <f>کراچی!AH12</f>
        <v>0</v>
      </c>
      <c r="AI12" s="142">
        <f>کراچی!AI12</f>
        <v>0</v>
      </c>
      <c r="AJ12" s="143">
        <f>کراچی!AJ12</f>
        <v>0</v>
      </c>
      <c r="AK12" s="148">
        <f>کراچی!AK12</f>
        <v>0</v>
      </c>
      <c r="AL12" s="151">
        <f>کراچی!AL12</f>
        <v>0</v>
      </c>
      <c r="AM12" s="145">
        <f>کراچی!AM12</f>
        <v>0</v>
      </c>
      <c r="AN12" s="141">
        <f>کراچی!AN12</f>
        <v>0</v>
      </c>
      <c r="AO12" s="146">
        <f>کراچی!AO12</f>
        <v>0</v>
      </c>
      <c r="AP12" s="149">
        <f>کراچی!AP12</f>
        <v>0</v>
      </c>
      <c r="AQ12" s="150">
        <f>کراچی!AQ12</f>
        <v>0</v>
      </c>
      <c r="AR12" s="147">
        <f>کراچی!AR12</f>
        <v>0</v>
      </c>
      <c r="AS12" s="141">
        <f>کراچی!AS12</f>
        <v>0</v>
      </c>
      <c r="AT12" s="143">
        <f>کراچی!AT12</f>
        <v>0</v>
      </c>
      <c r="AU12" s="141">
        <f>کراچی!AU12</f>
        <v>0</v>
      </c>
      <c r="AV12" s="245">
        <f>COUNTA(BD12)+(AW12*3+BB12*3)</f>
        <v>1</v>
      </c>
      <c r="AW12" s="108">
        <f>SUM(AX12:BA12)</f>
        <v>0</v>
      </c>
      <c r="AX12" s="151">
        <f>کراچی!AX12</f>
        <v>0</v>
      </c>
      <c r="AY12" s="151">
        <f>کراچی!AY12</f>
        <v>0</v>
      </c>
      <c r="AZ12" s="151">
        <f>کراچی!AZ12</f>
        <v>0</v>
      </c>
      <c r="BA12" s="152">
        <f>کراچی!BA12</f>
        <v>0</v>
      </c>
      <c r="BB12" s="150">
        <f>کراچی!BB12</f>
        <v>0</v>
      </c>
      <c r="BC12" s="235">
        <f>کراچی!BC12</f>
        <v>0</v>
      </c>
      <c r="BD12" s="39" t="s">
        <v>58</v>
      </c>
      <c r="BE12" s="383" t="s">
        <v>29</v>
      </c>
      <c r="BF12" s="37">
        <v>1</v>
      </c>
      <c r="BG12" s="15"/>
    </row>
    <row r="13" spans="1:59" s="3" customFormat="1" ht="30" customHeight="1">
      <c r="A13" s="14"/>
      <c r="B13" s="153">
        <f>کراچی!B13</f>
        <v>0</v>
      </c>
      <c r="C13" s="154">
        <f>کراچی!C13</f>
        <v>0</v>
      </c>
      <c r="D13" s="155">
        <f>کراچی!D13</f>
        <v>0</v>
      </c>
      <c r="E13" s="154">
        <f>کراچی!E13</f>
        <v>0</v>
      </c>
      <c r="F13" s="156">
        <f>کراچی!F13</f>
        <v>0</v>
      </c>
      <c r="G13" s="156">
        <f>کراچی!G13</f>
        <v>0</v>
      </c>
      <c r="H13" s="156">
        <f>کراچی!H13</f>
        <v>0</v>
      </c>
      <c r="I13" s="212">
        <f>کراچی!I13</f>
        <v>0</v>
      </c>
      <c r="J13" s="155">
        <f>کراچی!J13</f>
        <v>0</v>
      </c>
      <c r="K13" s="154">
        <f>کراچی!K13</f>
        <v>0</v>
      </c>
      <c r="L13" s="156">
        <f>کراچی!L13</f>
        <v>0</v>
      </c>
      <c r="M13" s="156">
        <f>کراچی!M13</f>
        <v>0</v>
      </c>
      <c r="N13" s="156">
        <f>کراچی!N13</f>
        <v>0</v>
      </c>
      <c r="O13" s="157">
        <f>کراچی!O13</f>
        <v>0</v>
      </c>
      <c r="P13" s="158">
        <f>کراچی!P13</f>
        <v>0</v>
      </c>
      <c r="Q13" s="159">
        <f>کراچی!Q13</f>
        <v>0</v>
      </c>
      <c r="R13" s="157">
        <f>کراچی!R13</f>
        <v>0</v>
      </c>
      <c r="S13" s="160">
        <f>کراچی!S13</f>
        <v>0</v>
      </c>
      <c r="T13" s="159">
        <f>کراچی!T13</f>
        <v>0</v>
      </c>
      <c r="U13" s="160">
        <f>کراچی!U13</f>
        <v>0</v>
      </c>
      <c r="V13" s="160">
        <f>کراچی!V13</f>
        <v>0</v>
      </c>
      <c r="W13" s="161">
        <f>کراچی!W13</f>
        <v>0</v>
      </c>
      <c r="X13" s="157">
        <f>کراچی!X13</f>
        <v>0</v>
      </c>
      <c r="Y13" s="160">
        <f>کراچی!Y13</f>
        <v>0</v>
      </c>
      <c r="Z13" s="162">
        <f>کراچی!Z13</f>
        <v>0</v>
      </c>
      <c r="AA13" s="157">
        <f>کراچی!AA13</f>
        <v>0</v>
      </c>
      <c r="AB13" s="161">
        <f>کراچی!AB13</f>
        <v>0</v>
      </c>
      <c r="AC13" s="162">
        <f>کراچی!AC13</f>
        <v>0</v>
      </c>
      <c r="AD13" s="157">
        <f>کراچی!AD13</f>
        <v>0</v>
      </c>
      <c r="AE13" s="159">
        <f>کراچی!AE13</f>
        <v>0</v>
      </c>
      <c r="AF13" s="157">
        <f>کراچی!AF13</f>
        <v>0</v>
      </c>
      <c r="AG13" s="159">
        <f>کراچی!AG13</f>
        <v>0</v>
      </c>
      <c r="AH13" s="161">
        <f>کراچی!AH13</f>
        <v>0</v>
      </c>
      <c r="AI13" s="158">
        <f>کراچی!AI13</f>
        <v>0</v>
      </c>
      <c r="AJ13" s="159">
        <f>کراچی!AJ13</f>
        <v>0</v>
      </c>
      <c r="AK13" s="164">
        <f>کراچی!AK13</f>
        <v>0</v>
      </c>
      <c r="AL13" s="158">
        <f>کراچی!AL13</f>
        <v>0</v>
      </c>
      <c r="AM13" s="161">
        <f>کراچی!AM13</f>
        <v>0</v>
      </c>
      <c r="AN13" s="157">
        <f>کراچی!AN13</f>
        <v>0</v>
      </c>
      <c r="AO13" s="162">
        <f>کراچی!AO13</f>
        <v>0</v>
      </c>
      <c r="AP13" s="157">
        <f>کراچی!AP13</f>
        <v>0</v>
      </c>
      <c r="AQ13" s="159">
        <f>کراچی!AQ13</f>
        <v>0</v>
      </c>
      <c r="AR13" s="163">
        <f>کراچی!AR13</f>
        <v>0</v>
      </c>
      <c r="AS13" s="157">
        <f>کراچی!AS13</f>
        <v>0</v>
      </c>
      <c r="AT13" s="159">
        <f>کراچی!AT13</f>
        <v>0</v>
      </c>
      <c r="AU13" s="161">
        <f>کراچی!AU13</f>
        <v>0</v>
      </c>
      <c r="AV13" s="245">
        <f t="shared" ref="AV13:AV15" si="0">COUNTA(BD13)+(AW13*3+BB13*3)</f>
        <v>1</v>
      </c>
      <c r="AW13" s="111">
        <f t="shared" ref="AW13:AW15" si="1">SUM(AX13:BA13)</f>
        <v>0</v>
      </c>
      <c r="AX13" s="158">
        <f>کراچی!AX13</f>
        <v>0</v>
      </c>
      <c r="AY13" s="158">
        <f>کراچی!AY13</f>
        <v>0</v>
      </c>
      <c r="AZ13" s="158">
        <f>کراچی!AZ13</f>
        <v>0</v>
      </c>
      <c r="BA13" s="162">
        <f>کراچی!BA13</f>
        <v>0</v>
      </c>
      <c r="BB13" s="159">
        <f>کراچی!BB13</f>
        <v>0</v>
      </c>
      <c r="BC13" s="236">
        <f>کراچی!BC13</f>
        <v>0</v>
      </c>
      <c r="BD13" s="210" t="s">
        <v>59</v>
      </c>
      <c r="BE13" s="375"/>
      <c r="BF13" s="198">
        <f>BF12+1</f>
        <v>2</v>
      </c>
      <c r="BG13" s="15"/>
    </row>
    <row r="14" spans="1:59" s="3" customFormat="1" ht="30" customHeight="1">
      <c r="A14" s="14"/>
      <c r="B14" s="153">
        <f>کراچی!B14</f>
        <v>0</v>
      </c>
      <c r="C14" s="154">
        <f>کراچی!C14</f>
        <v>0</v>
      </c>
      <c r="D14" s="155">
        <f>کراچی!D14</f>
        <v>0</v>
      </c>
      <c r="E14" s="154">
        <f>کراچی!E14</f>
        <v>0</v>
      </c>
      <c r="F14" s="156">
        <f>کراچی!F14</f>
        <v>0</v>
      </c>
      <c r="G14" s="156">
        <f>کراچی!G14</f>
        <v>0</v>
      </c>
      <c r="H14" s="156">
        <f>کراچی!H14</f>
        <v>0</v>
      </c>
      <c r="I14" s="212">
        <f>کراچی!I14</f>
        <v>0</v>
      </c>
      <c r="J14" s="155">
        <f>کراچی!J14</f>
        <v>0</v>
      </c>
      <c r="K14" s="154">
        <f>کراچی!K14</f>
        <v>0</v>
      </c>
      <c r="L14" s="156">
        <f>کراچی!L14</f>
        <v>0</v>
      </c>
      <c r="M14" s="156">
        <f>کراچی!M14</f>
        <v>0</v>
      </c>
      <c r="N14" s="156">
        <f>کراچی!N14</f>
        <v>0</v>
      </c>
      <c r="O14" s="157">
        <f>کراچی!O14</f>
        <v>0</v>
      </c>
      <c r="P14" s="158">
        <f>کراچی!P14</f>
        <v>0</v>
      </c>
      <c r="Q14" s="159">
        <f>کراچی!Q14</f>
        <v>0</v>
      </c>
      <c r="R14" s="157">
        <f>کراچی!R14</f>
        <v>0</v>
      </c>
      <c r="S14" s="160">
        <f>کراچی!S14</f>
        <v>0</v>
      </c>
      <c r="T14" s="159">
        <f>کراچی!T14</f>
        <v>0</v>
      </c>
      <c r="U14" s="160">
        <f>کراچی!U14</f>
        <v>0</v>
      </c>
      <c r="V14" s="160">
        <f>کراچی!V14</f>
        <v>0</v>
      </c>
      <c r="W14" s="161">
        <f>کراچی!W14</f>
        <v>0</v>
      </c>
      <c r="X14" s="157">
        <f>کراچی!X14</f>
        <v>0</v>
      </c>
      <c r="Y14" s="160">
        <f>کراچی!Y14</f>
        <v>0</v>
      </c>
      <c r="Z14" s="162">
        <f>کراچی!Z14</f>
        <v>0</v>
      </c>
      <c r="AA14" s="157">
        <f>کراچی!AA14</f>
        <v>0</v>
      </c>
      <c r="AB14" s="161">
        <f>کراچی!AB14</f>
        <v>0</v>
      </c>
      <c r="AC14" s="162">
        <f>کراچی!AC14</f>
        <v>0</v>
      </c>
      <c r="AD14" s="157">
        <f>کراچی!AD14</f>
        <v>0</v>
      </c>
      <c r="AE14" s="159">
        <f>کراچی!AE14</f>
        <v>0</v>
      </c>
      <c r="AF14" s="157">
        <f>کراچی!AF14</f>
        <v>0</v>
      </c>
      <c r="AG14" s="159">
        <f>کراچی!AG14</f>
        <v>0</v>
      </c>
      <c r="AH14" s="161">
        <f>کراچی!AH14</f>
        <v>0</v>
      </c>
      <c r="AI14" s="158">
        <f>کراچی!AI14</f>
        <v>0</v>
      </c>
      <c r="AJ14" s="159">
        <f>کراچی!AJ14</f>
        <v>0</v>
      </c>
      <c r="AK14" s="164">
        <f>کراچی!AK14</f>
        <v>0</v>
      </c>
      <c r="AL14" s="158">
        <f>کراچی!AL14</f>
        <v>0</v>
      </c>
      <c r="AM14" s="161">
        <f>کراچی!AM14</f>
        <v>0</v>
      </c>
      <c r="AN14" s="157">
        <f>کراچی!AN14</f>
        <v>0</v>
      </c>
      <c r="AO14" s="162">
        <f>کراچی!AO14</f>
        <v>0</v>
      </c>
      <c r="AP14" s="157">
        <f>کراچی!AP14</f>
        <v>0</v>
      </c>
      <c r="AQ14" s="159">
        <f>کراچی!AQ14</f>
        <v>0</v>
      </c>
      <c r="AR14" s="163">
        <f>کراچی!AR14</f>
        <v>0</v>
      </c>
      <c r="AS14" s="157">
        <f>کراچی!AS14</f>
        <v>0</v>
      </c>
      <c r="AT14" s="159">
        <f>کراچی!AT14</f>
        <v>0</v>
      </c>
      <c r="AU14" s="161">
        <f>کراچی!AU14</f>
        <v>0</v>
      </c>
      <c r="AV14" s="245">
        <f t="shared" si="0"/>
        <v>1</v>
      </c>
      <c r="AW14" s="111">
        <f t="shared" si="1"/>
        <v>0</v>
      </c>
      <c r="AX14" s="158">
        <f>کراچی!AX14</f>
        <v>0</v>
      </c>
      <c r="AY14" s="158">
        <f>کراچی!AY14</f>
        <v>0</v>
      </c>
      <c r="AZ14" s="158">
        <f>کراچی!AZ14</f>
        <v>0</v>
      </c>
      <c r="BA14" s="162">
        <f>کراچی!BA14</f>
        <v>0</v>
      </c>
      <c r="BB14" s="159">
        <f>کراچی!BB14</f>
        <v>0</v>
      </c>
      <c r="BC14" s="236">
        <f>کراچی!BC14</f>
        <v>0</v>
      </c>
      <c r="BD14" s="40" t="s">
        <v>60</v>
      </c>
      <c r="BE14" s="375"/>
      <c r="BF14" s="198">
        <f t="shared" ref="BF14:BF69" si="2">BF13+1</f>
        <v>3</v>
      </c>
      <c r="BG14" s="15"/>
    </row>
    <row r="15" spans="1:59" s="3" customFormat="1" ht="30" customHeight="1">
      <c r="A15" s="14"/>
      <c r="B15" s="153">
        <f>کراچی!B15</f>
        <v>0</v>
      </c>
      <c r="C15" s="154">
        <f>کراچی!C15</f>
        <v>0</v>
      </c>
      <c r="D15" s="155">
        <f>کراچی!D15</f>
        <v>0</v>
      </c>
      <c r="E15" s="154">
        <f>کراچی!E15</f>
        <v>0</v>
      </c>
      <c r="F15" s="156">
        <f>کراچی!F15</f>
        <v>0</v>
      </c>
      <c r="G15" s="156">
        <f>کراچی!G15</f>
        <v>0</v>
      </c>
      <c r="H15" s="156">
        <f>کراچی!H15</f>
        <v>0</v>
      </c>
      <c r="I15" s="212">
        <f>کراچی!I15</f>
        <v>0</v>
      </c>
      <c r="J15" s="155">
        <f>کراچی!J15</f>
        <v>0</v>
      </c>
      <c r="K15" s="154">
        <f>کراچی!K15</f>
        <v>0</v>
      </c>
      <c r="L15" s="156">
        <f>کراچی!L15</f>
        <v>0</v>
      </c>
      <c r="M15" s="156">
        <f>کراچی!M15</f>
        <v>0</v>
      </c>
      <c r="N15" s="156">
        <f>کراچی!N15</f>
        <v>0</v>
      </c>
      <c r="O15" s="157">
        <f>کراچی!O15</f>
        <v>0</v>
      </c>
      <c r="P15" s="158">
        <f>کراچی!P15</f>
        <v>0</v>
      </c>
      <c r="Q15" s="159">
        <f>کراچی!Q15</f>
        <v>0</v>
      </c>
      <c r="R15" s="157">
        <f>کراچی!R15</f>
        <v>0</v>
      </c>
      <c r="S15" s="160">
        <f>کراچی!S15</f>
        <v>0</v>
      </c>
      <c r="T15" s="159">
        <f>کراچی!T15</f>
        <v>0</v>
      </c>
      <c r="U15" s="160">
        <f>کراچی!U15</f>
        <v>0</v>
      </c>
      <c r="V15" s="160">
        <f>کراچی!V15</f>
        <v>0</v>
      </c>
      <c r="W15" s="161">
        <f>کراچی!W15</f>
        <v>0</v>
      </c>
      <c r="X15" s="157">
        <f>کراچی!X15</f>
        <v>0</v>
      </c>
      <c r="Y15" s="160">
        <f>کراچی!Y15</f>
        <v>0</v>
      </c>
      <c r="Z15" s="162">
        <f>کراچی!Z15</f>
        <v>0</v>
      </c>
      <c r="AA15" s="157">
        <f>کراچی!AA15</f>
        <v>0</v>
      </c>
      <c r="AB15" s="161">
        <f>کراچی!AB15</f>
        <v>0</v>
      </c>
      <c r="AC15" s="162">
        <f>کراچی!AC15</f>
        <v>0</v>
      </c>
      <c r="AD15" s="157">
        <f>کراچی!AD15</f>
        <v>0</v>
      </c>
      <c r="AE15" s="159">
        <f>کراچی!AE15</f>
        <v>0</v>
      </c>
      <c r="AF15" s="157">
        <f>کراچی!AF15</f>
        <v>0</v>
      </c>
      <c r="AG15" s="159">
        <f>کراچی!AG15</f>
        <v>0</v>
      </c>
      <c r="AH15" s="161">
        <f>کراچی!AH15</f>
        <v>0</v>
      </c>
      <c r="AI15" s="158">
        <f>کراچی!AI15</f>
        <v>0</v>
      </c>
      <c r="AJ15" s="159">
        <f>کراچی!AJ15</f>
        <v>0</v>
      </c>
      <c r="AK15" s="164">
        <f>کراچی!AK15</f>
        <v>0</v>
      </c>
      <c r="AL15" s="158">
        <f>کراچی!AL15</f>
        <v>0</v>
      </c>
      <c r="AM15" s="161">
        <f>کراچی!AM15</f>
        <v>0</v>
      </c>
      <c r="AN15" s="157">
        <f>کراچی!AN15</f>
        <v>0</v>
      </c>
      <c r="AO15" s="162">
        <f>کراچی!AO15</f>
        <v>0</v>
      </c>
      <c r="AP15" s="157">
        <f>کراچی!AP15</f>
        <v>0</v>
      </c>
      <c r="AQ15" s="159">
        <f>کراچی!AQ15</f>
        <v>0</v>
      </c>
      <c r="AR15" s="163">
        <f>کراچی!AR15</f>
        <v>0</v>
      </c>
      <c r="AS15" s="157">
        <f>کراچی!AS15</f>
        <v>0</v>
      </c>
      <c r="AT15" s="159">
        <f>کراچی!AT15</f>
        <v>0</v>
      </c>
      <c r="AU15" s="161">
        <f>کراچی!AU15</f>
        <v>0</v>
      </c>
      <c r="AV15" s="245">
        <f t="shared" si="0"/>
        <v>1</v>
      </c>
      <c r="AW15" s="111">
        <f t="shared" si="1"/>
        <v>0</v>
      </c>
      <c r="AX15" s="158">
        <f>کراچی!AX15</f>
        <v>0</v>
      </c>
      <c r="AY15" s="158">
        <f>کراچی!AY15</f>
        <v>0</v>
      </c>
      <c r="AZ15" s="158">
        <f>کراچی!AZ15</f>
        <v>0</v>
      </c>
      <c r="BA15" s="162">
        <f>کراچی!BA15</f>
        <v>0</v>
      </c>
      <c r="BB15" s="159">
        <f>کراچی!BB15</f>
        <v>0</v>
      </c>
      <c r="BC15" s="236">
        <f>کراچی!BC15</f>
        <v>0</v>
      </c>
      <c r="BD15" s="40" t="s">
        <v>61</v>
      </c>
      <c r="BE15" s="376"/>
      <c r="BF15" s="198">
        <f t="shared" si="2"/>
        <v>4</v>
      </c>
      <c r="BG15" s="15"/>
    </row>
    <row r="16" spans="1:59" s="3" customFormat="1" ht="30" customHeight="1">
      <c r="A16" s="14"/>
      <c r="B16" s="153">
        <f>'حیدر آباد'!B12</f>
        <v>0</v>
      </c>
      <c r="C16" s="154">
        <f>'حیدر آباد'!C12</f>
        <v>0</v>
      </c>
      <c r="D16" s="155">
        <f>'حیدر آباد'!D12</f>
        <v>0</v>
      </c>
      <c r="E16" s="154">
        <f>'حیدر آباد'!E12</f>
        <v>0</v>
      </c>
      <c r="F16" s="156">
        <f>'حیدر آباد'!F12</f>
        <v>0</v>
      </c>
      <c r="G16" s="156">
        <f>'حیدر آباد'!G12</f>
        <v>0</v>
      </c>
      <c r="H16" s="156">
        <f>'حیدر آباد'!H12</f>
        <v>0</v>
      </c>
      <c r="I16" s="212">
        <f>'حیدر آباد'!I12</f>
        <v>0</v>
      </c>
      <c r="J16" s="155">
        <f>'حیدر آباد'!J12</f>
        <v>0</v>
      </c>
      <c r="K16" s="154">
        <f>'حیدر آباد'!K12</f>
        <v>0</v>
      </c>
      <c r="L16" s="156">
        <f>'حیدر آباد'!L12</f>
        <v>0</v>
      </c>
      <c r="M16" s="156">
        <f>'حیدر آباد'!M12</f>
        <v>0</v>
      </c>
      <c r="N16" s="156">
        <f>'حیدر آباد'!N12</f>
        <v>0</v>
      </c>
      <c r="O16" s="157">
        <f>'حیدر آباد'!O12</f>
        <v>0</v>
      </c>
      <c r="P16" s="158">
        <f>'حیدر آباد'!P12</f>
        <v>0</v>
      </c>
      <c r="Q16" s="159">
        <f>'حیدر آباد'!Q12</f>
        <v>0</v>
      </c>
      <c r="R16" s="157">
        <f>'حیدر آباد'!R12</f>
        <v>0</v>
      </c>
      <c r="S16" s="160">
        <f>'حیدر آباد'!S12</f>
        <v>0</v>
      </c>
      <c r="T16" s="159">
        <f>'حیدر آباد'!T12</f>
        <v>0</v>
      </c>
      <c r="U16" s="160">
        <f>'حیدر آباد'!U12</f>
        <v>0</v>
      </c>
      <c r="V16" s="160">
        <f>'حیدر آباد'!V12</f>
        <v>0</v>
      </c>
      <c r="W16" s="161">
        <f>'حیدر آباد'!W12</f>
        <v>0</v>
      </c>
      <c r="X16" s="157">
        <f>'حیدر آباد'!X12</f>
        <v>0</v>
      </c>
      <c r="Y16" s="160">
        <f>'حیدر آباد'!Y12</f>
        <v>0</v>
      </c>
      <c r="Z16" s="162">
        <f>'حیدر آباد'!Z12</f>
        <v>0</v>
      </c>
      <c r="AA16" s="157">
        <f>'حیدر آباد'!AA12</f>
        <v>0</v>
      </c>
      <c r="AB16" s="161">
        <f>'حیدر آباد'!AB12</f>
        <v>0</v>
      </c>
      <c r="AC16" s="162">
        <f>'حیدر آباد'!AC12</f>
        <v>0</v>
      </c>
      <c r="AD16" s="157">
        <f>'حیدر آباد'!AD12</f>
        <v>0</v>
      </c>
      <c r="AE16" s="159">
        <f>'حیدر آباد'!AE12</f>
        <v>0</v>
      </c>
      <c r="AF16" s="157">
        <f>'حیدر آباد'!AF12</f>
        <v>0</v>
      </c>
      <c r="AG16" s="159">
        <f>'حیدر آباد'!AG12</f>
        <v>0</v>
      </c>
      <c r="AH16" s="161">
        <f>'حیدر آباد'!AH12</f>
        <v>0</v>
      </c>
      <c r="AI16" s="158">
        <f>'حیدر آباد'!AI12</f>
        <v>0</v>
      </c>
      <c r="AJ16" s="159">
        <f>'حیدر آباد'!AJ12</f>
        <v>0</v>
      </c>
      <c r="AK16" s="164">
        <f>'حیدر آباد'!AK12</f>
        <v>0</v>
      </c>
      <c r="AL16" s="158">
        <f>'حیدر آباد'!AL12</f>
        <v>0</v>
      </c>
      <c r="AM16" s="161">
        <f>'حیدر آباد'!AM12</f>
        <v>0</v>
      </c>
      <c r="AN16" s="157">
        <f>'حیدر آباد'!AN12</f>
        <v>0</v>
      </c>
      <c r="AO16" s="162">
        <f>'حیدر آباد'!AO12</f>
        <v>0</v>
      </c>
      <c r="AP16" s="157">
        <f>'حیدر آباد'!AP12</f>
        <v>0</v>
      </c>
      <c r="AQ16" s="159">
        <f>'حیدر آباد'!AQ12</f>
        <v>0</v>
      </c>
      <c r="AR16" s="163">
        <f>'حیدر آباد'!AR12</f>
        <v>0</v>
      </c>
      <c r="AS16" s="157">
        <f>'حیدر آباد'!AS12</f>
        <v>0</v>
      </c>
      <c r="AT16" s="159">
        <f>'حیدر آباد'!AT12</f>
        <v>0</v>
      </c>
      <c r="AU16" s="161">
        <f>'حیدر آباد'!AU12</f>
        <v>0</v>
      </c>
      <c r="AV16" s="245">
        <f t="shared" ref="AV16:AV69" si="3">COUNTA(BD16)+(AW16*3+BB16*3)</f>
        <v>1</v>
      </c>
      <c r="AW16" s="111">
        <f t="shared" ref="AW16:AW71" si="4">SUM(AX16:BA16)</f>
        <v>0</v>
      </c>
      <c r="AX16" s="158">
        <f>'حیدر آباد'!AX12</f>
        <v>0</v>
      </c>
      <c r="AY16" s="158">
        <f>'حیدر آباد'!AY12</f>
        <v>0</v>
      </c>
      <c r="AZ16" s="158">
        <f>'حیدر آباد'!AZ12</f>
        <v>0</v>
      </c>
      <c r="BA16" s="162">
        <f>'حیدر آباد'!BA12</f>
        <v>0</v>
      </c>
      <c r="BB16" s="159">
        <f>'حیدر آباد'!BB12</f>
        <v>0</v>
      </c>
      <c r="BC16" s="236">
        <f>'حیدر آباد'!BC12</f>
        <v>0</v>
      </c>
      <c r="BD16" s="40" t="s">
        <v>31</v>
      </c>
      <c r="BE16" s="374" t="s">
        <v>31</v>
      </c>
      <c r="BF16" s="198">
        <f t="shared" si="2"/>
        <v>5</v>
      </c>
      <c r="BG16" s="15"/>
    </row>
    <row r="17" spans="1:59" s="3" customFormat="1" ht="30" customHeight="1">
      <c r="A17" s="14"/>
      <c r="B17" s="153">
        <f>'حیدر آباد'!B13</f>
        <v>0</v>
      </c>
      <c r="C17" s="154">
        <f>'حیدر آباد'!C13</f>
        <v>0</v>
      </c>
      <c r="D17" s="155">
        <f>'حیدر آباد'!D13</f>
        <v>0</v>
      </c>
      <c r="E17" s="154">
        <f>'حیدر آباد'!E13</f>
        <v>0</v>
      </c>
      <c r="F17" s="156">
        <f>'حیدر آباد'!F13</f>
        <v>0</v>
      </c>
      <c r="G17" s="156">
        <f>'حیدر آباد'!G13</f>
        <v>0</v>
      </c>
      <c r="H17" s="156">
        <f>'حیدر آباد'!H13</f>
        <v>0</v>
      </c>
      <c r="I17" s="212">
        <f>'حیدر آباد'!I13</f>
        <v>0</v>
      </c>
      <c r="J17" s="155">
        <f>'حیدر آباد'!J13</f>
        <v>0</v>
      </c>
      <c r="K17" s="154">
        <f>'حیدر آباد'!K13</f>
        <v>0</v>
      </c>
      <c r="L17" s="156">
        <f>'حیدر آباد'!L13</f>
        <v>0</v>
      </c>
      <c r="M17" s="156">
        <f>'حیدر آباد'!M13</f>
        <v>0</v>
      </c>
      <c r="N17" s="156">
        <f>'حیدر آباد'!N13</f>
        <v>0</v>
      </c>
      <c r="O17" s="157">
        <f>'حیدر آباد'!O13</f>
        <v>0</v>
      </c>
      <c r="P17" s="158">
        <f>'حیدر آباد'!P13</f>
        <v>0</v>
      </c>
      <c r="Q17" s="159">
        <f>'حیدر آباد'!Q13</f>
        <v>0</v>
      </c>
      <c r="R17" s="157">
        <f>'حیدر آباد'!R13</f>
        <v>0</v>
      </c>
      <c r="S17" s="160">
        <f>'حیدر آباد'!S13</f>
        <v>0</v>
      </c>
      <c r="T17" s="159">
        <f>'حیدر آباد'!T13</f>
        <v>0</v>
      </c>
      <c r="U17" s="160">
        <f>'حیدر آباد'!U13</f>
        <v>0</v>
      </c>
      <c r="V17" s="160">
        <f>'حیدر آباد'!V13</f>
        <v>0</v>
      </c>
      <c r="W17" s="161">
        <f>'حیدر آباد'!W13</f>
        <v>0</v>
      </c>
      <c r="X17" s="157">
        <f>'حیدر آباد'!X13</f>
        <v>0</v>
      </c>
      <c r="Y17" s="160">
        <f>'حیدر آباد'!Y13</f>
        <v>0</v>
      </c>
      <c r="Z17" s="162">
        <f>'حیدر آباد'!Z13</f>
        <v>0</v>
      </c>
      <c r="AA17" s="157">
        <f>'حیدر آباد'!AA13</f>
        <v>0</v>
      </c>
      <c r="AB17" s="161">
        <f>'حیدر آباد'!AB13</f>
        <v>0</v>
      </c>
      <c r="AC17" s="162">
        <f>'حیدر آباد'!AC13</f>
        <v>0</v>
      </c>
      <c r="AD17" s="157">
        <f>'حیدر آباد'!AD13</f>
        <v>0</v>
      </c>
      <c r="AE17" s="159">
        <f>'حیدر آباد'!AE13</f>
        <v>0</v>
      </c>
      <c r="AF17" s="157">
        <f>'حیدر آباد'!AF13</f>
        <v>0</v>
      </c>
      <c r="AG17" s="159">
        <f>'حیدر آباد'!AG13</f>
        <v>0</v>
      </c>
      <c r="AH17" s="161">
        <f>'حیدر آباد'!AH13</f>
        <v>0</v>
      </c>
      <c r="AI17" s="158">
        <f>'حیدر آباد'!AI13</f>
        <v>0</v>
      </c>
      <c r="AJ17" s="159">
        <f>'حیدر آباد'!AJ13</f>
        <v>0</v>
      </c>
      <c r="AK17" s="164">
        <f>'حیدر آباد'!AK13</f>
        <v>0</v>
      </c>
      <c r="AL17" s="158">
        <f>'حیدر آباد'!AL13</f>
        <v>0</v>
      </c>
      <c r="AM17" s="161">
        <f>'حیدر آباد'!AM13</f>
        <v>0</v>
      </c>
      <c r="AN17" s="157">
        <f>'حیدر آباد'!AN13</f>
        <v>0</v>
      </c>
      <c r="AO17" s="162">
        <f>'حیدر آباد'!AO13</f>
        <v>0</v>
      </c>
      <c r="AP17" s="157">
        <f>'حیدر آباد'!AP13</f>
        <v>0</v>
      </c>
      <c r="AQ17" s="159">
        <f>'حیدر آباد'!AQ13</f>
        <v>0</v>
      </c>
      <c r="AR17" s="163">
        <f>'حیدر آباد'!AR13</f>
        <v>0</v>
      </c>
      <c r="AS17" s="157">
        <f>'حیدر آباد'!AS13</f>
        <v>0</v>
      </c>
      <c r="AT17" s="159">
        <f>'حیدر آباد'!AT13</f>
        <v>0</v>
      </c>
      <c r="AU17" s="161">
        <f>'حیدر آباد'!AU13</f>
        <v>0</v>
      </c>
      <c r="AV17" s="245">
        <f t="shared" si="3"/>
        <v>1</v>
      </c>
      <c r="AW17" s="111">
        <f t="shared" si="4"/>
        <v>0</v>
      </c>
      <c r="AX17" s="158">
        <f>'حیدر آباد'!AX13</f>
        <v>0</v>
      </c>
      <c r="AY17" s="158">
        <f>'حیدر آباد'!AY13</f>
        <v>0</v>
      </c>
      <c r="AZ17" s="158">
        <f>'حیدر آباد'!AZ13</f>
        <v>0</v>
      </c>
      <c r="BA17" s="162">
        <f>'حیدر آباد'!BA13</f>
        <v>0</v>
      </c>
      <c r="BB17" s="159">
        <f>'حیدر آباد'!BB13</f>
        <v>0</v>
      </c>
      <c r="BC17" s="236">
        <f>'حیدر آباد'!BC13</f>
        <v>0</v>
      </c>
      <c r="BD17" s="40" t="s">
        <v>32</v>
      </c>
      <c r="BE17" s="375"/>
      <c r="BF17" s="198">
        <f t="shared" si="2"/>
        <v>6</v>
      </c>
      <c r="BG17" s="15"/>
    </row>
    <row r="18" spans="1:59" s="3" customFormat="1" ht="30" customHeight="1">
      <c r="A18" s="14"/>
      <c r="B18" s="153">
        <f>'حیدر آباد'!B14</f>
        <v>0</v>
      </c>
      <c r="C18" s="154">
        <f>'حیدر آباد'!C14</f>
        <v>0</v>
      </c>
      <c r="D18" s="155">
        <f>'حیدر آباد'!D14</f>
        <v>0</v>
      </c>
      <c r="E18" s="154">
        <f>'حیدر آباد'!E14</f>
        <v>0</v>
      </c>
      <c r="F18" s="156">
        <f>'حیدر آباد'!F14</f>
        <v>0</v>
      </c>
      <c r="G18" s="156">
        <f>'حیدر آباد'!G14</f>
        <v>0</v>
      </c>
      <c r="H18" s="156">
        <f>'حیدر آباد'!H14</f>
        <v>0</v>
      </c>
      <c r="I18" s="212">
        <f>'حیدر آباد'!I14</f>
        <v>0</v>
      </c>
      <c r="J18" s="155">
        <f>'حیدر آباد'!J14</f>
        <v>0</v>
      </c>
      <c r="K18" s="154">
        <f>'حیدر آباد'!K14</f>
        <v>0</v>
      </c>
      <c r="L18" s="156">
        <f>'حیدر آباد'!L14</f>
        <v>0</v>
      </c>
      <c r="M18" s="156">
        <f>'حیدر آباد'!M14</f>
        <v>0</v>
      </c>
      <c r="N18" s="156">
        <f>'حیدر آباد'!N14</f>
        <v>0</v>
      </c>
      <c r="O18" s="157">
        <f>'حیدر آباد'!O14</f>
        <v>0</v>
      </c>
      <c r="P18" s="158">
        <f>'حیدر آباد'!P14</f>
        <v>0</v>
      </c>
      <c r="Q18" s="159">
        <f>'حیدر آباد'!Q14</f>
        <v>0</v>
      </c>
      <c r="R18" s="157">
        <f>'حیدر آباد'!R14</f>
        <v>0</v>
      </c>
      <c r="S18" s="160">
        <f>'حیدر آباد'!S14</f>
        <v>0</v>
      </c>
      <c r="T18" s="159">
        <f>'حیدر آباد'!T14</f>
        <v>0</v>
      </c>
      <c r="U18" s="160">
        <f>'حیدر آباد'!U14</f>
        <v>0</v>
      </c>
      <c r="V18" s="160">
        <f>'حیدر آباد'!V14</f>
        <v>0</v>
      </c>
      <c r="W18" s="161">
        <f>'حیدر آباد'!W14</f>
        <v>0</v>
      </c>
      <c r="X18" s="157">
        <f>'حیدر آباد'!X14</f>
        <v>0</v>
      </c>
      <c r="Y18" s="160">
        <f>'حیدر آباد'!Y14</f>
        <v>0</v>
      </c>
      <c r="Z18" s="162">
        <f>'حیدر آباد'!Z14</f>
        <v>0</v>
      </c>
      <c r="AA18" s="157">
        <f>'حیدر آباد'!AA14</f>
        <v>0</v>
      </c>
      <c r="AB18" s="161">
        <f>'حیدر آباد'!AB14</f>
        <v>0</v>
      </c>
      <c r="AC18" s="162">
        <f>'حیدر آباد'!AC14</f>
        <v>0</v>
      </c>
      <c r="AD18" s="157">
        <f>'حیدر آباد'!AD14</f>
        <v>0</v>
      </c>
      <c r="AE18" s="159">
        <f>'حیدر آباد'!AE14</f>
        <v>0</v>
      </c>
      <c r="AF18" s="157">
        <f>'حیدر آباد'!AF14</f>
        <v>0</v>
      </c>
      <c r="AG18" s="159">
        <f>'حیدر آباد'!AG14</f>
        <v>0</v>
      </c>
      <c r="AH18" s="161">
        <f>'حیدر آباد'!AH14</f>
        <v>0</v>
      </c>
      <c r="AI18" s="158">
        <f>'حیدر آباد'!AI14</f>
        <v>0</v>
      </c>
      <c r="AJ18" s="159">
        <f>'حیدر آباد'!AJ14</f>
        <v>0</v>
      </c>
      <c r="AK18" s="164">
        <f>'حیدر آباد'!AK14</f>
        <v>0</v>
      </c>
      <c r="AL18" s="158">
        <f>'حیدر آباد'!AL14</f>
        <v>0</v>
      </c>
      <c r="AM18" s="161">
        <f>'حیدر آباد'!AM14</f>
        <v>0</v>
      </c>
      <c r="AN18" s="157">
        <f>'حیدر آباد'!AN14</f>
        <v>0</v>
      </c>
      <c r="AO18" s="162">
        <f>'حیدر آباد'!AO14</f>
        <v>0</v>
      </c>
      <c r="AP18" s="157">
        <f>'حیدر آباد'!AP14</f>
        <v>0</v>
      </c>
      <c r="AQ18" s="159">
        <f>'حیدر آباد'!AQ14</f>
        <v>0</v>
      </c>
      <c r="AR18" s="163">
        <f>'حیدر آباد'!AR14</f>
        <v>0</v>
      </c>
      <c r="AS18" s="157">
        <f>'حیدر آباد'!AS14</f>
        <v>0</v>
      </c>
      <c r="AT18" s="159">
        <f>'حیدر آباد'!AT14</f>
        <v>0</v>
      </c>
      <c r="AU18" s="161">
        <f>'حیدر آباد'!AU14</f>
        <v>0</v>
      </c>
      <c r="AV18" s="245">
        <f t="shared" si="3"/>
        <v>1</v>
      </c>
      <c r="AW18" s="111">
        <f t="shared" si="4"/>
        <v>0</v>
      </c>
      <c r="AX18" s="158">
        <f>'حیدر آباد'!AX14</f>
        <v>0</v>
      </c>
      <c r="AY18" s="158">
        <f>'حیدر آباد'!AY14</f>
        <v>0</v>
      </c>
      <c r="AZ18" s="158">
        <f>'حیدر آباد'!AZ14</f>
        <v>0</v>
      </c>
      <c r="BA18" s="162">
        <f>'حیدر آباد'!BA14</f>
        <v>0</v>
      </c>
      <c r="BB18" s="159">
        <f>'حیدر آباد'!BB14</f>
        <v>0</v>
      </c>
      <c r="BC18" s="236">
        <f>'حیدر آباد'!BC14</f>
        <v>0</v>
      </c>
      <c r="BD18" s="40" t="s">
        <v>62</v>
      </c>
      <c r="BE18" s="375"/>
      <c r="BF18" s="198">
        <f t="shared" si="2"/>
        <v>7</v>
      </c>
      <c r="BG18" s="15"/>
    </row>
    <row r="19" spans="1:59" s="3" customFormat="1" ht="30" customHeight="1">
      <c r="A19" s="14"/>
      <c r="B19" s="153">
        <f>'حیدر آباد'!B15</f>
        <v>0</v>
      </c>
      <c r="C19" s="154">
        <f>'حیدر آباد'!C15</f>
        <v>0</v>
      </c>
      <c r="D19" s="155">
        <f>'حیدر آباد'!D15</f>
        <v>0</v>
      </c>
      <c r="E19" s="154">
        <f>'حیدر آباد'!E15</f>
        <v>0</v>
      </c>
      <c r="F19" s="156">
        <f>'حیدر آباد'!F15</f>
        <v>0</v>
      </c>
      <c r="G19" s="156">
        <f>'حیدر آباد'!G15</f>
        <v>0</v>
      </c>
      <c r="H19" s="156">
        <f>'حیدر آباد'!H15</f>
        <v>0</v>
      </c>
      <c r="I19" s="212">
        <f>'حیدر آباد'!I15</f>
        <v>0</v>
      </c>
      <c r="J19" s="155">
        <f>'حیدر آباد'!J15</f>
        <v>0</v>
      </c>
      <c r="K19" s="154">
        <f>'حیدر آباد'!K15</f>
        <v>0</v>
      </c>
      <c r="L19" s="156">
        <f>'حیدر آباد'!L15</f>
        <v>0</v>
      </c>
      <c r="M19" s="156">
        <f>'حیدر آباد'!M15</f>
        <v>0</v>
      </c>
      <c r="N19" s="156">
        <f>'حیدر آباد'!N15</f>
        <v>0</v>
      </c>
      <c r="O19" s="157">
        <f>'حیدر آباد'!O15</f>
        <v>0</v>
      </c>
      <c r="P19" s="158">
        <f>'حیدر آباد'!P15</f>
        <v>0</v>
      </c>
      <c r="Q19" s="159">
        <f>'حیدر آباد'!Q15</f>
        <v>0</v>
      </c>
      <c r="R19" s="157">
        <f>'حیدر آباد'!R15</f>
        <v>0</v>
      </c>
      <c r="S19" s="160">
        <f>'حیدر آباد'!S15</f>
        <v>0</v>
      </c>
      <c r="T19" s="159">
        <f>'حیدر آباد'!T15</f>
        <v>0</v>
      </c>
      <c r="U19" s="160">
        <f>'حیدر آباد'!U15</f>
        <v>0</v>
      </c>
      <c r="V19" s="160">
        <f>'حیدر آباد'!V15</f>
        <v>0</v>
      </c>
      <c r="W19" s="161">
        <f>'حیدر آباد'!W15</f>
        <v>0</v>
      </c>
      <c r="X19" s="157">
        <f>'حیدر آباد'!X15</f>
        <v>0</v>
      </c>
      <c r="Y19" s="160">
        <f>'حیدر آباد'!Y15</f>
        <v>0</v>
      </c>
      <c r="Z19" s="162">
        <f>'حیدر آباد'!Z15</f>
        <v>0</v>
      </c>
      <c r="AA19" s="157">
        <f>'حیدر آباد'!AA15</f>
        <v>0</v>
      </c>
      <c r="AB19" s="161">
        <f>'حیدر آباد'!AB15</f>
        <v>0</v>
      </c>
      <c r="AC19" s="162">
        <f>'حیدر آباد'!AC15</f>
        <v>0</v>
      </c>
      <c r="AD19" s="157">
        <f>'حیدر آباد'!AD15</f>
        <v>0</v>
      </c>
      <c r="AE19" s="159">
        <f>'حیدر آباد'!AE15</f>
        <v>0</v>
      </c>
      <c r="AF19" s="157">
        <f>'حیدر آباد'!AF15</f>
        <v>0</v>
      </c>
      <c r="AG19" s="159">
        <f>'حیدر آباد'!AG15</f>
        <v>0</v>
      </c>
      <c r="AH19" s="161">
        <f>'حیدر آباد'!AH15</f>
        <v>0</v>
      </c>
      <c r="AI19" s="158">
        <f>'حیدر آباد'!AI15</f>
        <v>0</v>
      </c>
      <c r="AJ19" s="159">
        <f>'حیدر آباد'!AJ15</f>
        <v>0</v>
      </c>
      <c r="AK19" s="164">
        <f>'حیدر آباد'!AK15</f>
        <v>0</v>
      </c>
      <c r="AL19" s="158">
        <f>'حیدر آباد'!AL15</f>
        <v>0</v>
      </c>
      <c r="AM19" s="161">
        <f>'حیدر آباد'!AM15</f>
        <v>0</v>
      </c>
      <c r="AN19" s="157">
        <f>'حیدر آباد'!AN15</f>
        <v>0</v>
      </c>
      <c r="AO19" s="162">
        <f>'حیدر آباد'!AO15</f>
        <v>0</v>
      </c>
      <c r="AP19" s="157">
        <f>'حیدر آباد'!AP15</f>
        <v>0</v>
      </c>
      <c r="AQ19" s="159">
        <f>'حیدر آباد'!AQ15</f>
        <v>0</v>
      </c>
      <c r="AR19" s="163">
        <f>'حیدر آباد'!AR15</f>
        <v>0</v>
      </c>
      <c r="AS19" s="157">
        <f>'حیدر آباد'!AS15</f>
        <v>0</v>
      </c>
      <c r="AT19" s="159">
        <f>'حیدر آباد'!AT15</f>
        <v>0</v>
      </c>
      <c r="AU19" s="161">
        <f>'حیدر آباد'!AU15</f>
        <v>0</v>
      </c>
      <c r="AV19" s="245">
        <f t="shared" si="3"/>
        <v>1</v>
      </c>
      <c r="AW19" s="111">
        <f t="shared" si="4"/>
        <v>0</v>
      </c>
      <c r="AX19" s="158">
        <f>'حیدر آباد'!AX15</f>
        <v>0</v>
      </c>
      <c r="AY19" s="158">
        <f>'حیدر آباد'!AY15</f>
        <v>0</v>
      </c>
      <c r="AZ19" s="158">
        <f>'حیدر آباد'!AZ15</f>
        <v>0</v>
      </c>
      <c r="BA19" s="162">
        <f>'حیدر آباد'!BA15</f>
        <v>0</v>
      </c>
      <c r="BB19" s="159">
        <f>'حیدر آباد'!BB15</f>
        <v>0</v>
      </c>
      <c r="BC19" s="236">
        <f>'حیدر آباد'!BC15</f>
        <v>0</v>
      </c>
      <c r="BD19" s="40" t="s">
        <v>33</v>
      </c>
      <c r="BE19" s="375"/>
      <c r="BF19" s="198">
        <f>BF18+1</f>
        <v>8</v>
      </c>
      <c r="BG19" s="15"/>
    </row>
    <row r="20" spans="1:59" s="3" customFormat="1" ht="30" customHeight="1">
      <c r="A20" s="14"/>
      <c r="B20" s="153">
        <f>'حیدر آباد'!B16</f>
        <v>0</v>
      </c>
      <c r="C20" s="154">
        <f>'حیدر آباد'!C16</f>
        <v>0</v>
      </c>
      <c r="D20" s="155">
        <f>'حیدر آباد'!D16</f>
        <v>0</v>
      </c>
      <c r="E20" s="154">
        <f>'حیدر آباد'!E16</f>
        <v>0</v>
      </c>
      <c r="F20" s="156">
        <f>'حیدر آباد'!F16</f>
        <v>0</v>
      </c>
      <c r="G20" s="156">
        <f>'حیدر آباد'!G16</f>
        <v>0</v>
      </c>
      <c r="H20" s="156">
        <f>'حیدر آباد'!H16</f>
        <v>0</v>
      </c>
      <c r="I20" s="212">
        <f>'حیدر آباد'!I16</f>
        <v>0</v>
      </c>
      <c r="J20" s="155">
        <f>'حیدر آباد'!J16</f>
        <v>0</v>
      </c>
      <c r="K20" s="154">
        <f>'حیدر آباد'!K16</f>
        <v>0</v>
      </c>
      <c r="L20" s="156">
        <f>'حیدر آباد'!L16</f>
        <v>0</v>
      </c>
      <c r="M20" s="156">
        <f>'حیدر آباد'!M16</f>
        <v>0</v>
      </c>
      <c r="N20" s="156">
        <f>'حیدر آباد'!N16</f>
        <v>0</v>
      </c>
      <c r="O20" s="157">
        <f>'حیدر آباد'!O16</f>
        <v>0</v>
      </c>
      <c r="P20" s="158">
        <f>'حیدر آباد'!P16</f>
        <v>0</v>
      </c>
      <c r="Q20" s="159">
        <f>'حیدر آباد'!Q16</f>
        <v>0</v>
      </c>
      <c r="R20" s="157">
        <f>'حیدر آباد'!R16</f>
        <v>0</v>
      </c>
      <c r="S20" s="160">
        <f>'حیدر آباد'!S16</f>
        <v>0</v>
      </c>
      <c r="T20" s="159">
        <f>'حیدر آباد'!T16</f>
        <v>0</v>
      </c>
      <c r="U20" s="160">
        <f>'حیدر آباد'!U16</f>
        <v>0</v>
      </c>
      <c r="V20" s="160">
        <f>'حیدر آباد'!V16</f>
        <v>0</v>
      </c>
      <c r="W20" s="161">
        <f>'حیدر آباد'!W16</f>
        <v>0</v>
      </c>
      <c r="X20" s="157">
        <f>'حیدر آباد'!X16</f>
        <v>0</v>
      </c>
      <c r="Y20" s="160">
        <f>'حیدر آباد'!Y16</f>
        <v>0</v>
      </c>
      <c r="Z20" s="162">
        <f>'حیدر آباد'!Z16</f>
        <v>0</v>
      </c>
      <c r="AA20" s="157">
        <f>'حیدر آباد'!AA16</f>
        <v>0</v>
      </c>
      <c r="AB20" s="161">
        <f>'حیدر آباد'!AB16</f>
        <v>0</v>
      </c>
      <c r="AC20" s="162">
        <f>'حیدر آباد'!AC16</f>
        <v>0</v>
      </c>
      <c r="AD20" s="157">
        <f>'حیدر آباد'!AD16</f>
        <v>0</v>
      </c>
      <c r="AE20" s="159">
        <f>'حیدر آباد'!AE16</f>
        <v>0</v>
      </c>
      <c r="AF20" s="157">
        <f>'حیدر آباد'!AF16</f>
        <v>0</v>
      </c>
      <c r="AG20" s="159">
        <f>'حیدر آباد'!AG16</f>
        <v>0</v>
      </c>
      <c r="AH20" s="161">
        <f>'حیدر آباد'!AH16</f>
        <v>0</v>
      </c>
      <c r="AI20" s="158">
        <f>'حیدر آباد'!AI16</f>
        <v>0</v>
      </c>
      <c r="AJ20" s="159">
        <f>'حیدر آباد'!AJ16</f>
        <v>0</v>
      </c>
      <c r="AK20" s="164">
        <f>'حیدر آباد'!AK16</f>
        <v>0</v>
      </c>
      <c r="AL20" s="158">
        <f>'حیدر آباد'!AL16</f>
        <v>0</v>
      </c>
      <c r="AM20" s="161">
        <f>'حیدر آباد'!AM16</f>
        <v>0</v>
      </c>
      <c r="AN20" s="157">
        <f>'حیدر آباد'!AN16</f>
        <v>0</v>
      </c>
      <c r="AO20" s="162">
        <f>'حیدر آباد'!AO16</f>
        <v>0</v>
      </c>
      <c r="AP20" s="157">
        <f>'حیدر آباد'!AP16</f>
        <v>0</v>
      </c>
      <c r="AQ20" s="159">
        <f>'حیدر آباد'!AQ16</f>
        <v>0</v>
      </c>
      <c r="AR20" s="163">
        <f>'حیدر آباد'!AR16</f>
        <v>0</v>
      </c>
      <c r="AS20" s="157">
        <f>'حیدر آباد'!AS16</f>
        <v>0</v>
      </c>
      <c r="AT20" s="159">
        <f>'حیدر آباد'!AT16</f>
        <v>0</v>
      </c>
      <c r="AU20" s="161">
        <f>'حیدر آباد'!AU16</f>
        <v>0</v>
      </c>
      <c r="AV20" s="245">
        <f t="shared" si="3"/>
        <v>1</v>
      </c>
      <c r="AW20" s="111">
        <f t="shared" si="4"/>
        <v>0</v>
      </c>
      <c r="AX20" s="158">
        <f>'حیدر آباد'!AX16</f>
        <v>0</v>
      </c>
      <c r="AY20" s="158">
        <f>'حیدر آباد'!AY16</f>
        <v>0</v>
      </c>
      <c r="AZ20" s="158">
        <f>'حیدر آباد'!AZ16</f>
        <v>0</v>
      </c>
      <c r="BA20" s="162">
        <f>'حیدر آباد'!BA16</f>
        <v>0</v>
      </c>
      <c r="BB20" s="159">
        <f>'حیدر آباد'!BB16</f>
        <v>0</v>
      </c>
      <c r="BC20" s="236">
        <f>'حیدر آباد'!BC16</f>
        <v>0</v>
      </c>
      <c r="BD20" s="40" t="s">
        <v>63</v>
      </c>
      <c r="BE20" s="375"/>
      <c r="BF20" s="198">
        <f t="shared" si="2"/>
        <v>9</v>
      </c>
      <c r="BG20" s="15"/>
    </row>
    <row r="21" spans="1:59" s="3" customFormat="1" ht="30" customHeight="1">
      <c r="A21" s="14"/>
      <c r="B21" s="153">
        <f>'حیدر آباد'!B17</f>
        <v>0</v>
      </c>
      <c r="C21" s="154">
        <f>'حیدر آباد'!C17</f>
        <v>0</v>
      </c>
      <c r="D21" s="155">
        <f>'حیدر آباد'!D17</f>
        <v>0</v>
      </c>
      <c r="E21" s="154">
        <f>'حیدر آباد'!E17</f>
        <v>0</v>
      </c>
      <c r="F21" s="156">
        <f>'حیدر آباد'!F17</f>
        <v>0</v>
      </c>
      <c r="G21" s="156">
        <f>'حیدر آباد'!G17</f>
        <v>0</v>
      </c>
      <c r="H21" s="156">
        <f>'حیدر آباد'!H17</f>
        <v>0</v>
      </c>
      <c r="I21" s="212">
        <f>'حیدر آباد'!I17</f>
        <v>0</v>
      </c>
      <c r="J21" s="155">
        <f>'حیدر آباد'!J17</f>
        <v>0</v>
      </c>
      <c r="K21" s="154">
        <f>'حیدر آباد'!K17</f>
        <v>0</v>
      </c>
      <c r="L21" s="156">
        <f>'حیدر آباد'!L17</f>
        <v>0</v>
      </c>
      <c r="M21" s="156">
        <f>'حیدر آباد'!M17</f>
        <v>0</v>
      </c>
      <c r="N21" s="156">
        <f>'حیدر آباد'!N17</f>
        <v>0</v>
      </c>
      <c r="O21" s="157">
        <f>'حیدر آباد'!O17</f>
        <v>0</v>
      </c>
      <c r="P21" s="158">
        <f>'حیدر آباد'!P17</f>
        <v>0</v>
      </c>
      <c r="Q21" s="159">
        <f>'حیدر آباد'!Q17</f>
        <v>0</v>
      </c>
      <c r="R21" s="157">
        <f>'حیدر آباد'!R17</f>
        <v>0</v>
      </c>
      <c r="S21" s="160">
        <f>'حیدر آباد'!S17</f>
        <v>0</v>
      </c>
      <c r="T21" s="159">
        <f>'حیدر آباد'!T17</f>
        <v>0</v>
      </c>
      <c r="U21" s="160">
        <f>'حیدر آباد'!U17</f>
        <v>0</v>
      </c>
      <c r="V21" s="160">
        <f>'حیدر آباد'!V17</f>
        <v>0</v>
      </c>
      <c r="W21" s="161">
        <f>'حیدر آباد'!W17</f>
        <v>0</v>
      </c>
      <c r="X21" s="157">
        <f>'حیدر آباد'!X17</f>
        <v>0</v>
      </c>
      <c r="Y21" s="160">
        <f>'حیدر آباد'!Y17</f>
        <v>0</v>
      </c>
      <c r="Z21" s="162">
        <f>'حیدر آباد'!Z17</f>
        <v>0</v>
      </c>
      <c r="AA21" s="157">
        <f>'حیدر آباد'!AA17</f>
        <v>0</v>
      </c>
      <c r="AB21" s="161">
        <f>'حیدر آباد'!AB17</f>
        <v>0</v>
      </c>
      <c r="AC21" s="162">
        <f>'حیدر آباد'!AC17</f>
        <v>0</v>
      </c>
      <c r="AD21" s="157">
        <f>'حیدر آباد'!AD17</f>
        <v>0</v>
      </c>
      <c r="AE21" s="159">
        <f>'حیدر آباد'!AE17</f>
        <v>0</v>
      </c>
      <c r="AF21" s="157">
        <f>'حیدر آباد'!AF17</f>
        <v>0</v>
      </c>
      <c r="AG21" s="159">
        <f>'حیدر آباد'!AG17</f>
        <v>0</v>
      </c>
      <c r="AH21" s="161">
        <f>'حیدر آباد'!AH17</f>
        <v>0</v>
      </c>
      <c r="AI21" s="158">
        <f>'حیدر آباد'!AI17</f>
        <v>0</v>
      </c>
      <c r="AJ21" s="159">
        <f>'حیدر آباد'!AJ17</f>
        <v>0</v>
      </c>
      <c r="AK21" s="164">
        <f>'حیدر آباد'!AK17</f>
        <v>0</v>
      </c>
      <c r="AL21" s="158">
        <f>'حیدر آباد'!AL17</f>
        <v>0</v>
      </c>
      <c r="AM21" s="161">
        <f>'حیدر آباد'!AM17</f>
        <v>0</v>
      </c>
      <c r="AN21" s="157">
        <f>'حیدر آباد'!AN17</f>
        <v>0</v>
      </c>
      <c r="AO21" s="162">
        <f>'حیدر آباد'!AO17</f>
        <v>0</v>
      </c>
      <c r="AP21" s="157">
        <f>'حیدر آباد'!AP17</f>
        <v>0</v>
      </c>
      <c r="AQ21" s="159">
        <f>'حیدر آباد'!AQ17</f>
        <v>0</v>
      </c>
      <c r="AR21" s="163">
        <f>'حیدر آباد'!AR17</f>
        <v>0</v>
      </c>
      <c r="AS21" s="157">
        <f>'حیدر آباد'!AS17</f>
        <v>0</v>
      </c>
      <c r="AT21" s="159">
        <f>'حیدر آباد'!AT17</f>
        <v>0</v>
      </c>
      <c r="AU21" s="161">
        <f>'حیدر آباد'!AU17</f>
        <v>0</v>
      </c>
      <c r="AV21" s="245">
        <f t="shared" si="3"/>
        <v>1</v>
      </c>
      <c r="AW21" s="111">
        <f t="shared" si="4"/>
        <v>0</v>
      </c>
      <c r="AX21" s="158">
        <f>'حیدر آباد'!AX17</f>
        <v>0</v>
      </c>
      <c r="AY21" s="158">
        <f>'حیدر آباد'!AY17</f>
        <v>0</v>
      </c>
      <c r="AZ21" s="158">
        <f>'حیدر آباد'!AZ17</f>
        <v>0</v>
      </c>
      <c r="BA21" s="162">
        <f>'حیدر آباد'!BA17</f>
        <v>0</v>
      </c>
      <c r="BB21" s="159">
        <f>'حیدر آباد'!BB17</f>
        <v>0</v>
      </c>
      <c r="BC21" s="236">
        <f>'حیدر آباد'!BC17</f>
        <v>0</v>
      </c>
      <c r="BD21" s="40" t="s">
        <v>34</v>
      </c>
      <c r="BE21" s="375"/>
      <c r="BF21" s="198">
        <f t="shared" si="2"/>
        <v>10</v>
      </c>
      <c r="BG21" s="15"/>
    </row>
    <row r="22" spans="1:59" s="3" customFormat="1" ht="30" customHeight="1">
      <c r="A22" s="14"/>
      <c r="B22" s="153">
        <f>'حیدر آباد'!B18</f>
        <v>0</v>
      </c>
      <c r="C22" s="154">
        <f>'حیدر آباد'!C18</f>
        <v>0</v>
      </c>
      <c r="D22" s="155">
        <f>'حیدر آباد'!D18</f>
        <v>0</v>
      </c>
      <c r="E22" s="154">
        <f>'حیدر آباد'!E18</f>
        <v>0</v>
      </c>
      <c r="F22" s="156">
        <f>'حیدر آباد'!F18</f>
        <v>0</v>
      </c>
      <c r="G22" s="156">
        <f>'حیدر آباد'!G18</f>
        <v>0</v>
      </c>
      <c r="H22" s="156">
        <f>'حیدر آباد'!H18</f>
        <v>0</v>
      </c>
      <c r="I22" s="212">
        <f>'حیدر آباد'!I18</f>
        <v>0</v>
      </c>
      <c r="J22" s="155">
        <f>'حیدر آباد'!J18</f>
        <v>0</v>
      </c>
      <c r="K22" s="154">
        <f>'حیدر آباد'!K18</f>
        <v>0</v>
      </c>
      <c r="L22" s="156">
        <f>'حیدر آباد'!L18</f>
        <v>0</v>
      </c>
      <c r="M22" s="156">
        <f>'حیدر آباد'!M18</f>
        <v>0</v>
      </c>
      <c r="N22" s="156">
        <f>'حیدر آباد'!N18</f>
        <v>0</v>
      </c>
      <c r="O22" s="157">
        <f>'حیدر آباد'!O18</f>
        <v>0</v>
      </c>
      <c r="P22" s="158">
        <f>'حیدر آباد'!P18</f>
        <v>0</v>
      </c>
      <c r="Q22" s="159">
        <f>'حیدر آباد'!Q18</f>
        <v>0</v>
      </c>
      <c r="R22" s="157">
        <f>'حیدر آباد'!R18</f>
        <v>0</v>
      </c>
      <c r="S22" s="160">
        <f>'حیدر آباد'!S18</f>
        <v>0</v>
      </c>
      <c r="T22" s="159">
        <f>'حیدر آباد'!T18</f>
        <v>0</v>
      </c>
      <c r="U22" s="160">
        <f>'حیدر آباد'!U18</f>
        <v>0</v>
      </c>
      <c r="V22" s="160">
        <f>'حیدر آباد'!V18</f>
        <v>0</v>
      </c>
      <c r="W22" s="161">
        <f>'حیدر آباد'!W18</f>
        <v>0</v>
      </c>
      <c r="X22" s="157">
        <f>'حیدر آباد'!X18</f>
        <v>0</v>
      </c>
      <c r="Y22" s="160">
        <f>'حیدر آباد'!Y18</f>
        <v>0</v>
      </c>
      <c r="Z22" s="162">
        <f>'حیدر آباد'!Z18</f>
        <v>0</v>
      </c>
      <c r="AA22" s="157">
        <f>'حیدر آباد'!AA18</f>
        <v>0</v>
      </c>
      <c r="AB22" s="161">
        <f>'حیدر آباد'!AB18</f>
        <v>0</v>
      </c>
      <c r="AC22" s="162">
        <f>'حیدر آباد'!AC18</f>
        <v>0</v>
      </c>
      <c r="AD22" s="157">
        <f>'حیدر آباد'!AD18</f>
        <v>0</v>
      </c>
      <c r="AE22" s="159">
        <f>'حیدر آباد'!AE18</f>
        <v>0</v>
      </c>
      <c r="AF22" s="157">
        <f>'حیدر آباد'!AF18</f>
        <v>0</v>
      </c>
      <c r="AG22" s="159">
        <f>'حیدر آباد'!AG18</f>
        <v>0</v>
      </c>
      <c r="AH22" s="161">
        <f>'حیدر آباد'!AH18</f>
        <v>0</v>
      </c>
      <c r="AI22" s="158">
        <f>'حیدر آباد'!AI18</f>
        <v>0</v>
      </c>
      <c r="AJ22" s="159">
        <f>'حیدر آباد'!AJ18</f>
        <v>0</v>
      </c>
      <c r="AK22" s="164">
        <f>'حیدر آباد'!AK18</f>
        <v>0</v>
      </c>
      <c r="AL22" s="158">
        <f>'حیدر آباد'!AL18</f>
        <v>0</v>
      </c>
      <c r="AM22" s="161">
        <f>'حیدر آباد'!AM18</f>
        <v>0</v>
      </c>
      <c r="AN22" s="157">
        <f>'حیدر آباد'!AN18</f>
        <v>0</v>
      </c>
      <c r="AO22" s="162">
        <f>'حیدر آباد'!AO18</f>
        <v>0</v>
      </c>
      <c r="AP22" s="157">
        <f>'حیدر آباد'!AP18</f>
        <v>0</v>
      </c>
      <c r="AQ22" s="159">
        <f>'حیدر آباد'!AQ18</f>
        <v>0</v>
      </c>
      <c r="AR22" s="163">
        <f>'حیدر آباد'!AR18</f>
        <v>0</v>
      </c>
      <c r="AS22" s="157">
        <f>'حیدر آباد'!AS18</f>
        <v>0</v>
      </c>
      <c r="AT22" s="159">
        <f>'حیدر آباد'!AT18</f>
        <v>0</v>
      </c>
      <c r="AU22" s="161">
        <f>'حیدر آباد'!AU18</f>
        <v>0</v>
      </c>
      <c r="AV22" s="245">
        <f t="shared" si="3"/>
        <v>1</v>
      </c>
      <c r="AW22" s="111">
        <f t="shared" si="4"/>
        <v>0</v>
      </c>
      <c r="AX22" s="158">
        <f>'حیدر آباد'!AX18</f>
        <v>0</v>
      </c>
      <c r="AY22" s="158">
        <f>'حیدر آباد'!AY18</f>
        <v>0</v>
      </c>
      <c r="AZ22" s="158">
        <f>'حیدر آباد'!AZ18</f>
        <v>0</v>
      </c>
      <c r="BA22" s="162">
        <f>'حیدر آباد'!BA18</f>
        <v>0</v>
      </c>
      <c r="BB22" s="159">
        <f>'حیدر آباد'!BB18</f>
        <v>0</v>
      </c>
      <c r="BC22" s="236">
        <f>'حیدر آباد'!BC18</f>
        <v>0</v>
      </c>
      <c r="BD22" s="40" t="s">
        <v>64</v>
      </c>
      <c r="BE22" s="375"/>
      <c r="BF22" s="198">
        <f t="shared" si="2"/>
        <v>11</v>
      </c>
      <c r="BG22" s="15"/>
    </row>
    <row r="23" spans="1:59" s="3" customFormat="1" ht="30" customHeight="1">
      <c r="A23" s="14"/>
      <c r="B23" s="153">
        <f>'حیدر آباد'!B19</f>
        <v>0</v>
      </c>
      <c r="C23" s="154">
        <f>'حیدر آباد'!C19</f>
        <v>0</v>
      </c>
      <c r="D23" s="155">
        <f>'حیدر آباد'!D19</f>
        <v>0</v>
      </c>
      <c r="E23" s="154">
        <f>'حیدر آباد'!E19</f>
        <v>0</v>
      </c>
      <c r="F23" s="156">
        <f>'حیدر آباد'!F19</f>
        <v>0</v>
      </c>
      <c r="G23" s="156">
        <f>'حیدر آباد'!G19</f>
        <v>0</v>
      </c>
      <c r="H23" s="156">
        <f>'حیدر آباد'!H19</f>
        <v>0</v>
      </c>
      <c r="I23" s="212">
        <f>'حیدر آباد'!I19</f>
        <v>0</v>
      </c>
      <c r="J23" s="155">
        <f>'حیدر آباد'!J19</f>
        <v>0</v>
      </c>
      <c r="K23" s="154">
        <f>'حیدر آباد'!K19</f>
        <v>0</v>
      </c>
      <c r="L23" s="156">
        <f>'حیدر آباد'!L19</f>
        <v>0</v>
      </c>
      <c r="M23" s="156">
        <f>'حیدر آباد'!M19</f>
        <v>0</v>
      </c>
      <c r="N23" s="156">
        <f>'حیدر آباد'!N19</f>
        <v>0</v>
      </c>
      <c r="O23" s="157">
        <f>'حیدر آباد'!O19</f>
        <v>0</v>
      </c>
      <c r="P23" s="158">
        <f>'حیدر آباد'!P19</f>
        <v>0</v>
      </c>
      <c r="Q23" s="159">
        <f>'حیدر آباد'!Q19</f>
        <v>0</v>
      </c>
      <c r="R23" s="157">
        <f>'حیدر آباد'!R19</f>
        <v>0</v>
      </c>
      <c r="S23" s="160">
        <f>'حیدر آباد'!S19</f>
        <v>0</v>
      </c>
      <c r="T23" s="159">
        <f>'حیدر آباد'!T19</f>
        <v>0</v>
      </c>
      <c r="U23" s="160">
        <f>'حیدر آباد'!U19</f>
        <v>0</v>
      </c>
      <c r="V23" s="160">
        <f>'حیدر آباد'!V19</f>
        <v>0</v>
      </c>
      <c r="W23" s="161">
        <f>'حیدر آباد'!W19</f>
        <v>0</v>
      </c>
      <c r="X23" s="157">
        <f>'حیدر آباد'!X19</f>
        <v>0</v>
      </c>
      <c r="Y23" s="160">
        <f>'حیدر آباد'!Y19</f>
        <v>0</v>
      </c>
      <c r="Z23" s="162">
        <f>'حیدر آباد'!Z19</f>
        <v>0</v>
      </c>
      <c r="AA23" s="157">
        <f>'حیدر آباد'!AA19</f>
        <v>0</v>
      </c>
      <c r="AB23" s="161">
        <f>'حیدر آباد'!AB19</f>
        <v>0</v>
      </c>
      <c r="AC23" s="162">
        <f>'حیدر آباد'!AC19</f>
        <v>0</v>
      </c>
      <c r="AD23" s="157">
        <f>'حیدر آباد'!AD19</f>
        <v>0</v>
      </c>
      <c r="AE23" s="159">
        <f>'حیدر آباد'!AE19</f>
        <v>0</v>
      </c>
      <c r="AF23" s="157">
        <f>'حیدر آباد'!AF19</f>
        <v>0</v>
      </c>
      <c r="AG23" s="159">
        <f>'حیدر آباد'!AG19</f>
        <v>0</v>
      </c>
      <c r="AH23" s="161">
        <f>'حیدر آباد'!AH19</f>
        <v>0</v>
      </c>
      <c r="AI23" s="158">
        <f>'حیدر آباد'!AI19</f>
        <v>0</v>
      </c>
      <c r="AJ23" s="159">
        <f>'حیدر آباد'!AJ19</f>
        <v>0</v>
      </c>
      <c r="AK23" s="164">
        <f>'حیدر آباد'!AK19</f>
        <v>0</v>
      </c>
      <c r="AL23" s="158">
        <f>'حیدر آباد'!AL19</f>
        <v>0</v>
      </c>
      <c r="AM23" s="161">
        <f>'حیدر آباد'!AM19</f>
        <v>0</v>
      </c>
      <c r="AN23" s="157">
        <f>'حیدر آباد'!AN19</f>
        <v>0</v>
      </c>
      <c r="AO23" s="162">
        <f>'حیدر آباد'!AO19</f>
        <v>0</v>
      </c>
      <c r="AP23" s="157">
        <f>'حیدر آباد'!AP19</f>
        <v>0</v>
      </c>
      <c r="AQ23" s="159">
        <f>'حیدر آباد'!AQ19</f>
        <v>0</v>
      </c>
      <c r="AR23" s="163">
        <f>'حیدر آباد'!AR19</f>
        <v>0</v>
      </c>
      <c r="AS23" s="157">
        <f>'حیدر آباد'!AS19</f>
        <v>0</v>
      </c>
      <c r="AT23" s="159">
        <f>'حیدر آباد'!AT19</f>
        <v>0</v>
      </c>
      <c r="AU23" s="161">
        <f>'حیدر آباد'!AU19</f>
        <v>0</v>
      </c>
      <c r="AV23" s="245">
        <f t="shared" si="3"/>
        <v>1</v>
      </c>
      <c r="AW23" s="111">
        <f t="shared" si="4"/>
        <v>0</v>
      </c>
      <c r="AX23" s="158">
        <f>'حیدر آباد'!AX19</f>
        <v>0</v>
      </c>
      <c r="AY23" s="158">
        <f>'حیدر آباد'!AY19</f>
        <v>0</v>
      </c>
      <c r="AZ23" s="158">
        <f>'حیدر آباد'!AZ19</f>
        <v>0</v>
      </c>
      <c r="BA23" s="162">
        <f>'حیدر آباد'!BA19</f>
        <v>0</v>
      </c>
      <c r="BB23" s="159">
        <f>'حیدر آباد'!BB19</f>
        <v>0</v>
      </c>
      <c r="BC23" s="236">
        <f>'حیدر آباد'!BC19</f>
        <v>0</v>
      </c>
      <c r="BD23" s="40" t="s">
        <v>30</v>
      </c>
      <c r="BE23" s="376"/>
      <c r="BF23" s="198">
        <f t="shared" si="2"/>
        <v>12</v>
      </c>
      <c r="BG23" s="15"/>
    </row>
    <row r="24" spans="1:59" s="3" customFormat="1" ht="30" customHeight="1">
      <c r="A24" s="14"/>
      <c r="B24" s="153">
        <f>ملتان!B12</f>
        <v>0</v>
      </c>
      <c r="C24" s="154">
        <f>ملتان!C12</f>
        <v>0</v>
      </c>
      <c r="D24" s="155">
        <f>ملتان!D12</f>
        <v>0</v>
      </c>
      <c r="E24" s="154">
        <f>ملتان!E12</f>
        <v>0</v>
      </c>
      <c r="F24" s="156">
        <f>ملتان!F12</f>
        <v>0</v>
      </c>
      <c r="G24" s="156">
        <f>ملتان!G12</f>
        <v>0</v>
      </c>
      <c r="H24" s="156">
        <f>ملتان!H12</f>
        <v>0</v>
      </c>
      <c r="I24" s="212">
        <f>ملتان!I12</f>
        <v>0</v>
      </c>
      <c r="J24" s="155">
        <f>ملتان!J12</f>
        <v>0</v>
      </c>
      <c r="K24" s="154">
        <f>ملتان!K12</f>
        <v>0</v>
      </c>
      <c r="L24" s="156">
        <f>ملتان!L12</f>
        <v>0</v>
      </c>
      <c r="M24" s="156">
        <f>ملتان!M12</f>
        <v>0</v>
      </c>
      <c r="N24" s="156">
        <f>ملتان!N12</f>
        <v>0</v>
      </c>
      <c r="O24" s="157">
        <f>ملتان!O12</f>
        <v>0</v>
      </c>
      <c r="P24" s="158">
        <f>ملتان!P12</f>
        <v>0</v>
      </c>
      <c r="Q24" s="159">
        <f>ملتان!Q12</f>
        <v>0</v>
      </c>
      <c r="R24" s="157">
        <f>ملتان!R12</f>
        <v>0</v>
      </c>
      <c r="S24" s="160">
        <f>ملتان!S12</f>
        <v>0</v>
      </c>
      <c r="T24" s="159">
        <f>ملتان!T12</f>
        <v>0</v>
      </c>
      <c r="U24" s="160">
        <f>ملتان!U12</f>
        <v>0</v>
      </c>
      <c r="V24" s="160">
        <f>ملتان!V12</f>
        <v>0</v>
      </c>
      <c r="W24" s="161">
        <f>ملتان!W12</f>
        <v>0</v>
      </c>
      <c r="X24" s="157">
        <f>ملتان!X12</f>
        <v>0</v>
      </c>
      <c r="Y24" s="160">
        <f>ملتان!Y12</f>
        <v>0</v>
      </c>
      <c r="Z24" s="162">
        <f>ملتان!Z12</f>
        <v>0</v>
      </c>
      <c r="AA24" s="157">
        <f>ملتان!AA12</f>
        <v>0</v>
      </c>
      <c r="AB24" s="161">
        <f>ملتان!AB12</f>
        <v>0</v>
      </c>
      <c r="AC24" s="162">
        <f>ملتان!AC12</f>
        <v>0</v>
      </c>
      <c r="AD24" s="157">
        <f>ملتان!AD12</f>
        <v>0</v>
      </c>
      <c r="AE24" s="159">
        <f>ملتان!AE12</f>
        <v>0</v>
      </c>
      <c r="AF24" s="157">
        <f>ملتان!AF12</f>
        <v>0</v>
      </c>
      <c r="AG24" s="159">
        <f>ملتان!AG12</f>
        <v>0</v>
      </c>
      <c r="AH24" s="161">
        <f>ملتان!AH12</f>
        <v>0</v>
      </c>
      <c r="AI24" s="158">
        <f>ملتان!AI12</f>
        <v>0</v>
      </c>
      <c r="AJ24" s="159">
        <f>ملتان!AJ12</f>
        <v>0</v>
      </c>
      <c r="AK24" s="164">
        <f>ملتان!AK12</f>
        <v>0</v>
      </c>
      <c r="AL24" s="158">
        <f>ملتان!AL12</f>
        <v>0</v>
      </c>
      <c r="AM24" s="161">
        <f>ملتان!AM12</f>
        <v>0</v>
      </c>
      <c r="AN24" s="157">
        <f>ملتان!AN12</f>
        <v>0</v>
      </c>
      <c r="AO24" s="162">
        <f>ملتان!AO12</f>
        <v>0</v>
      </c>
      <c r="AP24" s="157">
        <f>ملتان!AP12</f>
        <v>0</v>
      </c>
      <c r="AQ24" s="159">
        <f>ملتان!AQ12</f>
        <v>0</v>
      </c>
      <c r="AR24" s="163">
        <f>ملتان!AR12</f>
        <v>0</v>
      </c>
      <c r="AS24" s="157">
        <f>ملتان!AS12</f>
        <v>0</v>
      </c>
      <c r="AT24" s="159">
        <f>ملتان!AT12</f>
        <v>0</v>
      </c>
      <c r="AU24" s="161">
        <f>ملتان!AU12</f>
        <v>0</v>
      </c>
      <c r="AV24" s="245">
        <f t="shared" si="3"/>
        <v>1</v>
      </c>
      <c r="AW24" s="111">
        <f t="shared" si="4"/>
        <v>0</v>
      </c>
      <c r="AX24" s="158">
        <f>ملتان!AX12</f>
        <v>0</v>
      </c>
      <c r="AY24" s="158">
        <f>ملتان!AY12</f>
        <v>0</v>
      </c>
      <c r="AZ24" s="158">
        <f>ملتان!AZ12</f>
        <v>0</v>
      </c>
      <c r="BA24" s="162">
        <f>ملتان!BA12</f>
        <v>0</v>
      </c>
      <c r="BB24" s="159">
        <f>ملتان!BB12</f>
        <v>0</v>
      </c>
      <c r="BC24" s="236">
        <f>ملتان!BC12</f>
        <v>0</v>
      </c>
      <c r="BD24" s="242" t="s">
        <v>122</v>
      </c>
      <c r="BE24" s="377" t="s">
        <v>36</v>
      </c>
      <c r="BF24" s="198">
        <f t="shared" si="2"/>
        <v>13</v>
      </c>
      <c r="BG24" s="15"/>
    </row>
    <row r="25" spans="1:59" s="3" customFormat="1" ht="30" customHeight="1">
      <c r="A25" s="14"/>
      <c r="B25" s="153">
        <f>ملتان!B13</f>
        <v>0</v>
      </c>
      <c r="C25" s="154">
        <f>ملتان!C13</f>
        <v>0</v>
      </c>
      <c r="D25" s="155">
        <f>ملتان!D13</f>
        <v>0</v>
      </c>
      <c r="E25" s="154">
        <f>ملتان!E13</f>
        <v>0</v>
      </c>
      <c r="F25" s="156">
        <f>ملتان!F13</f>
        <v>0</v>
      </c>
      <c r="G25" s="156">
        <f>ملتان!G13</f>
        <v>0</v>
      </c>
      <c r="H25" s="156">
        <f>ملتان!H13</f>
        <v>0</v>
      </c>
      <c r="I25" s="212">
        <f>ملتان!I13</f>
        <v>0</v>
      </c>
      <c r="J25" s="155">
        <f>ملتان!J13</f>
        <v>0</v>
      </c>
      <c r="K25" s="154">
        <f>ملتان!K13</f>
        <v>0</v>
      </c>
      <c r="L25" s="156">
        <f>ملتان!L13</f>
        <v>0</v>
      </c>
      <c r="M25" s="156">
        <f>ملتان!M13</f>
        <v>0</v>
      </c>
      <c r="N25" s="156">
        <f>ملتان!N13</f>
        <v>0</v>
      </c>
      <c r="O25" s="157">
        <f>ملتان!O13</f>
        <v>0</v>
      </c>
      <c r="P25" s="158">
        <f>ملتان!P13</f>
        <v>0</v>
      </c>
      <c r="Q25" s="159">
        <f>ملتان!Q13</f>
        <v>0</v>
      </c>
      <c r="R25" s="157">
        <f>ملتان!R13</f>
        <v>0</v>
      </c>
      <c r="S25" s="160">
        <f>ملتان!S13</f>
        <v>0</v>
      </c>
      <c r="T25" s="159">
        <f>ملتان!T13</f>
        <v>0</v>
      </c>
      <c r="U25" s="160">
        <f>ملتان!U13</f>
        <v>0</v>
      </c>
      <c r="V25" s="160">
        <f>ملتان!V13</f>
        <v>0</v>
      </c>
      <c r="W25" s="161">
        <f>ملتان!W13</f>
        <v>0</v>
      </c>
      <c r="X25" s="157">
        <f>ملتان!X13</f>
        <v>0</v>
      </c>
      <c r="Y25" s="160">
        <f>ملتان!Y13</f>
        <v>0</v>
      </c>
      <c r="Z25" s="162">
        <f>ملتان!Z13</f>
        <v>0</v>
      </c>
      <c r="AA25" s="157">
        <f>ملتان!AA13</f>
        <v>0</v>
      </c>
      <c r="AB25" s="161">
        <f>ملتان!AB13</f>
        <v>0</v>
      </c>
      <c r="AC25" s="162">
        <f>ملتان!AC13</f>
        <v>0</v>
      </c>
      <c r="AD25" s="157">
        <f>ملتان!AD13</f>
        <v>0</v>
      </c>
      <c r="AE25" s="159">
        <f>ملتان!AE13</f>
        <v>0</v>
      </c>
      <c r="AF25" s="157">
        <f>ملتان!AF13</f>
        <v>0</v>
      </c>
      <c r="AG25" s="159">
        <f>ملتان!AG13</f>
        <v>0</v>
      </c>
      <c r="AH25" s="161">
        <f>ملتان!AH13</f>
        <v>0</v>
      </c>
      <c r="AI25" s="158">
        <f>ملتان!AI13</f>
        <v>0</v>
      </c>
      <c r="AJ25" s="159">
        <f>ملتان!AJ13</f>
        <v>0</v>
      </c>
      <c r="AK25" s="164">
        <f>ملتان!AK13</f>
        <v>0</v>
      </c>
      <c r="AL25" s="158">
        <f>ملتان!AL13</f>
        <v>0</v>
      </c>
      <c r="AM25" s="161">
        <f>ملتان!AM13</f>
        <v>0</v>
      </c>
      <c r="AN25" s="157">
        <f>ملتان!AN13</f>
        <v>0</v>
      </c>
      <c r="AO25" s="162">
        <f>ملتان!AO13</f>
        <v>0</v>
      </c>
      <c r="AP25" s="157">
        <f>ملتان!AP13</f>
        <v>0</v>
      </c>
      <c r="AQ25" s="159">
        <f>ملتان!AQ13</f>
        <v>0</v>
      </c>
      <c r="AR25" s="163">
        <f>ملتان!AR13</f>
        <v>0</v>
      </c>
      <c r="AS25" s="157">
        <f>ملتان!AS13</f>
        <v>0</v>
      </c>
      <c r="AT25" s="159">
        <f>ملتان!AT13</f>
        <v>0</v>
      </c>
      <c r="AU25" s="161">
        <f>ملتان!AU13</f>
        <v>0</v>
      </c>
      <c r="AV25" s="245">
        <f t="shared" ref="AV25:AV33" si="5">COUNTA(BD25)+(AW25*3+BB25*3)</f>
        <v>1</v>
      </c>
      <c r="AW25" s="111">
        <f t="shared" ref="AW25:AW33" si="6">SUM(AX25:BA25)</f>
        <v>0</v>
      </c>
      <c r="AX25" s="158">
        <f>ملتان!AX13</f>
        <v>0</v>
      </c>
      <c r="AY25" s="158">
        <f>ملتان!AY13</f>
        <v>0</v>
      </c>
      <c r="AZ25" s="158">
        <f>ملتان!AZ13</f>
        <v>0</v>
      </c>
      <c r="BA25" s="162">
        <f>ملتان!BA13</f>
        <v>0</v>
      </c>
      <c r="BB25" s="159">
        <f>ملتان!BB13</f>
        <v>0</v>
      </c>
      <c r="BC25" s="236">
        <f>ملتان!BC13</f>
        <v>0</v>
      </c>
      <c r="BD25" s="242" t="s">
        <v>35</v>
      </c>
      <c r="BE25" s="378"/>
      <c r="BF25" s="198">
        <f t="shared" si="2"/>
        <v>14</v>
      </c>
      <c r="BG25" s="15"/>
    </row>
    <row r="26" spans="1:59" s="3" customFormat="1" ht="30" customHeight="1">
      <c r="A26" s="14"/>
      <c r="B26" s="153">
        <f>ملتان!B14</f>
        <v>0</v>
      </c>
      <c r="C26" s="154">
        <f>ملتان!C14</f>
        <v>0</v>
      </c>
      <c r="D26" s="155">
        <f>ملتان!D14</f>
        <v>0</v>
      </c>
      <c r="E26" s="154">
        <f>ملتان!E14</f>
        <v>0</v>
      </c>
      <c r="F26" s="156">
        <f>ملتان!F14</f>
        <v>0</v>
      </c>
      <c r="G26" s="156">
        <f>ملتان!G14</f>
        <v>0</v>
      </c>
      <c r="H26" s="156">
        <f>ملتان!H14</f>
        <v>0</v>
      </c>
      <c r="I26" s="212">
        <f>ملتان!I14</f>
        <v>0</v>
      </c>
      <c r="J26" s="155">
        <f>ملتان!J14</f>
        <v>0</v>
      </c>
      <c r="K26" s="154">
        <f>ملتان!K14</f>
        <v>0</v>
      </c>
      <c r="L26" s="156">
        <f>ملتان!L14</f>
        <v>0</v>
      </c>
      <c r="M26" s="156">
        <f>ملتان!M14</f>
        <v>0</v>
      </c>
      <c r="N26" s="156">
        <f>ملتان!N14</f>
        <v>0</v>
      </c>
      <c r="O26" s="157">
        <f>ملتان!O14</f>
        <v>0</v>
      </c>
      <c r="P26" s="158">
        <f>ملتان!P14</f>
        <v>0</v>
      </c>
      <c r="Q26" s="159">
        <f>ملتان!Q14</f>
        <v>0</v>
      </c>
      <c r="R26" s="157">
        <f>ملتان!R14</f>
        <v>0</v>
      </c>
      <c r="S26" s="160">
        <f>ملتان!S14</f>
        <v>0</v>
      </c>
      <c r="T26" s="159">
        <f>ملتان!T14</f>
        <v>0</v>
      </c>
      <c r="U26" s="160">
        <f>ملتان!U14</f>
        <v>0</v>
      </c>
      <c r="V26" s="160">
        <f>ملتان!V14</f>
        <v>0</v>
      </c>
      <c r="W26" s="161">
        <f>ملتان!W14</f>
        <v>0</v>
      </c>
      <c r="X26" s="157">
        <f>ملتان!X14</f>
        <v>0</v>
      </c>
      <c r="Y26" s="160">
        <f>ملتان!Y14</f>
        <v>0</v>
      </c>
      <c r="Z26" s="162">
        <f>ملتان!Z14</f>
        <v>0</v>
      </c>
      <c r="AA26" s="157">
        <f>ملتان!AA14</f>
        <v>0</v>
      </c>
      <c r="AB26" s="161">
        <f>ملتان!AB14</f>
        <v>0</v>
      </c>
      <c r="AC26" s="162">
        <f>ملتان!AC14</f>
        <v>0</v>
      </c>
      <c r="AD26" s="157">
        <f>ملتان!AD14</f>
        <v>0</v>
      </c>
      <c r="AE26" s="159">
        <f>ملتان!AE14</f>
        <v>0</v>
      </c>
      <c r="AF26" s="157">
        <f>ملتان!AF14</f>
        <v>0</v>
      </c>
      <c r="AG26" s="159">
        <f>ملتان!AG14</f>
        <v>0</v>
      </c>
      <c r="AH26" s="161">
        <f>ملتان!AH14</f>
        <v>0</v>
      </c>
      <c r="AI26" s="158">
        <f>ملتان!AI14</f>
        <v>0</v>
      </c>
      <c r="AJ26" s="159">
        <f>ملتان!AJ14</f>
        <v>0</v>
      </c>
      <c r="AK26" s="164">
        <f>ملتان!AK14</f>
        <v>0</v>
      </c>
      <c r="AL26" s="158">
        <f>ملتان!AL14</f>
        <v>0</v>
      </c>
      <c r="AM26" s="161">
        <f>ملتان!AM14</f>
        <v>0</v>
      </c>
      <c r="AN26" s="157">
        <f>ملتان!AN14</f>
        <v>0</v>
      </c>
      <c r="AO26" s="162">
        <f>ملتان!AO14</f>
        <v>0</v>
      </c>
      <c r="AP26" s="157">
        <f>ملتان!AP14</f>
        <v>0</v>
      </c>
      <c r="AQ26" s="159">
        <f>ملتان!AQ14</f>
        <v>0</v>
      </c>
      <c r="AR26" s="163">
        <f>ملتان!AR14</f>
        <v>0</v>
      </c>
      <c r="AS26" s="157">
        <f>ملتان!AS14</f>
        <v>0</v>
      </c>
      <c r="AT26" s="159">
        <f>ملتان!AT14</f>
        <v>0</v>
      </c>
      <c r="AU26" s="161">
        <f>ملتان!AU14</f>
        <v>0</v>
      </c>
      <c r="AV26" s="245">
        <f t="shared" si="5"/>
        <v>1</v>
      </c>
      <c r="AW26" s="111">
        <f t="shared" si="6"/>
        <v>0</v>
      </c>
      <c r="AX26" s="158">
        <f>ملتان!AX14</f>
        <v>0</v>
      </c>
      <c r="AY26" s="158">
        <f>ملتان!AY14</f>
        <v>0</v>
      </c>
      <c r="AZ26" s="158">
        <f>ملتان!AZ14</f>
        <v>0</v>
      </c>
      <c r="BA26" s="162">
        <f>ملتان!BA14</f>
        <v>0</v>
      </c>
      <c r="BB26" s="159">
        <f>ملتان!BB14</f>
        <v>0</v>
      </c>
      <c r="BC26" s="236">
        <f>ملتان!BC14</f>
        <v>0</v>
      </c>
      <c r="BD26" s="242" t="s">
        <v>65</v>
      </c>
      <c r="BE26" s="378"/>
      <c r="BF26" s="198">
        <f t="shared" si="2"/>
        <v>15</v>
      </c>
      <c r="BG26" s="15"/>
    </row>
    <row r="27" spans="1:59" s="3" customFormat="1" ht="30" customHeight="1">
      <c r="A27" s="14"/>
      <c r="B27" s="153">
        <f>ملتان!B15</f>
        <v>0</v>
      </c>
      <c r="C27" s="154">
        <f>ملتان!C15</f>
        <v>0</v>
      </c>
      <c r="D27" s="155">
        <f>ملتان!D15</f>
        <v>0</v>
      </c>
      <c r="E27" s="154">
        <f>ملتان!E15</f>
        <v>0</v>
      </c>
      <c r="F27" s="156">
        <f>ملتان!F15</f>
        <v>0</v>
      </c>
      <c r="G27" s="156">
        <f>ملتان!G15</f>
        <v>0</v>
      </c>
      <c r="H27" s="156">
        <f>ملتان!H15</f>
        <v>0</v>
      </c>
      <c r="I27" s="212">
        <f>ملتان!I15</f>
        <v>0</v>
      </c>
      <c r="J27" s="155">
        <f>ملتان!J15</f>
        <v>0</v>
      </c>
      <c r="K27" s="154">
        <f>ملتان!K15</f>
        <v>0</v>
      </c>
      <c r="L27" s="156">
        <f>ملتان!L15</f>
        <v>0</v>
      </c>
      <c r="M27" s="156">
        <f>ملتان!M15</f>
        <v>0</v>
      </c>
      <c r="N27" s="156">
        <f>ملتان!N15</f>
        <v>0</v>
      </c>
      <c r="O27" s="157">
        <f>ملتان!O15</f>
        <v>0</v>
      </c>
      <c r="P27" s="158">
        <f>ملتان!P15</f>
        <v>0</v>
      </c>
      <c r="Q27" s="159">
        <f>ملتان!Q15</f>
        <v>0</v>
      </c>
      <c r="R27" s="157">
        <f>ملتان!R15</f>
        <v>0</v>
      </c>
      <c r="S27" s="160">
        <f>ملتان!S15</f>
        <v>0</v>
      </c>
      <c r="T27" s="159">
        <f>ملتان!T15</f>
        <v>0</v>
      </c>
      <c r="U27" s="160">
        <f>ملتان!U15</f>
        <v>0</v>
      </c>
      <c r="V27" s="160">
        <f>ملتان!V15</f>
        <v>0</v>
      </c>
      <c r="W27" s="161">
        <f>ملتان!W15</f>
        <v>0</v>
      </c>
      <c r="X27" s="157">
        <f>ملتان!X15</f>
        <v>0</v>
      </c>
      <c r="Y27" s="160">
        <f>ملتان!Y15</f>
        <v>0</v>
      </c>
      <c r="Z27" s="162">
        <f>ملتان!Z15</f>
        <v>0</v>
      </c>
      <c r="AA27" s="157">
        <f>ملتان!AA15</f>
        <v>0</v>
      </c>
      <c r="AB27" s="161">
        <f>ملتان!AB15</f>
        <v>0</v>
      </c>
      <c r="AC27" s="162">
        <f>ملتان!AC15</f>
        <v>0</v>
      </c>
      <c r="AD27" s="157">
        <f>ملتان!AD15</f>
        <v>0</v>
      </c>
      <c r="AE27" s="159">
        <f>ملتان!AE15</f>
        <v>0</v>
      </c>
      <c r="AF27" s="157">
        <f>ملتان!AF15</f>
        <v>0</v>
      </c>
      <c r="AG27" s="159">
        <f>ملتان!AG15</f>
        <v>0</v>
      </c>
      <c r="AH27" s="161">
        <f>ملتان!AH15</f>
        <v>0</v>
      </c>
      <c r="AI27" s="158">
        <f>ملتان!AI15</f>
        <v>0</v>
      </c>
      <c r="AJ27" s="159">
        <f>ملتان!AJ15</f>
        <v>0</v>
      </c>
      <c r="AK27" s="164">
        <f>ملتان!AK15</f>
        <v>0</v>
      </c>
      <c r="AL27" s="158">
        <f>ملتان!AL15</f>
        <v>0</v>
      </c>
      <c r="AM27" s="161">
        <f>ملتان!AM15</f>
        <v>0</v>
      </c>
      <c r="AN27" s="157">
        <f>ملتان!AN15</f>
        <v>0</v>
      </c>
      <c r="AO27" s="162">
        <f>ملتان!AO15</f>
        <v>0</v>
      </c>
      <c r="AP27" s="157">
        <f>ملتان!AP15</f>
        <v>0</v>
      </c>
      <c r="AQ27" s="159">
        <f>ملتان!AQ15</f>
        <v>0</v>
      </c>
      <c r="AR27" s="163">
        <f>ملتان!AR15</f>
        <v>0</v>
      </c>
      <c r="AS27" s="157">
        <f>ملتان!AS15</f>
        <v>0</v>
      </c>
      <c r="AT27" s="159">
        <f>ملتان!AT15</f>
        <v>0</v>
      </c>
      <c r="AU27" s="161">
        <f>ملتان!AU15</f>
        <v>0</v>
      </c>
      <c r="AV27" s="245">
        <f t="shared" si="5"/>
        <v>1</v>
      </c>
      <c r="AW27" s="111">
        <f t="shared" si="6"/>
        <v>0</v>
      </c>
      <c r="AX27" s="158">
        <f>ملتان!AX15</f>
        <v>0</v>
      </c>
      <c r="AY27" s="158">
        <f>ملتان!AY15</f>
        <v>0</v>
      </c>
      <c r="AZ27" s="158">
        <f>ملتان!AZ15</f>
        <v>0</v>
      </c>
      <c r="BA27" s="162">
        <f>ملتان!BA15</f>
        <v>0</v>
      </c>
      <c r="BB27" s="159">
        <f>ملتان!BB15</f>
        <v>0</v>
      </c>
      <c r="BC27" s="236">
        <f>ملتان!BC15</f>
        <v>0</v>
      </c>
      <c r="BD27" s="242" t="s">
        <v>37</v>
      </c>
      <c r="BE27" s="378"/>
      <c r="BF27" s="198">
        <f t="shared" si="2"/>
        <v>16</v>
      </c>
      <c r="BG27" s="15"/>
    </row>
    <row r="28" spans="1:59" s="3" customFormat="1" ht="30" customHeight="1">
      <c r="A28" s="14"/>
      <c r="B28" s="153">
        <f>ملتان!B16</f>
        <v>0</v>
      </c>
      <c r="C28" s="154">
        <f>ملتان!C16</f>
        <v>0</v>
      </c>
      <c r="D28" s="155">
        <f>ملتان!D16</f>
        <v>0</v>
      </c>
      <c r="E28" s="154">
        <f>ملتان!E16</f>
        <v>0</v>
      </c>
      <c r="F28" s="156">
        <f>ملتان!F16</f>
        <v>0</v>
      </c>
      <c r="G28" s="156">
        <f>ملتان!G16</f>
        <v>0</v>
      </c>
      <c r="H28" s="156">
        <f>ملتان!H16</f>
        <v>0</v>
      </c>
      <c r="I28" s="212">
        <f>ملتان!I16</f>
        <v>0</v>
      </c>
      <c r="J28" s="155">
        <f>ملتان!J16</f>
        <v>0</v>
      </c>
      <c r="K28" s="154">
        <f>ملتان!K16</f>
        <v>0</v>
      </c>
      <c r="L28" s="156">
        <f>ملتان!L16</f>
        <v>0</v>
      </c>
      <c r="M28" s="156">
        <f>ملتان!M16</f>
        <v>0</v>
      </c>
      <c r="N28" s="156">
        <f>ملتان!N16</f>
        <v>0</v>
      </c>
      <c r="O28" s="157">
        <f>ملتان!O16</f>
        <v>0</v>
      </c>
      <c r="P28" s="158">
        <f>ملتان!P16</f>
        <v>0</v>
      </c>
      <c r="Q28" s="159">
        <f>ملتان!Q16</f>
        <v>0</v>
      </c>
      <c r="R28" s="157">
        <f>ملتان!R16</f>
        <v>0</v>
      </c>
      <c r="S28" s="160">
        <f>ملتان!S16</f>
        <v>0</v>
      </c>
      <c r="T28" s="159">
        <f>ملتان!T16</f>
        <v>0</v>
      </c>
      <c r="U28" s="160">
        <f>ملتان!U16</f>
        <v>0</v>
      </c>
      <c r="V28" s="160">
        <f>ملتان!V16</f>
        <v>0</v>
      </c>
      <c r="W28" s="161">
        <f>ملتان!W16</f>
        <v>0</v>
      </c>
      <c r="X28" s="157">
        <f>ملتان!X16</f>
        <v>0</v>
      </c>
      <c r="Y28" s="160">
        <f>ملتان!Y16</f>
        <v>0</v>
      </c>
      <c r="Z28" s="162">
        <f>ملتان!Z16</f>
        <v>0</v>
      </c>
      <c r="AA28" s="157">
        <f>ملتان!AA16</f>
        <v>0</v>
      </c>
      <c r="AB28" s="161">
        <f>ملتان!AB16</f>
        <v>0</v>
      </c>
      <c r="AC28" s="162">
        <f>ملتان!AC16</f>
        <v>0</v>
      </c>
      <c r="AD28" s="157">
        <f>ملتان!AD16</f>
        <v>0</v>
      </c>
      <c r="AE28" s="159">
        <f>ملتان!AE16</f>
        <v>0</v>
      </c>
      <c r="AF28" s="157">
        <f>ملتان!AF16</f>
        <v>0</v>
      </c>
      <c r="AG28" s="159">
        <f>ملتان!AG16</f>
        <v>0</v>
      </c>
      <c r="AH28" s="161">
        <f>ملتان!AH16</f>
        <v>0</v>
      </c>
      <c r="AI28" s="158">
        <f>ملتان!AI16</f>
        <v>0</v>
      </c>
      <c r="AJ28" s="159">
        <f>ملتان!AJ16</f>
        <v>0</v>
      </c>
      <c r="AK28" s="164">
        <f>ملتان!AK16</f>
        <v>0</v>
      </c>
      <c r="AL28" s="158">
        <f>ملتان!AL16</f>
        <v>0</v>
      </c>
      <c r="AM28" s="161">
        <f>ملتان!AM16</f>
        <v>0</v>
      </c>
      <c r="AN28" s="157">
        <f>ملتان!AN16</f>
        <v>0</v>
      </c>
      <c r="AO28" s="162">
        <f>ملتان!AO16</f>
        <v>0</v>
      </c>
      <c r="AP28" s="157">
        <f>ملتان!AP16</f>
        <v>0</v>
      </c>
      <c r="AQ28" s="159">
        <f>ملتان!AQ16</f>
        <v>0</v>
      </c>
      <c r="AR28" s="163">
        <f>ملتان!AR16</f>
        <v>0</v>
      </c>
      <c r="AS28" s="157">
        <f>ملتان!AS16</f>
        <v>0</v>
      </c>
      <c r="AT28" s="159">
        <f>ملتان!AT16</f>
        <v>0</v>
      </c>
      <c r="AU28" s="161">
        <f>ملتان!AU16</f>
        <v>0</v>
      </c>
      <c r="AV28" s="245">
        <f t="shared" si="5"/>
        <v>1</v>
      </c>
      <c r="AW28" s="111">
        <f t="shared" si="6"/>
        <v>0</v>
      </c>
      <c r="AX28" s="158">
        <f>ملتان!AX16</f>
        <v>0</v>
      </c>
      <c r="AY28" s="158">
        <f>ملتان!AY16</f>
        <v>0</v>
      </c>
      <c r="AZ28" s="158">
        <f>ملتان!AZ16</f>
        <v>0</v>
      </c>
      <c r="BA28" s="162">
        <f>ملتان!BA16</f>
        <v>0</v>
      </c>
      <c r="BB28" s="159">
        <f>ملتان!BB16</f>
        <v>0</v>
      </c>
      <c r="BC28" s="236">
        <f>ملتان!BC16</f>
        <v>0</v>
      </c>
      <c r="BD28" s="242" t="s">
        <v>95</v>
      </c>
      <c r="BE28" s="378"/>
      <c r="BF28" s="198">
        <f t="shared" si="2"/>
        <v>17</v>
      </c>
      <c r="BG28" s="15"/>
    </row>
    <row r="29" spans="1:59" s="3" customFormat="1" ht="30" customHeight="1">
      <c r="A29" s="14"/>
      <c r="B29" s="153">
        <f>ملتان!B17</f>
        <v>0</v>
      </c>
      <c r="C29" s="154">
        <f>ملتان!C17</f>
        <v>0</v>
      </c>
      <c r="D29" s="155">
        <f>ملتان!D17</f>
        <v>0</v>
      </c>
      <c r="E29" s="154">
        <f>ملتان!E17</f>
        <v>0</v>
      </c>
      <c r="F29" s="156">
        <f>ملتان!F17</f>
        <v>0</v>
      </c>
      <c r="G29" s="156">
        <f>ملتان!G17</f>
        <v>0</v>
      </c>
      <c r="H29" s="156">
        <f>ملتان!H17</f>
        <v>0</v>
      </c>
      <c r="I29" s="212">
        <f>ملتان!I17</f>
        <v>0</v>
      </c>
      <c r="J29" s="155">
        <f>ملتان!J17</f>
        <v>0</v>
      </c>
      <c r="K29" s="154">
        <f>ملتان!K17</f>
        <v>0</v>
      </c>
      <c r="L29" s="156">
        <f>ملتان!L17</f>
        <v>0</v>
      </c>
      <c r="M29" s="156">
        <f>ملتان!M17</f>
        <v>0</v>
      </c>
      <c r="N29" s="156">
        <f>ملتان!N17</f>
        <v>0</v>
      </c>
      <c r="O29" s="157">
        <f>ملتان!O17</f>
        <v>0</v>
      </c>
      <c r="P29" s="158">
        <f>ملتان!P17</f>
        <v>0</v>
      </c>
      <c r="Q29" s="159">
        <f>ملتان!Q17</f>
        <v>0</v>
      </c>
      <c r="R29" s="157">
        <f>ملتان!R17</f>
        <v>0</v>
      </c>
      <c r="S29" s="160">
        <f>ملتان!S17</f>
        <v>0</v>
      </c>
      <c r="T29" s="159">
        <f>ملتان!T17</f>
        <v>0</v>
      </c>
      <c r="U29" s="160">
        <f>ملتان!U17</f>
        <v>0</v>
      </c>
      <c r="V29" s="160">
        <f>ملتان!V17</f>
        <v>0</v>
      </c>
      <c r="W29" s="161">
        <f>ملتان!W17</f>
        <v>0</v>
      </c>
      <c r="X29" s="157">
        <f>ملتان!X17</f>
        <v>0</v>
      </c>
      <c r="Y29" s="160">
        <f>ملتان!Y17</f>
        <v>0</v>
      </c>
      <c r="Z29" s="162">
        <f>ملتان!Z17</f>
        <v>0</v>
      </c>
      <c r="AA29" s="157">
        <f>ملتان!AA17</f>
        <v>0</v>
      </c>
      <c r="AB29" s="161">
        <f>ملتان!AB17</f>
        <v>0</v>
      </c>
      <c r="AC29" s="162">
        <f>ملتان!AC17</f>
        <v>0</v>
      </c>
      <c r="AD29" s="157">
        <f>ملتان!AD17</f>
        <v>0</v>
      </c>
      <c r="AE29" s="159">
        <f>ملتان!AE17</f>
        <v>0</v>
      </c>
      <c r="AF29" s="157">
        <f>ملتان!AF17</f>
        <v>0</v>
      </c>
      <c r="AG29" s="159">
        <f>ملتان!AG17</f>
        <v>0</v>
      </c>
      <c r="AH29" s="161">
        <f>ملتان!AH17</f>
        <v>0</v>
      </c>
      <c r="AI29" s="158">
        <f>ملتان!AI17</f>
        <v>0</v>
      </c>
      <c r="AJ29" s="159">
        <f>ملتان!AJ17</f>
        <v>0</v>
      </c>
      <c r="AK29" s="164">
        <f>ملتان!AK17</f>
        <v>0</v>
      </c>
      <c r="AL29" s="158">
        <f>ملتان!AL17</f>
        <v>0</v>
      </c>
      <c r="AM29" s="161">
        <f>ملتان!AM17</f>
        <v>0</v>
      </c>
      <c r="AN29" s="157">
        <f>ملتان!AN17</f>
        <v>0</v>
      </c>
      <c r="AO29" s="162">
        <f>ملتان!AO17</f>
        <v>0</v>
      </c>
      <c r="AP29" s="157">
        <f>ملتان!AP17</f>
        <v>0</v>
      </c>
      <c r="AQ29" s="159">
        <f>ملتان!AQ17</f>
        <v>0</v>
      </c>
      <c r="AR29" s="163">
        <f>ملتان!AR17</f>
        <v>0</v>
      </c>
      <c r="AS29" s="157">
        <f>ملتان!AS17</f>
        <v>0</v>
      </c>
      <c r="AT29" s="159">
        <f>ملتان!AT17</f>
        <v>0</v>
      </c>
      <c r="AU29" s="161">
        <f>ملتان!AU17</f>
        <v>0</v>
      </c>
      <c r="AV29" s="245">
        <f t="shared" si="5"/>
        <v>1</v>
      </c>
      <c r="AW29" s="111">
        <f t="shared" si="6"/>
        <v>0</v>
      </c>
      <c r="AX29" s="158">
        <f>ملتان!AX17</f>
        <v>0</v>
      </c>
      <c r="AY29" s="158">
        <f>ملتان!AY17</f>
        <v>0</v>
      </c>
      <c r="AZ29" s="158">
        <f>ملتان!AZ17</f>
        <v>0</v>
      </c>
      <c r="BA29" s="162">
        <f>ملتان!BA17</f>
        <v>0</v>
      </c>
      <c r="BB29" s="159">
        <f>ملتان!BB17</f>
        <v>0</v>
      </c>
      <c r="BC29" s="236">
        <f>ملتان!BC17</f>
        <v>0</v>
      </c>
      <c r="BD29" s="242" t="s">
        <v>66</v>
      </c>
      <c r="BE29" s="378"/>
      <c r="BF29" s="198">
        <f t="shared" si="2"/>
        <v>18</v>
      </c>
      <c r="BG29" s="15"/>
    </row>
    <row r="30" spans="1:59" s="3" customFormat="1" ht="30" customHeight="1">
      <c r="A30" s="14"/>
      <c r="B30" s="153">
        <f>ملتان!B18</f>
        <v>0</v>
      </c>
      <c r="C30" s="154">
        <f>ملتان!C18</f>
        <v>0</v>
      </c>
      <c r="D30" s="155">
        <f>ملتان!D18</f>
        <v>0</v>
      </c>
      <c r="E30" s="154">
        <f>ملتان!E18</f>
        <v>0</v>
      </c>
      <c r="F30" s="156">
        <f>ملتان!F18</f>
        <v>0</v>
      </c>
      <c r="G30" s="156">
        <f>ملتان!G18</f>
        <v>0</v>
      </c>
      <c r="H30" s="156">
        <f>ملتان!H18</f>
        <v>0</v>
      </c>
      <c r="I30" s="212">
        <f>ملتان!I18</f>
        <v>0</v>
      </c>
      <c r="J30" s="155">
        <f>ملتان!J18</f>
        <v>0</v>
      </c>
      <c r="K30" s="154">
        <f>ملتان!K18</f>
        <v>0</v>
      </c>
      <c r="L30" s="156">
        <f>ملتان!L18</f>
        <v>0</v>
      </c>
      <c r="M30" s="156">
        <f>ملتان!M18</f>
        <v>0</v>
      </c>
      <c r="N30" s="156">
        <f>ملتان!N18</f>
        <v>0</v>
      </c>
      <c r="O30" s="157">
        <f>ملتان!O18</f>
        <v>0</v>
      </c>
      <c r="P30" s="158">
        <f>ملتان!P18</f>
        <v>0</v>
      </c>
      <c r="Q30" s="159">
        <f>ملتان!Q18</f>
        <v>0</v>
      </c>
      <c r="R30" s="157">
        <f>ملتان!R18</f>
        <v>0</v>
      </c>
      <c r="S30" s="160">
        <f>ملتان!S18</f>
        <v>0</v>
      </c>
      <c r="T30" s="159">
        <f>ملتان!T18</f>
        <v>0</v>
      </c>
      <c r="U30" s="160">
        <f>ملتان!U18</f>
        <v>0</v>
      </c>
      <c r="V30" s="160">
        <f>ملتان!V18</f>
        <v>0</v>
      </c>
      <c r="W30" s="161">
        <f>ملتان!W18</f>
        <v>0</v>
      </c>
      <c r="X30" s="157">
        <f>ملتان!X18</f>
        <v>0</v>
      </c>
      <c r="Y30" s="160">
        <f>ملتان!Y18</f>
        <v>0</v>
      </c>
      <c r="Z30" s="162">
        <f>ملتان!Z18</f>
        <v>0</v>
      </c>
      <c r="AA30" s="157">
        <f>ملتان!AA18</f>
        <v>0</v>
      </c>
      <c r="AB30" s="161">
        <f>ملتان!AB18</f>
        <v>0</v>
      </c>
      <c r="AC30" s="162">
        <f>ملتان!AC18</f>
        <v>0</v>
      </c>
      <c r="AD30" s="157">
        <f>ملتان!AD18</f>
        <v>0</v>
      </c>
      <c r="AE30" s="159">
        <f>ملتان!AE18</f>
        <v>0</v>
      </c>
      <c r="AF30" s="157">
        <f>ملتان!AF18</f>
        <v>0</v>
      </c>
      <c r="AG30" s="159">
        <f>ملتان!AG18</f>
        <v>0</v>
      </c>
      <c r="AH30" s="161">
        <f>ملتان!AH18</f>
        <v>0</v>
      </c>
      <c r="AI30" s="158">
        <f>ملتان!AI18</f>
        <v>0</v>
      </c>
      <c r="AJ30" s="159">
        <f>ملتان!AJ18</f>
        <v>0</v>
      </c>
      <c r="AK30" s="164">
        <f>ملتان!AK18</f>
        <v>0</v>
      </c>
      <c r="AL30" s="158">
        <f>ملتان!AL18</f>
        <v>0</v>
      </c>
      <c r="AM30" s="161">
        <f>ملتان!AM18</f>
        <v>0</v>
      </c>
      <c r="AN30" s="157">
        <f>ملتان!AN18</f>
        <v>0</v>
      </c>
      <c r="AO30" s="162">
        <f>ملتان!AO18</f>
        <v>0</v>
      </c>
      <c r="AP30" s="157">
        <f>ملتان!AP18</f>
        <v>0</v>
      </c>
      <c r="AQ30" s="159">
        <f>ملتان!AQ18</f>
        <v>0</v>
      </c>
      <c r="AR30" s="163">
        <f>ملتان!AR18</f>
        <v>0</v>
      </c>
      <c r="AS30" s="157">
        <f>ملتان!AS18</f>
        <v>0</v>
      </c>
      <c r="AT30" s="159">
        <f>ملتان!AT18</f>
        <v>0</v>
      </c>
      <c r="AU30" s="161">
        <f>ملتان!AU18</f>
        <v>0</v>
      </c>
      <c r="AV30" s="245">
        <f t="shared" si="5"/>
        <v>1</v>
      </c>
      <c r="AW30" s="111">
        <f t="shared" si="6"/>
        <v>0</v>
      </c>
      <c r="AX30" s="158">
        <f>ملتان!AX18</f>
        <v>0</v>
      </c>
      <c r="AY30" s="158">
        <f>ملتان!AY18</f>
        <v>0</v>
      </c>
      <c r="AZ30" s="158">
        <f>ملتان!AZ18</f>
        <v>0</v>
      </c>
      <c r="BA30" s="162">
        <f>ملتان!BA18</f>
        <v>0</v>
      </c>
      <c r="BB30" s="159">
        <f>ملتان!BB18</f>
        <v>0</v>
      </c>
      <c r="BC30" s="236">
        <f>ملتان!BC18</f>
        <v>0</v>
      </c>
      <c r="BD30" s="242" t="s">
        <v>36</v>
      </c>
      <c r="BE30" s="378"/>
      <c r="BF30" s="198">
        <f t="shared" si="2"/>
        <v>19</v>
      </c>
      <c r="BG30" s="15"/>
    </row>
    <row r="31" spans="1:59" s="3" customFormat="1" ht="30" customHeight="1">
      <c r="A31" s="14"/>
      <c r="B31" s="153">
        <f>ملتان!B19</f>
        <v>0</v>
      </c>
      <c r="C31" s="154">
        <f>ملتان!C19</f>
        <v>0</v>
      </c>
      <c r="D31" s="155">
        <f>ملتان!D19</f>
        <v>0</v>
      </c>
      <c r="E31" s="154">
        <f>ملتان!E19</f>
        <v>0</v>
      </c>
      <c r="F31" s="156">
        <f>ملتان!F19</f>
        <v>0</v>
      </c>
      <c r="G31" s="156">
        <f>ملتان!G19</f>
        <v>0</v>
      </c>
      <c r="H31" s="156">
        <f>ملتان!H19</f>
        <v>0</v>
      </c>
      <c r="I31" s="212">
        <f>ملتان!I19</f>
        <v>0</v>
      </c>
      <c r="J31" s="155">
        <f>ملتان!J19</f>
        <v>0</v>
      </c>
      <c r="K31" s="154">
        <f>ملتان!K19</f>
        <v>0</v>
      </c>
      <c r="L31" s="156">
        <f>ملتان!L19</f>
        <v>0</v>
      </c>
      <c r="M31" s="156">
        <f>ملتان!M19</f>
        <v>0</v>
      </c>
      <c r="N31" s="156">
        <f>ملتان!N19</f>
        <v>0</v>
      </c>
      <c r="O31" s="157">
        <f>ملتان!O19</f>
        <v>0</v>
      </c>
      <c r="P31" s="158">
        <f>ملتان!P19</f>
        <v>0</v>
      </c>
      <c r="Q31" s="159">
        <f>ملتان!Q19</f>
        <v>0</v>
      </c>
      <c r="R31" s="157">
        <f>ملتان!R19</f>
        <v>0</v>
      </c>
      <c r="S31" s="160">
        <f>ملتان!S19</f>
        <v>0</v>
      </c>
      <c r="T31" s="159">
        <f>ملتان!T19</f>
        <v>0</v>
      </c>
      <c r="U31" s="160">
        <f>ملتان!U19</f>
        <v>0</v>
      </c>
      <c r="V31" s="160">
        <f>ملتان!V19</f>
        <v>0</v>
      </c>
      <c r="W31" s="161">
        <f>ملتان!W19</f>
        <v>0</v>
      </c>
      <c r="X31" s="157">
        <f>ملتان!X19</f>
        <v>0</v>
      </c>
      <c r="Y31" s="160">
        <f>ملتان!Y19</f>
        <v>0</v>
      </c>
      <c r="Z31" s="162">
        <f>ملتان!Z19</f>
        <v>0</v>
      </c>
      <c r="AA31" s="157">
        <f>ملتان!AA19</f>
        <v>0</v>
      </c>
      <c r="AB31" s="161">
        <f>ملتان!AB19</f>
        <v>0</v>
      </c>
      <c r="AC31" s="162">
        <f>ملتان!AC19</f>
        <v>0</v>
      </c>
      <c r="AD31" s="157">
        <f>ملتان!AD19</f>
        <v>0</v>
      </c>
      <c r="AE31" s="159">
        <f>ملتان!AE19</f>
        <v>0</v>
      </c>
      <c r="AF31" s="157">
        <f>ملتان!AF19</f>
        <v>0</v>
      </c>
      <c r="AG31" s="159">
        <f>ملتان!AG19</f>
        <v>0</v>
      </c>
      <c r="AH31" s="161">
        <f>ملتان!AH19</f>
        <v>0</v>
      </c>
      <c r="AI31" s="158">
        <f>ملتان!AI19</f>
        <v>0</v>
      </c>
      <c r="AJ31" s="159">
        <f>ملتان!AJ19</f>
        <v>0</v>
      </c>
      <c r="AK31" s="164">
        <f>ملتان!AK19</f>
        <v>0</v>
      </c>
      <c r="AL31" s="158">
        <f>ملتان!AL19</f>
        <v>0</v>
      </c>
      <c r="AM31" s="161">
        <f>ملتان!AM19</f>
        <v>0</v>
      </c>
      <c r="AN31" s="157">
        <f>ملتان!AN19</f>
        <v>0</v>
      </c>
      <c r="AO31" s="162">
        <f>ملتان!AO19</f>
        <v>0</v>
      </c>
      <c r="AP31" s="157">
        <f>ملتان!AP19</f>
        <v>0</v>
      </c>
      <c r="AQ31" s="159">
        <f>ملتان!AQ19</f>
        <v>0</v>
      </c>
      <c r="AR31" s="163">
        <f>ملتان!AR19</f>
        <v>0</v>
      </c>
      <c r="AS31" s="157">
        <f>ملتان!AS19</f>
        <v>0</v>
      </c>
      <c r="AT31" s="159">
        <f>ملتان!AT19</f>
        <v>0</v>
      </c>
      <c r="AU31" s="161">
        <f>ملتان!AU19</f>
        <v>0</v>
      </c>
      <c r="AV31" s="245">
        <f t="shared" si="5"/>
        <v>1</v>
      </c>
      <c r="AW31" s="111">
        <f t="shared" si="6"/>
        <v>0</v>
      </c>
      <c r="AX31" s="158">
        <f>ملتان!AX19</f>
        <v>0</v>
      </c>
      <c r="AY31" s="158">
        <f>ملتان!AY19</f>
        <v>0</v>
      </c>
      <c r="AZ31" s="158">
        <f>ملتان!AZ19</f>
        <v>0</v>
      </c>
      <c r="BA31" s="162">
        <f>ملتان!BA19</f>
        <v>0</v>
      </c>
      <c r="BB31" s="159">
        <f>ملتان!BB19</f>
        <v>0</v>
      </c>
      <c r="BC31" s="236">
        <f>ملتان!BC19</f>
        <v>0</v>
      </c>
      <c r="BD31" s="242" t="s">
        <v>67</v>
      </c>
      <c r="BE31" s="378"/>
      <c r="BF31" s="198">
        <f t="shared" si="2"/>
        <v>20</v>
      </c>
      <c r="BG31" s="15"/>
    </row>
    <row r="32" spans="1:59" s="3" customFormat="1" ht="30" customHeight="1">
      <c r="A32" s="14"/>
      <c r="B32" s="153">
        <f>ملتان!B20</f>
        <v>0</v>
      </c>
      <c r="C32" s="154">
        <f>ملتان!C20</f>
        <v>0</v>
      </c>
      <c r="D32" s="155">
        <f>ملتان!D20</f>
        <v>0</v>
      </c>
      <c r="E32" s="154">
        <f>ملتان!E20</f>
        <v>0</v>
      </c>
      <c r="F32" s="156">
        <f>ملتان!F20</f>
        <v>0</v>
      </c>
      <c r="G32" s="156">
        <f>ملتان!G20</f>
        <v>0</v>
      </c>
      <c r="H32" s="156">
        <f>ملتان!H20</f>
        <v>0</v>
      </c>
      <c r="I32" s="212">
        <f>ملتان!I20</f>
        <v>0</v>
      </c>
      <c r="J32" s="155">
        <f>ملتان!J20</f>
        <v>0</v>
      </c>
      <c r="K32" s="154">
        <f>ملتان!K20</f>
        <v>0</v>
      </c>
      <c r="L32" s="156">
        <f>ملتان!L20</f>
        <v>0</v>
      </c>
      <c r="M32" s="156">
        <f>ملتان!M20</f>
        <v>0</v>
      </c>
      <c r="N32" s="156">
        <f>ملتان!N20</f>
        <v>0</v>
      </c>
      <c r="O32" s="157">
        <f>ملتان!O20</f>
        <v>0</v>
      </c>
      <c r="P32" s="158">
        <f>ملتان!P20</f>
        <v>0</v>
      </c>
      <c r="Q32" s="159">
        <f>ملتان!Q20</f>
        <v>0</v>
      </c>
      <c r="R32" s="157">
        <f>ملتان!R20</f>
        <v>0</v>
      </c>
      <c r="S32" s="160">
        <f>ملتان!S20</f>
        <v>0</v>
      </c>
      <c r="T32" s="159">
        <f>ملتان!T20</f>
        <v>0</v>
      </c>
      <c r="U32" s="160">
        <f>ملتان!U20</f>
        <v>0</v>
      </c>
      <c r="V32" s="160">
        <f>ملتان!V20</f>
        <v>0</v>
      </c>
      <c r="W32" s="161">
        <f>ملتان!W20</f>
        <v>0</v>
      </c>
      <c r="X32" s="157">
        <f>ملتان!X20</f>
        <v>0</v>
      </c>
      <c r="Y32" s="160">
        <f>ملتان!Y20</f>
        <v>0</v>
      </c>
      <c r="Z32" s="162">
        <f>ملتان!Z20</f>
        <v>0</v>
      </c>
      <c r="AA32" s="157">
        <f>ملتان!AA20</f>
        <v>0</v>
      </c>
      <c r="AB32" s="161">
        <f>ملتان!AB20</f>
        <v>0</v>
      </c>
      <c r="AC32" s="162">
        <f>ملتان!AC20</f>
        <v>0</v>
      </c>
      <c r="AD32" s="157">
        <f>ملتان!AD20</f>
        <v>0</v>
      </c>
      <c r="AE32" s="159">
        <f>ملتان!AE20</f>
        <v>0</v>
      </c>
      <c r="AF32" s="157">
        <f>ملتان!AF20</f>
        <v>0</v>
      </c>
      <c r="AG32" s="159">
        <f>ملتان!AG20</f>
        <v>0</v>
      </c>
      <c r="AH32" s="161">
        <f>ملتان!AH20</f>
        <v>0</v>
      </c>
      <c r="AI32" s="158">
        <f>ملتان!AI20</f>
        <v>0</v>
      </c>
      <c r="AJ32" s="159">
        <f>ملتان!AJ20</f>
        <v>0</v>
      </c>
      <c r="AK32" s="164">
        <f>ملتان!AK20</f>
        <v>0</v>
      </c>
      <c r="AL32" s="158">
        <f>ملتان!AL20</f>
        <v>0</v>
      </c>
      <c r="AM32" s="161">
        <f>ملتان!AM20</f>
        <v>0</v>
      </c>
      <c r="AN32" s="157">
        <f>ملتان!AN20</f>
        <v>0</v>
      </c>
      <c r="AO32" s="162">
        <f>ملتان!AO20</f>
        <v>0</v>
      </c>
      <c r="AP32" s="157">
        <f>ملتان!AP20</f>
        <v>0</v>
      </c>
      <c r="AQ32" s="159">
        <f>ملتان!AQ20</f>
        <v>0</v>
      </c>
      <c r="AR32" s="163">
        <f>ملتان!AR20</f>
        <v>0</v>
      </c>
      <c r="AS32" s="157">
        <f>ملتان!AS20</f>
        <v>0</v>
      </c>
      <c r="AT32" s="159">
        <f>ملتان!AT20</f>
        <v>0</v>
      </c>
      <c r="AU32" s="161">
        <f>ملتان!AU20</f>
        <v>0</v>
      </c>
      <c r="AV32" s="245">
        <f t="shared" si="5"/>
        <v>1</v>
      </c>
      <c r="AW32" s="111">
        <f t="shared" si="6"/>
        <v>0</v>
      </c>
      <c r="AX32" s="158">
        <f>ملتان!AX20</f>
        <v>0</v>
      </c>
      <c r="AY32" s="158">
        <f>ملتان!AY20</f>
        <v>0</v>
      </c>
      <c r="AZ32" s="158">
        <f>ملتان!AZ20</f>
        <v>0</v>
      </c>
      <c r="BA32" s="162">
        <f>ملتان!BA20</f>
        <v>0</v>
      </c>
      <c r="BB32" s="159">
        <f>ملتان!BB20</f>
        <v>0</v>
      </c>
      <c r="BC32" s="236">
        <f>ملتان!BC20</f>
        <v>0</v>
      </c>
      <c r="BD32" s="242" t="s">
        <v>38</v>
      </c>
      <c r="BE32" s="378"/>
      <c r="BF32" s="198">
        <f t="shared" si="2"/>
        <v>21</v>
      </c>
      <c r="BG32" s="15"/>
    </row>
    <row r="33" spans="1:59" s="3" customFormat="1" ht="30" customHeight="1">
      <c r="A33" s="14"/>
      <c r="B33" s="153">
        <f>ملتان!B21</f>
        <v>0</v>
      </c>
      <c r="C33" s="154">
        <f>ملتان!C21</f>
        <v>0</v>
      </c>
      <c r="D33" s="155">
        <f>ملتان!D21</f>
        <v>0</v>
      </c>
      <c r="E33" s="154">
        <f>ملتان!E21</f>
        <v>0</v>
      </c>
      <c r="F33" s="156">
        <f>ملتان!F21</f>
        <v>0</v>
      </c>
      <c r="G33" s="156">
        <f>ملتان!G21</f>
        <v>0</v>
      </c>
      <c r="H33" s="156">
        <f>ملتان!H21</f>
        <v>0</v>
      </c>
      <c r="I33" s="212">
        <f>ملتان!I21</f>
        <v>0</v>
      </c>
      <c r="J33" s="155">
        <f>ملتان!J21</f>
        <v>0</v>
      </c>
      <c r="K33" s="154">
        <f>ملتان!K21</f>
        <v>0</v>
      </c>
      <c r="L33" s="156">
        <f>ملتان!L21</f>
        <v>0</v>
      </c>
      <c r="M33" s="156">
        <f>ملتان!M21</f>
        <v>0</v>
      </c>
      <c r="N33" s="156">
        <f>ملتان!N21</f>
        <v>0</v>
      </c>
      <c r="O33" s="157">
        <f>ملتان!O21</f>
        <v>0</v>
      </c>
      <c r="P33" s="158">
        <f>ملتان!P21</f>
        <v>0</v>
      </c>
      <c r="Q33" s="159">
        <f>ملتان!Q21</f>
        <v>0</v>
      </c>
      <c r="R33" s="157">
        <f>ملتان!R21</f>
        <v>0</v>
      </c>
      <c r="S33" s="160">
        <f>ملتان!S21</f>
        <v>0</v>
      </c>
      <c r="T33" s="159">
        <f>ملتان!T21</f>
        <v>0</v>
      </c>
      <c r="U33" s="160">
        <f>ملتان!U21</f>
        <v>0</v>
      </c>
      <c r="V33" s="160">
        <f>ملتان!V21</f>
        <v>0</v>
      </c>
      <c r="W33" s="161">
        <f>ملتان!W21</f>
        <v>0</v>
      </c>
      <c r="X33" s="157">
        <f>ملتان!X21</f>
        <v>0</v>
      </c>
      <c r="Y33" s="160">
        <f>ملتان!Y21</f>
        <v>0</v>
      </c>
      <c r="Z33" s="162">
        <f>ملتان!Z21</f>
        <v>0</v>
      </c>
      <c r="AA33" s="157">
        <f>ملتان!AA21</f>
        <v>0</v>
      </c>
      <c r="AB33" s="161">
        <f>ملتان!AB21</f>
        <v>0</v>
      </c>
      <c r="AC33" s="162">
        <f>ملتان!AC21</f>
        <v>0</v>
      </c>
      <c r="AD33" s="157">
        <f>ملتان!AD21</f>
        <v>0</v>
      </c>
      <c r="AE33" s="159">
        <f>ملتان!AE21</f>
        <v>0</v>
      </c>
      <c r="AF33" s="157">
        <f>ملتان!AF21</f>
        <v>0</v>
      </c>
      <c r="AG33" s="159">
        <f>ملتان!AG21</f>
        <v>0</v>
      </c>
      <c r="AH33" s="161">
        <f>ملتان!AH21</f>
        <v>0</v>
      </c>
      <c r="AI33" s="158">
        <f>ملتان!AI21</f>
        <v>0</v>
      </c>
      <c r="AJ33" s="159">
        <f>ملتان!AJ21</f>
        <v>0</v>
      </c>
      <c r="AK33" s="164">
        <f>ملتان!AK21</f>
        <v>0</v>
      </c>
      <c r="AL33" s="158">
        <f>ملتان!AL21</f>
        <v>0</v>
      </c>
      <c r="AM33" s="161">
        <f>ملتان!AM21</f>
        <v>0</v>
      </c>
      <c r="AN33" s="157">
        <f>ملتان!AN21</f>
        <v>0</v>
      </c>
      <c r="AO33" s="162">
        <f>ملتان!AO21</f>
        <v>0</v>
      </c>
      <c r="AP33" s="157">
        <f>ملتان!AP21</f>
        <v>0</v>
      </c>
      <c r="AQ33" s="159">
        <f>ملتان!AQ21</f>
        <v>0</v>
      </c>
      <c r="AR33" s="163">
        <f>ملتان!AR21</f>
        <v>0</v>
      </c>
      <c r="AS33" s="157">
        <f>ملتان!AS21</f>
        <v>0</v>
      </c>
      <c r="AT33" s="159">
        <f>ملتان!AT21</f>
        <v>0</v>
      </c>
      <c r="AU33" s="161">
        <f>ملتان!AU21</f>
        <v>0</v>
      </c>
      <c r="AV33" s="245">
        <f t="shared" si="5"/>
        <v>1</v>
      </c>
      <c r="AW33" s="111">
        <f t="shared" si="6"/>
        <v>0</v>
      </c>
      <c r="AX33" s="158">
        <f>ملتان!AX21</f>
        <v>0</v>
      </c>
      <c r="AY33" s="158">
        <f>ملتان!AY21</f>
        <v>0</v>
      </c>
      <c r="AZ33" s="158">
        <f>ملتان!AZ21</f>
        <v>0</v>
      </c>
      <c r="BA33" s="162">
        <f>ملتان!BA21</f>
        <v>0</v>
      </c>
      <c r="BB33" s="159">
        <f>ملتان!BB21</f>
        <v>0</v>
      </c>
      <c r="BC33" s="236">
        <f>ملتان!BC21</f>
        <v>0</v>
      </c>
      <c r="BD33" s="242" t="s">
        <v>68</v>
      </c>
      <c r="BE33" s="379"/>
      <c r="BF33" s="198">
        <f t="shared" si="2"/>
        <v>22</v>
      </c>
      <c r="BG33" s="15"/>
    </row>
    <row r="34" spans="1:59" s="3" customFormat="1" ht="30" customHeight="1">
      <c r="A34" s="14"/>
      <c r="B34" s="153">
        <f>'فیصل آباد'!B12</f>
        <v>0</v>
      </c>
      <c r="C34" s="154">
        <f>'فیصل آباد'!C12</f>
        <v>0</v>
      </c>
      <c r="D34" s="155">
        <f>'فیصل آباد'!D12</f>
        <v>0</v>
      </c>
      <c r="E34" s="154">
        <f>'فیصل آباد'!E12</f>
        <v>0</v>
      </c>
      <c r="F34" s="156">
        <f>'فیصل آباد'!F12</f>
        <v>0</v>
      </c>
      <c r="G34" s="156">
        <f>'فیصل آباد'!G12</f>
        <v>0</v>
      </c>
      <c r="H34" s="156">
        <f>'فیصل آباد'!H12</f>
        <v>0</v>
      </c>
      <c r="I34" s="212">
        <f>'فیصل آباد'!I12</f>
        <v>0</v>
      </c>
      <c r="J34" s="155">
        <f>'فیصل آباد'!J12</f>
        <v>0</v>
      </c>
      <c r="K34" s="154">
        <f>'فیصل آباد'!K12</f>
        <v>0</v>
      </c>
      <c r="L34" s="156">
        <f>'فیصل آباد'!L12</f>
        <v>0</v>
      </c>
      <c r="M34" s="156">
        <f>'فیصل آباد'!M12</f>
        <v>0</v>
      </c>
      <c r="N34" s="156">
        <f>'فیصل آباد'!N12</f>
        <v>0</v>
      </c>
      <c r="O34" s="157">
        <f>'فیصل آباد'!O12</f>
        <v>0</v>
      </c>
      <c r="P34" s="158">
        <f>'فیصل آباد'!P12</f>
        <v>0</v>
      </c>
      <c r="Q34" s="159">
        <f>'فیصل آباد'!Q12</f>
        <v>0</v>
      </c>
      <c r="R34" s="157">
        <f>'فیصل آباد'!R12</f>
        <v>0</v>
      </c>
      <c r="S34" s="160">
        <f>'فیصل آباد'!S12</f>
        <v>0</v>
      </c>
      <c r="T34" s="159">
        <f>'فیصل آباد'!T12</f>
        <v>0</v>
      </c>
      <c r="U34" s="160">
        <f>'فیصل آباد'!U12</f>
        <v>0</v>
      </c>
      <c r="V34" s="160">
        <f>'فیصل آباد'!V12</f>
        <v>0</v>
      </c>
      <c r="W34" s="161">
        <f>'فیصل آباد'!W12</f>
        <v>0</v>
      </c>
      <c r="X34" s="157">
        <f>'فیصل آباد'!X12</f>
        <v>0</v>
      </c>
      <c r="Y34" s="160">
        <f>'فیصل آباد'!Y12</f>
        <v>0</v>
      </c>
      <c r="Z34" s="162">
        <f>'فیصل آباد'!Z12</f>
        <v>0</v>
      </c>
      <c r="AA34" s="157">
        <f>'فیصل آباد'!AA12</f>
        <v>0</v>
      </c>
      <c r="AB34" s="161">
        <f>'فیصل آباد'!AB12</f>
        <v>0</v>
      </c>
      <c r="AC34" s="162">
        <f>'فیصل آباد'!AC12</f>
        <v>0</v>
      </c>
      <c r="AD34" s="157">
        <f>'فیصل آباد'!AD12</f>
        <v>0</v>
      </c>
      <c r="AE34" s="159">
        <f>'فیصل آباد'!AE12</f>
        <v>0</v>
      </c>
      <c r="AF34" s="157">
        <f>'فیصل آباد'!AF12</f>
        <v>0</v>
      </c>
      <c r="AG34" s="159">
        <f>'فیصل آباد'!AG12</f>
        <v>0</v>
      </c>
      <c r="AH34" s="161">
        <f>'فیصل آباد'!AH12</f>
        <v>0</v>
      </c>
      <c r="AI34" s="158">
        <f>'فیصل آباد'!AI12</f>
        <v>0</v>
      </c>
      <c r="AJ34" s="159">
        <f>'فیصل آباد'!AJ12</f>
        <v>0</v>
      </c>
      <c r="AK34" s="164">
        <f>'فیصل آباد'!AK12</f>
        <v>0</v>
      </c>
      <c r="AL34" s="158">
        <f>'فیصل آباد'!AL12</f>
        <v>0</v>
      </c>
      <c r="AM34" s="161">
        <f>'فیصل آباد'!AM12</f>
        <v>0</v>
      </c>
      <c r="AN34" s="157">
        <f>'فیصل آباد'!AN12</f>
        <v>0</v>
      </c>
      <c r="AO34" s="162">
        <f>'فیصل آباد'!AO12</f>
        <v>0</v>
      </c>
      <c r="AP34" s="157">
        <f>'فیصل آباد'!AP12</f>
        <v>0</v>
      </c>
      <c r="AQ34" s="159">
        <f>'فیصل آباد'!AQ12</f>
        <v>0</v>
      </c>
      <c r="AR34" s="163">
        <f>'فیصل آباد'!AR12</f>
        <v>0</v>
      </c>
      <c r="AS34" s="157">
        <f>'فیصل آباد'!AS12</f>
        <v>0</v>
      </c>
      <c r="AT34" s="159">
        <f>'فیصل آباد'!AT12</f>
        <v>0</v>
      </c>
      <c r="AU34" s="161">
        <f>'فیصل آباد'!AU12</f>
        <v>0</v>
      </c>
      <c r="AV34" s="245">
        <f t="shared" si="3"/>
        <v>1</v>
      </c>
      <c r="AW34" s="111">
        <f t="shared" si="4"/>
        <v>0</v>
      </c>
      <c r="AX34" s="158">
        <f>'فیصل آباد'!AX12</f>
        <v>0</v>
      </c>
      <c r="AY34" s="158">
        <f>'فیصل آباد'!AY12</f>
        <v>0</v>
      </c>
      <c r="AZ34" s="158">
        <f>'فیصل آباد'!AZ12</f>
        <v>0</v>
      </c>
      <c r="BA34" s="162">
        <f>'فیصل آباد'!BA12</f>
        <v>0</v>
      </c>
      <c r="BB34" s="159">
        <f>'فیصل آباد'!BB12</f>
        <v>0</v>
      </c>
      <c r="BC34" s="236">
        <f>'فیصل آباد'!BC12</f>
        <v>1</v>
      </c>
      <c r="BD34" s="242" t="s">
        <v>39</v>
      </c>
      <c r="BE34" s="380" t="s">
        <v>40</v>
      </c>
      <c r="BF34" s="198">
        <f t="shared" si="2"/>
        <v>23</v>
      </c>
      <c r="BG34" s="15"/>
    </row>
    <row r="35" spans="1:59" s="3" customFormat="1" ht="30" customHeight="1">
      <c r="A35" s="14"/>
      <c r="B35" s="153">
        <f>'فیصل آباد'!B13</f>
        <v>0</v>
      </c>
      <c r="C35" s="154">
        <f>'فیصل آباد'!C13</f>
        <v>0</v>
      </c>
      <c r="D35" s="155">
        <f>'فیصل آباد'!D13</f>
        <v>0</v>
      </c>
      <c r="E35" s="154">
        <f>'فیصل آباد'!E13</f>
        <v>0</v>
      </c>
      <c r="F35" s="156">
        <f>'فیصل آباد'!F13</f>
        <v>0</v>
      </c>
      <c r="G35" s="156">
        <f>'فیصل آباد'!G13</f>
        <v>0</v>
      </c>
      <c r="H35" s="156">
        <f>'فیصل آباد'!H13</f>
        <v>0</v>
      </c>
      <c r="I35" s="212">
        <f>'فیصل آباد'!I13</f>
        <v>0</v>
      </c>
      <c r="J35" s="155">
        <f>'فیصل آباد'!J13</f>
        <v>0</v>
      </c>
      <c r="K35" s="154">
        <f>'فیصل آباد'!K13</f>
        <v>0</v>
      </c>
      <c r="L35" s="156">
        <f>'فیصل آباد'!L13</f>
        <v>0</v>
      </c>
      <c r="M35" s="156">
        <f>'فیصل آباد'!M13</f>
        <v>0</v>
      </c>
      <c r="N35" s="156">
        <f>'فیصل آباد'!N13</f>
        <v>0</v>
      </c>
      <c r="O35" s="157">
        <f>'فیصل آباد'!O13</f>
        <v>0</v>
      </c>
      <c r="P35" s="158">
        <f>'فیصل آباد'!P13</f>
        <v>0</v>
      </c>
      <c r="Q35" s="159">
        <f>'فیصل آباد'!Q13</f>
        <v>0</v>
      </c>
      <c r="R35" s="157">
        <f>'فیصل آباد'!R13</f>
        <v>0</v>
      </c>
      <c r="S35" s="160">
        <f>'فیصل آباد'!S13</f>
        <v>0</v>
      </c>
      <c r="T35" s="159">
        <f>'فیصل آباد'!T13</f>
        <v>0</v>
      </c>
      <c r="U35" s="160">
        <f>'فیصل آباد'!U13</f>
        <v>0</v>
      </c>
      <c r="V35" s="160">
        <f>'فیصل آباد'!V13</f>
        <v>0</v>
      </c>
      <c r="W35" s="161">
        <f>'فیصل آباد'!W13</f>
        <v>0</v>
      </c>
      <c r="X35" s="157">
        <f>'فیصل آباد'!X13</f>
        <v>0</v>
      </c>
      <c r="Y35" s="160">
        <f>'فیصل آباد'!Y13</f>
        <v>0</v>
      </c>
      <c r="Z35" s="162">
        <f>'فیصل آباد'!Z13</f>
        <v>0</v>
      </c>
      <c r="AA35" s="157">
        <f>'فیصل آباد'!AA13</f>
        <v>0</v>
      </c>
      <c r="AB35" s="161">
        <f>'فیصل آباد'!AB13</f>
        <v>0</v>
      </c>
      <c r="AC35" s="162">
        <f>'فیصل آباد'!AC13</f>
        <v>0</v>
      </c>
      <c r="AD35" s="157">
        <f>'فیصل آباد'!AD13</f>
        <v>0</v>
      </c>
      <c r="AE35" s="159">
        <f>'فیصل آباد'!AE13</f>
        <v>0</v>
      </c>
      <c r="AF35" s="157">
        <f>'فیصل آباد'!AF13</f>
        <v>0</v>
      </c>
      <c r="AG35" s="159">
        <f>'فیصل آباد'!AG13</f>
        <v>0</v>
      </c>
      <c r="AH35" s="161">
        <f>'فیصل آباد'!AH13</f>
        <v>0</v>
      </c>
      <c r="AI35" s="158">
        <f>'فیصل آباد'!AI13</f>
        <v>0</v>
      </c>
      <c r="AJ35" s="159">
        <f>'فیصل آباد'!AJ13</f>
        <v>0</v>
      </c>
      <c r="AK35" s="164">
        <f>'فیصل آباد'!AK13</f>
        <v>0</v>
      </c>
      <c r="AL35" s="158">
        <f>'فیصل آباد'!AL13</f>
        <v>0</v>
      </c>
      <c r="AM35" s="161">
        <f>'فیصل آباد'!AM13</f>
        <v>0</v>
      </c>
      <c r="AN35" s="157">
        <f>'فیصل آباد'!AN13</f>
        <v>0</v>
      </c>
      <c r="AO35" s="162">
        <f>'فیصل آباد'!AO13</f>
        <v>0</v>
      </c>
      <c r="AP35" s="157">
        <f>'فیصل آباد'!AP13</f>
        <v>0</v>
      </c>
      <c r="AQ35" s="159">
        <f>'فیصل آباد'!AQ13</f>
        <v>0</v>
      </c>
      <c r="AR35" s="163">
        <f>'فیصل آباد'!AR13</f>
        <v>0</v>
      </c>
      <c r="AS35" s="157">
        <f>'فیصل آباد'!AS13</f>
        <v>0</v>
      </c>
      <c r="AT35" s="159">
        <f>'فیصل آباد'!AT13</f>
        <v>0</v>
      </c>
      <c r="AU35" s="161">
        <f>'فیصل آباد'!AU13</f>
        <v>0</v>
      </c>
      <c r="AV35" s="245">
        <f t="shared" si="3"/>
        <v>1</v>
      </c>
      <c r="AW35" s="111">
        <f t="shared" si="4"/>
        <v>0</v>
      </c>
      <c r="AX35" s="158">
        <f>'فیصل آباد'!AX13</f>
        <v>0</v>
      </c>
      <c r="AY35" s="158">
        <f>'فیصل آباد'!AY13</f>
        <v>0</v>
      </c>
      <c r="AZ35" s="158">
        <f>'فیصل آباد'!AZ13</f>
        <v>0</v>
      </c>
      <c r="BA35" s="162">
        <f>'فیصل آباد'!BA13</f>
        <v>0</v>
      </c>
      <c r="BB35" s="159">
        <f>'فیصل آباد'!BB13</f>
        <v>0</v>
      </c>
      <c r="BC35" s="236">
        <f>'فیصل آباد'!BC13</f>
        <v>2</v>
      </c>
      <c r="BD35" s="242" t="s">
        <v>40</v>
      </c>
      <c r="BE35" s="381"/>
      <c r="BF35" s="198">
        <f t="shared" si="2"/>
        <v>24</v>
      </c>
      <c r="BG35" s="15"/>
    </row>
    <row r="36" spans="1:59" s="3" customFormat="1" ht="30" customHeight="1">
      <c r="A36" s="14"/>
      <c r="B36" s="153">
        <f>'فیصل آباد'!B14</f>
        <v>0</v>
      </c>
      <c r="C36" s="154">
        <f>'فیصل آباد'!C14</f>
        <v>0</v>
      </c>
      <c r="D36" s="155">
        <f>'فیصل آباد'!D14</f>
        <v>0</v>
      </c>
      <c r="E36" s="154">
        <f>'فیصل آباد'!E14</f>
        <v>0</v>
      </c>
      <c r="F36" s="156">
        <f>'فیصل آباد'!F14</f>
        <v>0</v>
      </c>
      <c r="G36" s="156">
        <f>'فیصل آباد'!G14</f>
        <v>0</v>
      </c>
      <c r="H36" s="156">
        <f>'فیصل آباد'!H14</f>
        <v>0</v>
      </c>
      <c r="I36" s="212">
        <f>'فیصل آباد'!I14</f>
        <v>0</v>
      </c>
      <c r="J36" s="155">
        <f>'فیصل آباد'!J14</f>
        <v>0</v>
      </c>
      <c r="K36" s="154">
        <f>'فیصل آباد'!K14</f>
        <v>0</v>
      </c>
      <c r="L36" s="156">
        <f>'فیصل آباد'!L14</f>
        <v>0</v>
      </c>
      <c r="M36" s="156">
        <f>'فیصل آباد'!M14</f>
        <v>0</v>
      </c>
      <c r="N36" s="156">
        <f>'فیصل آباد'!N14</f>
        <v>0</v>
      </c>
      <c r="O36" s="157">
        <f>'فیصل آباد'!O14</f>
        <v>0</v>
      </c>
      <c r="P36" s="158">
        <f>'فیصل آباد'!P14</f>
        <v>0</v>
      </c>
      <c r="Q36" s="159">
        <f>'فیصل آباد'!Q14</f>
        <v>0</v>
      </c>
      <c r="R36" s="157">
        <f>'فیصل آباد'!R14</f>
        <v>0</v>
      </c>
      <c r="S36" s="160">
        <f>'فیصل آباد'!S14</f>
        <v>0</v>
      </c>
      <c r="T36" s="159">
        <f>'فیصل آباد'!T14</f>
        <v>0</v>
      </c>
      <c r="U36" s="160">
        <f>'فیصل آباد'!U14</f>
        <v>0</v>
      </c>
      <c r="V36" s="160">
        <f>'فیصل آباد'!V14</f>
        <v>0</v>
      </c>
      <c r="W36" s="161">
        <f>'فیصل آباد'!W14</f>
        <v>0</v>
      </c>
      <c r="X36" s="157">
        <f>'فیصل آباد'!X14</f>
        <v>0</v>
      </c>
      <c r="Y36" s="160">
        <f>'فیصل آباد'!Y14</f>
        <v>0</v>
      </c>
      <c r="Z36" s="162">
        <f>'فیصل آباد'!Z14</f>
        <v>0</v>
      </c>
      <c r="AA36" s="157">
        <f>'فیصل آباد'!AA14</f>
        <v>0</v>
      </c>
      <c r="AB36" s="161">
        <f>'فیصل آباد'!AB14</f>
        <v>0</v>
      </c>
      <c r="AC36" s="162">
        <f>'فیصل آباد'!AC14</f>
        <v>0</v>
      </c>
      <c r="AD36" s="157">
        <f>'فیصل آباد'!AD14</f>
        <v>0</v>
      </c>
      <c r="AE36" s="159">
        <f>'فیصل آباد'!AE14</f>
        <v>0</v>
      </c>
      <c r="AF36" s="157">
        <f>'فیصل آباد'!AF14</f>
        <v>0</v>
      </c>
      <c r="AG36" s="159">
        <f>'فیصل آباد'!AG14</f>
        <v>0</v>
      </c>
      <c r="AH36" s="161">
        <f>'فیصل آباد'!AH14</f>
        <v>0</v>
      </c>
      <c r="AI36" s="158">
        <f>'فیصل آباد'!AI14</f>
        <v>0</v>
      </c>
      <c r="AJ36" s="159">
        <f>'فیصل آباد'!AJ14</f>
        <v>0</v>
      </c>
      <c r="AK36" s="164">
        <f>'فیصل آباد'!AK14</f>
        <v>0</v>
      </c>
      <c r="AL36" s="158">
        <f>'فیصل آباد'!AL14</f>
        <v>0</v>
      </c>
      <c r="AM36" s="161">
        <f>'فیصل آباد'!AM14</f>
        <v>0</v>
      </c>
      <c r="AN36" s="157">
        <f>'فیصل آباد'!AN14</f>
        <v>0</v>
      </c>
      <c r="AO36" s="162">
        <f>'فیصل آباد'!AO14</f>
        <v>0</v>
      </c>
      <c r="AP36" s="157">
        <f>'فیصل آباد'!AP14</f>
        <v>0</v>
      </c>
      <c r="AQ36" s="159">
        <f>'فیصل آباد'!AQ14</f>
        <v>0</v>
      </c>
      <c r="AR36" s="163">
        <f>'فیصل آباد'!AR14</f>
        <v>0</v>
      </c>
      <c r="AS36" s="157">
        <f>'فیصل آباد'!AS14</f>
        <v>0</v>
      </c>
      <c r="AT36" s="159">
        <f>'فیصل آباد'!AT14</f>
        <v>0</v>
      </c>
      <c r="AU36" s="161">
        <f>'فیصل آباد'!AU14</f>
        <v>0</v>
      </c>
      <c r="AV36" s="245">
        <f t="shared" si="3"/>
        <v>1</v>
      </c>
      <c r="AW36" s="111">
        <f t="shared" ref="AW36:AW43" si="7">SUM(AX36:BA36)</f>
        <v>0</v>
      </c>
      <c r="AX36" s="158">
        <f>'فیصل آباد'!AX14</f>
        <v>0</v>
      </c>
      <c r="AY36" s="158">
        <f>'فیصل آباد'!AY14</f>
        <v>0</v>
      </c>
      <c r="AZ36" s="158">
        <f>'فیصل آباد'!AZ14</f>
        <v>0</v>
      </c>
      <c r="BA36" s="162">
        <f>'فیصل آباد'!BA14</f>
        <v>0</v>
      </c>
      <c r="BB36" s="159">
        <f>'فیصل آباد'!BB14</f>
        <v>0</v>
      </c>
      <c r="BC36" s="236">
        <f>'فیصل آباد'!BC14</f>
        <v>3</v>
      </c>
      <c r="BD36" s="242" t="s">
        <v>96</v>
      </c>
      <c r="BE36" s="381"/>
      <c r="BF36" s="198">
        <f t="shared" si="2"/>
        <v>25</v>
      </c>
      <c r="BG36" s="15"/>
    </row>
    <row r="37" spans="1:59" s="3" customFormat="1" ht="30" customHeight="1">
      <c r="A37" s="14"/>
      <c r="B37" s="153">
        <f>'فیصل آباد'!B15</f>
        <v>0</v>
      </c>
      <c r="C37" s="154">
        <f>'فیصل آباد'!C15</f>
        <v>0</v>
      </c>
      <c r="D37" s="155">
        <f>'فیصل آباد'!D15</f>
        <v>0</v>
      </c>
      <c r="E37" s="154">
        <f>'فیصل آباد'!E15</f>
        <v>0</v>
      </c>
      <c r="F37" s="156">
        <f>'فیصل آباد'!F15</f>
        <v>0</v>
      </c>
      <c r="G37" s="156">
        <f>'فیصل آباد'!G15</f>
        <v>0</v>
      </c>
      <c r="H37" s="156">
        <f>'فیصل آباد'!H15</f>
        <v>0</v>
      </c>
      <c r="I37" s="212">
        <f>'فیصل آباد'!I15</f>
        <v>0</v>
      </c>
      <c r="J37" s="155">
        <f>'فیصل آباد'!J15</f>
        <v>0</v>
      </c>
      <c r="K37" s="154">
        <f>'فیصل آباد'!K15</f>
        <v>0</v>
      </c>
      <c r="L37" s="156">
        <f>'فیصل آباد'!L15</f>
        <v>0</v>
      </c>
      <c r="M37" s="156">
        <f>'فیصل آباد'!M15</f>
        <v>0</v>
      </c>
      <c r="N37" s="156">
        <f>'فیصل آباد'!N15</f>
        <v>0</v>
      </c>
      <c r="O37" s="157">
        <f>'فیصل آباد'!O15</f>
        <v>0</v>
      </c>
      <c r="P37" s="158">
        <f>'فیصل آباد'!P15</f>
        <v>0</v>
      </c>
      <c r="Q37" s="159">
        <f>'فیصل آباد'!Q15</f>
        <v>0</v>
      </c>
      <c r="R37" s="157">
        <f>'فیصل آباد'!R15</f>
        <v>0</v>
      </c>
      <c r="S37" s="160">
        <f>'فیصل آباد'!S15</f>
        <v>0</v>
      </c>
      <c r="T37" s="159">
        <f>'فیصل آباد'!T15</f>
        <v>0</v>
      </c>
      <c r="U37" s="160">
        <f>'فیصل آباد'!U15</f>
        <v>0</v>
      </c>
      <c r="V37" s="160">
        <f>'فیصل آباد'!V15</f>
        <v>0</v>
      </c>
      <c r="W37" s="161">
        <f>'فیصل آباد'!W15</f>
        <v>0</v>
      </c>
      <c r="X37" s="157">
        <f>'فیصل آباد'!X15</f>
        <v>0</v>
      </c>
      <c r="Y37" s="160">
        <f>'فیصل آباد'!Y15</f>
        <v>0</v>
      </c>
      <c r="Z37" s="162">
        <f>'فیصل آباد'!Z15</f>
        <v>0</v>
      </c>
      <c r="AA37" s="157">
        <f>'فیصل آباد'!AA15</f>
        <v>0</v>
      </c>
      <c r="AB37" s="161">
        <f>'فیصل آباد'!AB15</f>
        <v>0</v>
      </c>
      <c r="AC37" s="162">
        <f>'فیصل آباد'!AC15</f>
        <v>0</v>
      </c>
      <c r="AD37" s="157">
        <f>'فیصل آباد'!AD15</f>
        <v>0</v>
      </c>
      <c r="AE37" s="159">
        <f>'فیصل آباد'!AE15</f>
        <v>0</v>
      </c>
      <c r="AF37" s="157">
        <f>'فیصل آباد'!AF15</f>
        <v>0</v>
      </c>
      <c r="AG37" s="159">
        <f>'فیصل آباد'!AG15</f>
        <v>0</v>
      </c>
      <c r="AH37" s="161">
        <f>'فیصل آباد'!AH15</f>
        <v>0</v>
      </c>
      <c r="AI37" s="158">
        <f>'فیصل آباد'!AI15</f>
        <v>0</v>
      </c>
      <c r="AJ37" s="159">
        <f>'فیصل آباد'!AJ15</f>
        <v>0</v>
      </c>
      <c r="AK37" s="164">
        <f>'فیصل آباد'!AK15</f>
        <v>0</v>
      </c>
      <c r="AL37" s="158">
        <f>'فیصل آباد'!AL15</f>
        <v>0</v>
      </c>
      <c r="AM37" s="161">
        <f>'فیصل آباد'!AM15</f>
        <v>0</v>
      </c>
      <c r="AN37" s="157">
        <f>'فیصل آباد'!AN15</f>
        <v>0</v>
      </c>
      <c r="AO37" s="162">
        <f>'فیصل آباد'!AO15</f>
        <v>0</v>
      </c>
      <c r="AP37" s="157">
        <f>'فیصل آباد'!AP15</f>
        <v>0</v>
      </c>
      <c r="AQ37" s="159">
        <f>'فیصل آباد'!AQ15</f>
        <v>0</v>
      </c>
      <c r="AR37" s="163">
        <f>'فیصل آباد'!AR15</f>
        <v>0</v>
      </c>
      <c r="AS37" s="157">
        <f>'فیصل آباد'!AS15</f>
        <v>0</v>
      </c>
      <c r="AT37" s="159">
        <f>'فیصل آباد'!AT15</f>
        <v>0</v>
      </c>
      <c r="AU37" s="161">
        <f>'فیصل آباد'!AU15</f>
        <v>0</v>
      </c>
      <c r="AV37" s="245">
        <f t="shared" si="3"/>
        <v>1</v>
      </c>
      <c r="AW37" s="111">
        <f t="shared" si="7"/>
        <v>0</v>
      </c>
      <c r="AX37" s="158">
        <f>'فیصل آباد'!AX15</f>
        <v>0</v>
      </c>
      <c r="AY37" s="158">
        <f>'فیصل آباد'!AY15</f>
        <v>0</v>
      </c>
      <c r="AZ37" s="158">
        <f>'فیصل آباد'!AZ15</f>
        <v>0</v>
      </c>
      <c r="BA37" s="162">
        <f>'فیصل آباد'!BA15</f>
        <v>0</v>
      </c>
      <c r="BB37" s="159">
        <f>'فیصل آباد'!BB15</f>
        <v>0</v>
      </c>
      <c r="BC37" s="236">
        <f>'فیصل آباد'!BC15</f>
        <v>4</v>
      </c>
      <c r="BD37" s="242" t="s">
        <v>41</v>
      </c>
      <c r="BE37" s="381"/>
      <c r="BF37" s="198">
        <f t="shared" si="2"/>
        <v>26</v>
      </c>
      <c r="BG37" s="15"/>
    </row>
    <row r="38" spans="1:59" s="3" customFormat="1" ht="30" customHeight="1">
      <c r="A38" s="14"/>
      <c r="B38" s="153">
        <f>'فیصل آباد'!B16</f>
        <v>0</v>
      </c>
      <c r="C38" s="154">
        <f>'فیصل آباد'!C16</f>
        <v>0</v>
      </c>
      <c r="D38" s="155">
        <f>'فیصل آباد'!D16</f>
        <v>0</v>
      </c>
      <c r="E38" s="154">
        <f>'فیصل آباد'!E16</f>
        <v>0</v>
      </c>
      <c r="F38" s="156">
        <f>'فیصل آباد'!F16</f>
        <v>0</v>
      </c>
      <c r="G38" s="156">
        <f>'فیصل آباد'!G16</f>
        <v>0</v>
      </c>
      <c r="H38" s="156">
        <f>'فیصل آباد'!H16</f>
        <v>0</v>
      </c>
      <c r="I38" s="212">
        <f>'فیصل آباد'!I16</f>
        <v>0</v>
      </c>
      <c r="J38" s="155">
        <f>'فیصل آباد'!J16</f>
        <v>0</v>
      </c>
      <c r="K38" s="154">
        <f>'فیصل آباد'!K16</f>
        <v>0</v>
      </c>
      <c r="L38" s="156">
        <f>'فیصل آباد'!L16</f>
        <v>0</v>
      </c>
      <c r="M38" s="156">
        <f>'فیصل آباد'!M16</f>
        <v>0</v>
      </c>
      <c r="N38" s="156">
        <f>'فیصل آباد'!N16</f>
        <v>0</v>
      </c>
      <c r="O38" s="157">
        <f>'فیصل آباد'!O16</f>
        <v>0</v>
      </c>
      <c r="P38" s="158">
        <f>'فیصل آباد'!P16</f>
        <v>0</v>
      </c>
      <c r="Q38" s="159">
        <f>'فیصل آباد'!Q16</f>
        <v>0</v>
      </c>
      <c r="R38" s="157">
        <f>'فیصل آباد'!R16</f>
        <v>0</v>
      </c>
      <c r="S38" s="160">
        <f>'فیصل آباد'!S16</f>
        <v>0</v>
      </c>
      <c r="T38" s="159">
        <f>'فیصل آباد'!T16</f>
        <v>0</v>
      </c>
      <c r="U38" s="160">
        <f>'فیصل آباد'!U16</f>
        <v>0</v>
      </c>
      <c r="V38" s="160">
        <f>'فیصل آباد'!V16</f>
        <v>0</v>
      </c>
      <c r="W38" s="161">
        <f>'فیصل آباد'!W16</f>
        <v>0</v>
      </c>
      <c r="X38" s="157">
        <f>'فیصل آباد'!X16</f>
        <v>0</v>
      </c>
      <c r="Y38" s="160">
        <f>'فیصل آباد'!Y16</f>
        <v>0</v>
      </c>
      <c r="Z38" s="162">
        <f>'فیصل آباد'!Z16</f>
        <v>0</v>
      </c>
      <c r="AA38" s="157">
        <f>'فیصل آباد'!AA16</f>
        <v>0</v>
      </c>
      <c r="AB38" s="161">
        <f>'فیصل آباد'!AB16</f>
        <v>0</v>
      </c>
      <c r="AC38" s="162">
        <f>'فیصل آباد'!AC16</f>
        <v>0</v>
      </c>
      <c r="AD38" s="157">
        <f>'فیصل آباد'!AD16</f>
        <v>0</v>
      </c>
      <c r="AE38" s="159">
        <f>'فیصل آباد'!AE16</f>
        <v>0</v>
      </c>
      <c r="AF38" s="157">
        <f>'فیصل آباد'!AF16</f>
        <v>0</v>
      </c>
      <c r="AG38" s="159">
        <f>'فیصل آباد'!AG16</f>
        <v>0</v>
      </c>
      <c r="AH38" s="161">
        <f>'فیصل آباد'!AH16</f>
        <v>0</v>
      </c>
      <c r="AI38" s="158">
        <f>'فیصل آباد'!AI16</f>
        <v>0</v>
      </c>
      <c r="AJ38" s="159">
        <f>'فیصل آباد'!AJ16</f>
        <v>0</v>
      </c>
      <c r="AK38" s="164">
        <f>'فیصل آباد'!AK16</f>
        <v>0</v>
      </c>
      <c r="AL38" s="158">
        <f>'فیصل آباد'!AL16</f>
        <v>0</v>
      </c>
      <c r="AM38" s="161">
        <f>'فیصل آباد'!AM16</f>
        <v>0</v>
      </c>
      <c r="AN38" s="157">
        <f>'فیصل آباد'!AN16</f>
        <v>0</v>
      </c>
      <c r="AO38" s="162">
        <f>'فیصل آباد'!AO16</f>
        <v>0</v>
      </c>
      <c r="AP38" s="157">
        <f>'فیصل آباد'!AP16</f>
        <v>0</v>
      </c>
      <c r="AQ38" s="159">
        <f>'فیصل آباد'!AQ16</f>
        <v>0</v>
      </c>
      <c r="AR38" s="163">
        <f>'فیصل آباد'!AR16</f>
        <v>0</v>
      </c>
      <c r="AS38" s="157">
        <f>'فیصل آباد'!AS16</f>
        <v>0</v>
      </c>
      <c r="AT38" s="159">
        <f>'فیصل آباد'!AT16</f>
        <v>0</v>
      </c>
      <c r="AU38" s="161">
        <f>'فیصل آباد'!AU16</f>
        <v>0</v>
      </c>
      <c r="AV38" s="245">
        <f t="shared" si="3"/>
        <v>1</v>
      </c>
      <c r="AW38" s="111">
        <f t="shared" si="7"/>
        <v>0</v>
      </c>
      <c r="AX38" s="158">
        <f>'فیصل آباد'!AX16</f>
        <v>0</v>
      </c>
      <c r="AY38" s="158">
        <f>'فیصل آباد'!AY16</f>
        <v>0</v>
      </c>
      <c r="AZ38" s="158">
        <f>'فیصل آباد'!AZ16</f>
        <v>0</v>
      </c>
      <c r="BA38" s="162">
        <f>'فیصل آباد'!BA16</f>
        <v>0</v>
      </c>
      <c r="BB38" s="159">
        <f>'فیصل آباد'!BB16</f>
        <v>0</v>
      </c>
      <c r="BC38" s="236">
        <f>'فیصل آباد'!BC16</f>
        <v>5</v>
      </c>
      <c r="BD38" s="242" t="s">
        <v>97</v>
      </c>
      <c r="BE38" s="381"/>
      <c r="BF38" s="198">
        <f t="shared" si="2"/>
        <v>27</v>
      </c>
      <c r="BG38" s="15"/>
    </row>
    <row r="39" spans="1:59" s="3" customFormat="1" ht="30" customHeight="1">
      <c r="A39" s="14"/>
      <c r="B39" s="153">
        <f>'فیصل آباد'!B17</f>
        <v>0</v>
      </c>
      <c r="C39" s="154">
        <f>'فیصل آباد'!C17</f>
        <v>0</v>
      </c>
      <c r="D39" s="155">
        <f>'فیصل آباد'!D17</f>
        <v>0</v>
      </c>
      <c r="E39" s="154">
        <f>'فیصل آباد'!E17</f>
        <v>0</v>
      </c>
      <c r="F39" s="156">
        <f>'فیصل آباد'!F17</f>
        <v>0</v>
      </c>
      <c r="G39" s="156">
        <f>'فیصل آباد'!G17</f>
        <v>0</v>
      </c>
      <c r="H39" s="156">
        <f>'فیصل آباد'!H17</f>
        <v>0</v>
      </c>
      <c r="I39" s="212">
        <f>'فیصل آباد'!I17</f>
        <v>0</v>
      </c>
      <c r="J39" s="155">
        <f>'فیصل آباد'!J17</f>
        <v>0</v>
      </c>
      <c r="K39" s="154">
        <f>'فیصل آباد'!K17</f>
        <v>0</v>
      </c>
      <c r="L39" s="156">
        <f>'فیصل آباد'!L17</f>
        <v>0</v>
      </c>
      <c r="M39" s="156">
        <f>'فیصل آباد'!M17</f>
        <v>0</v>
      </c>
      <c r="N39" s="156">
        <f>'فیصل آباد'!N17</f>
        <v>0</v>
      </c>
      <c r="O39" s="157">
        <f>'فیصل آباد'!O17</f>
        <v>0</v>
      </c>
      <c r="P39" s="158">
        <f>'فیصل آباد'!P17</f>
        <v>0</v>
      </c>
      <c r="Q39" s="159">
        <f>'فیصل آباد'!Q17</f>
        <v>0</v>
      </c>
      <c r="R39" s="157">
        <f>'فیصل آباد'!R17</f>
        <v>0</v>
      </c>
      <c r="S39" s="160">
        <f>'فیصل آباد'!S17</f>
        <v>0</v>
      </c>
      <c r="T39" s="159">
        <f>'فیصل آباد'!T17</f>
        <v>0</v>
      </c>
      <c r="U39" s="160">
        <f>'فیصل آباد'!U17</f>
        <v>0</v>
      </c>
      <c r="V39" s="160">
        <f>'فیصل آباد'!V17</f>
        <v>0</v>
      </c>
      <c r="W39" s="161">
        <f>'فیصل آباد'!W17</f>
        <v>0</v>
      </c>
      <c r="X39" s="157">
        <f>'فیصل آباد'!X17</f>
        <v>0</v>
      </c>
      <c r="Y39" s="160">
        <f>'فیصل آباد'!Y17</f>
        <v>0</v>
      </c>
      <c r="Z39" s="162">
        <f>'فیصل آباد'!Z17</f>
        <v>0</v>
      </c>
      <c r="AA39" s="157">
        <f>'فیصل آباد'!AA17</f>
        <v>0</v>
      </c>
      <c r="AB39" s="161">
        <f>'فیصل آباد'!AB17</f>
        <v>0</v>
      </c>
      <c r="AC39" s="162">
        <f>'فیصل آباد'!AC17</f>
        <v>0</v>
      </c>
      <c r="AD39" s="157">
        <f>'فیصل آباد'!AD17</f>
        <v>0</v>
      </c>
      <c r="AE39" s="159">
        <f>'فیصل آباد'!AE17</f>
        <v>0</v>
      </c>
      <c r="AF39" s="157">
        <f>'فیصل آباد'!AF17</f>
        <v>0</v>
      </c>
      <c r="AG39" s="159">
        <f>'فیصل آباد'!AG17</f>
        <v>0</v>
      </c>
      <c r="AH39" s="161">
        <f>'فیصل آباد'!AH17</f>
        <v>0</v>
      </c>
      <c r="AI39" s="158">
        <f>'فیصل آباد'!AI17</f>
        <v>0</v>
      </c>
      <c r="AJ39" s="159">
        <f>'فیصل آباد'!AJ17</f>
        <v>0</v>
      </c>
      <c r="AK39" s="164">
        <f>'فیصل آباد'!AK17</f>
        <v>0</v>
      </c>
      <c r="AL39" s="158">
        <f>'فیصل آباد'!AL17</f>
        <v>0</v>
      </c>
      <c r="AM39" s="161">
        <f>'فیصل آباد'!AM17</f>
        <v>0</v>
      </c>
      <c r="AN39" s="157">
        <f>'فیصل آباد'!AN17</f>
        <v>0</v>
      </c>
      <c r="AO39" s="162">
        <f>'فیصل آباد'!AO17</f>
        <v>0</v>
      </c>
      <c r="AP39" s="157">
        <f>'فیصل آباد'!AP17</f>
        <v>0</v>
      </c>
      <c r="AQ39" s="159">
        <f>'فیصل آباد'!AQ17</f>
        <v>0</v>
      </c>
      <c r="AR39" s="163">
        <f>'فیصل آباد'!AR17</f>
        <v>0</v>
      </c>
      <c r="AS39" s="157">
        <f>'فیصل آباد'!AS17</f>
        <v>0</v>
      </c>
      <c r="AT39" s="159">
        <f>'فیصل آباد'!AT17</f>
        <v>0</v>
      </c>
      <c r="AU39" s="161">
        <f>'فیصل آباد'!AU17</f>
        <v>0</v>
      </c>
      <c r="AV39" s="245">
        <f t="shared" si="3"/>
        <v>1</v>
      </c>
      <c r="AW39" s="111">
        <f t="shared" si="7"/>
        <v>0</v>
      </c>
      <c r="AX39" s="158">
        <f>'فیصل آباد'!AX17</f>
        <v>0</v>
      </c>
      <c r="AY39" s="158">
        <f>'فیصل آباد'!AY17</f>
        <v>0</v>
      </c>
      <c r="AZ39" s="158">
        <f>'فیصل آباد'!AZ17</f>
        <v>0</v>
      </c>
      <c r="BA39" s="162">
        <f>'فیصل آباد'!BA17</f>
        <v>0</v>
      </c>
      <c r="BB39" s="159">
        <f>'فیصل آباد'!BB17</f>
        <v>0</v>
      </c>
      <c r="BC39" s="236">
        <f>'فیصل آباد'!BC17</f>
        <v>6</v>
      </c>
      <c r="BD39" s="242" t="s">
        <v>98</v>
      </c>
      <c r="BE39" s="381"/>
      <c r="BF39" s="198">
        <f t="shared" si="2"/>
        <v>28</v>
      </c>
      <c r="BG39" s="15"/>
    </row>
    <row r="40" spans="1:59" s="3" customFormat="1" ht="30" customHeight="1">
      <c r="A40" s="14"/>
      <c r="B40" s="153">
        <f>'فیصل آباد'!B18</f>
        <v>0</v>
      </c>
      <c r="C40" s="154">
        <f>'فیصل آباد'!C18</f>
        <v>0</v>
      </c>
      <c r="D40" s="155">
        <f>'فیصل آباد'!D18</f>
        <v>0</v>
      </c>
      <c r="E40" s="154">
        <f>'فیصل آباد'!E18</f>
        <v>0</v>
      </c>
      <c r="F40" s="156">
        <f>'فیصل آباد'!F18</f>
        <v>0</v>
      </c>
      <c r="G40" s="156">
        <f>'فیصل آباد'!G18</f>
        <v>0</v>
      </c>
      <c r="H40" s="156">
        <f>'فیصل آباد'!H18</f>
        <v>0</v>
      </c>
      <c r="I40" s="212">
        <f>'فیصل آباد'!I18</f>
        <v>0</v>
      </c>
      <c r="J40" s="155">
        <f>'فیصل آباد'!J18</f>
        <v>0</v>
      </c>
      <c r="K40" s="154">
        <f>'فیصل آباد'!K18</f>
        <v>0</v>
      </c>
      <c r="L40" s="156">
        <f>'فیصل آباد'!L18</f>
        <v>0</v>
      </c>
      <c r="M40" s="156">
        <f>'فیصل آباد'!M18</f>
        <v>0</v>
      </c>
      <c r="N40" s="156">
        <f>'فیصل آباد'!N18</f>
        <v>0</v>
      </c>
      <c r="O40" s="157">
        <f>'فیصل آباد'!O18</f>
        <v>0</v>
      </c>
      <c r="P40" s="158">
        <f>'فیصل آباد'!P18</f>
        <v>0</v>
      </c>
      <c r="Q40" s="159">
        <f>'فیصل آباد'!Q18</f>
        <v>0</v>
      </c>
      <c r="R40" s="157">
        <f>'فیصل آباد'!R18</f>
        <v>0</v>
      </c>
      <c r="S40" s="160">
        <f>'فیصل آباد'!S18</f>
        <v>0</v>
      </c>
      <c r="T40" s="159">
        <f>'فیصل آباد'!T18</f>
        <v>0</v>
      </c>
      <c r="U40" s="160">
        <f>'فیصل آباد'!U18</f>
        <v>0</v>
      </c>
      <c r="V40" s="160">
        <f>'فیصل آباد'!V18</f>
        <v>0</v>
      </c>
      <c r="W40" s="161">
        <f>'فیصل آباد'!W18</f>
        <v>0</v>
      </c>
      <c r="X40" s="157">
        <f>'فیصل آباد'!X18</f>
        <v>0</v>
      </c>
      <c r="Y40" s="160">
        <f>'فیصل آباد'!Y18</f>
        <v>0</v>
      </c>
      <c r="Z40" s="162">
        <f>'فیصل آباد'!Z18</f>
        <v>0</v>
      </c>
      <c r="AA40" s="157">
        <f>'فیصل آباد'!AA18</f>
        <v>0</v>
      </c>
      <c r="AB40" s="161">
        <f>'فیصل آباد'!AB18</f>
        <v>0</v>
      </c>
      <c r="AC40" s="162">
        <f>'فیصل آباد'!AC18</f>
        <v>0</v>
      </c>
      <c r="AD40" s="157">
        <f>'فیصل آباد'!AD18</f>
        <v>0</v>
      </c>
      <c r="AE40" s="159">
        <f>'فیصل آباد'!AE18</f>
        <v>0</v>
      </c>
      <c r="AF40" s="157">
        <f>'فیصل آباد'!AF18</f>
        <v>0</v>
      </c>
      <c r="AG40" s="159">
        <f>'فیصل آباد'!AG18</f>
        <v>0</v>
      </c>
      <c r="AH40" s="161">
        <f>'فیصل آباد'!AH18</f>
        <v>0</v>
      </c>
      <c r="AI40" s="158">
        <f>'فیصل آباد'!AI18</f>
        <v>0</v>
      </c>
      <c r="AJ40" s="159">
        <f>'فیصل آباد'!AJ18</f>
        <v>0</v>
      </c>
      <c r="AK40" s="164">
        <f>'فیصل آباد'!AK18</f>
        <v>0</v>
      </c>
      <c r="AL40" s="158">
        <f>'فیصل آباد'!AL18</f>
        <v>0</v>
      </c>
      <c r="AM40" s="161">
        <f>'فیصل آباد'!AM18</f>
        <v>0</v>
      </c>
      <c r="AN40" s="157">
        <f>'فیصل آباد'!AN18</f>
        <v>0</v>
      </c>
      <c r="AO40" s="162">
        <f>'فیصل آباد'!AO18</f>
        <v>0</v>
      </c>
      <c r="AP40" s="157">
        <f>'فیصل آباد'!AP18</f>
        <v>0</v>
      </c>
      <c r="AQ40" s="159">
        <f>'فیصل آباد'!AQ18</f>
        <v>0</v>
      </c>
      <c r="AR40" s="163">
        <f>'فیصل آباد'!AR18</f>
        <v>0</v>
      </c>
      <c r="AS40" s="157">
        <f>'فیصل آباد'!AS18</f>
        <v>0</v>
      </c>
      <c r="AT40" s="159">
        <f>'فیصل آباد'!AT18</f>
        <v>0</v>
      </c>
      <c r="AU40" s="161">
        <f>'فیصل آباد'!AU18</f>
        <v>0</v>
      </c>
      <c r="AV40" s="245">
        <f t="shared" si="3"/>
        <v>1</v>
      </c>
      <c r="AW40" s="111">
        <f t="shared" si="7"/>
        <v>0</v>
      </c>
      <c r="AX40" s="158">
        <f>'فیصل آباد'!AX18</f>
        <v>0</v>
      </c>
      <c r="AY40" s="158">
        <f>'فیصل آباد'!AY18</f>
        <v>0</v>
      </c>
      <c r="AZ40" s="158">
        <f>'فیصل آباد'!AZ18</f>
        <v>0</v>
      </c>
      <c r="BA40" s="162">
        <f>'فیصل آباد'!BA18</f>
        <v>0</v>
      </c>
      <c r="BB40" s="159">
        <f>'فیصل آباد'!BB18</f>
        <v>0</v>
      </c>
      <c r="BC40" s="236">
        <f>'فیصل آباد'!BC18</f>
        <v>7</v>
      </c>
      <c r="BD40" s="242" t="s">
        <v>42</v>
      </c>
      <c r="BE40" s="381"/>
      <c r="BF40" s="198">
        <f t="shared" si="2"/>
        <v>29</v>
      </c>
      <c r="BG40" s="15"/>
    </row>
    <row r="41" spans="1:59" s="3" customFormat="1" ht="30" customHeight="1">
      <c r="A41" s="14"/>
      <c r="B41" s="153">
        <f>'فیصل آباد'!B19</f>
        <v>0</v>
      </c>
      <c r="C41" s="154">
        <f>'فیصل آباد'!C19</f>
        <v>0</v>
      </c>
      <c r="D41" s="155">
        <f>'فیصل آباد'!D19</f>
        <v>0</v>
      </c>
      <c r="E41" s="154">
        <f>'فیصل آباد'!E19</f>
        <v>0</v>
      </c>
      <c r="F41" s="156">
        <f>'فیصل آباد'!F19</f>
        <v>0</v>
      </c>
      <c r="G41" s="156">
        <f>'فیصل آباد'!G19</f>
        <v>0</v>
      </c>
      <c r="H41" s="156">
        <f>'فیصل آباد'!H19</f>
        <v>0</v>
      </c>
      <c r="I41" s="212">
        <f>'فیصل آباد'!I19</f>
        <v>0</v>
      </c>
      <c r="J41" s="155">
        <f>'فیصل آباد'!J19</f>
        <v>0</v>
      </c>
      <c r="K41" s="154">
        <f>'فیصل آباد'!K19</f>
        <v>0</v>
      </c>
      <c r="L41" s="156">
        <f>'فیصل آباد'!L19</f>
        <v>0</v>
      </c>
      <c r="M41" s="156">
        <f>'فیصل آباد'!M19</f>
        <v>0</v>
      </c>
      <c r="N41" s="156">
        <f>'فیصل آباد'!N19</f>
        <v>0</v>
      </c>
      <c r="O41" s="157">
        <f>'فیصل آباد'!O19</f>
        <v>0</v>
      </c>
      <c r="P41" s="158">
        <f>'فیصل آباد'!P19</f>
        <v>0</v>
      </c>
      <c r="Q41" s="159">
        <f>'فیصل آباد'!Q19</f>
        <v>0</v>
      </c>
      <c r="R41" s="157">
        <f>'فیصل آباد'!R19</f>
        <v>0</v>
      </c>
      <c r="S41" s="160">
        <f>'فیصل آباد'!S19</f>
        <v>0</v>
      </c>
      <c r="T41" s="159">
        <f>'فیصل آباد'!T19</f>
        <v>0</v>
      </c>
      <c r="U41" s="160">
        <f>'فیصل آباد'!U19</f>
        <v>0</v>
      </c>
      <c r="V41" s="160">
        <f>'فیصل آباد'!V19</f>
        <v>0</v>
      </c>
      <c r="W41" s="161">
        <f>'فیصل آباد'!W19</f>
        <v>0</v>
      </c>
      <c r="X41" s="157">
        <f>'فیصل آباد'!X19</f>
        <v>0</v>
      </c>
      <c r="Y41" s="160">
        <f>'فیصل آباد'!Y19</f>
        <v>0</v>
      </c>
      <c r="Z41" s="162">
        <f>'فیصل آباد'!Z19</f>
        <v>0</v>
      </c>
      <c r="AA41" s="157">
        <f>'فیصل آباد'!AA19</f>
        <v>0</v>
      </c>
      <c r="AB41" s="161">
        <f>'فیصل آباد'!AB19</f>
        <v>0</v>
      </c>
      <c r="AC41" s="162">
        <f>'فیصل آباد'!AC19</f>
        <v>0</v>
      </c>
      <c r="AD41" s="157">
        <f>'فیصل آباد'!AD19</f>
        <v>0</v>
      </c>
      <c r="AE41" s="159">
        <f>'فیصل آباد'!AE19</f>
        <v>0</v>
      </c>
      <c r="AF41" s="157">
        <f>'فیصل آباد'!AF19</f>
        <v>0</v>
      </c>
      <c r="AG41" s="159">
        <f>'فیصل آباد'!AG19</f>
        <v>0</v>
      </c>
      <c r="AH41" s="161">
        <f>'فیصل آباد'!AH19</f>
        <v>0</v>
      </c>
      <c r="AI41" s="158">
        <f>'فیصل آباد'!AI19</f>
        <v>0</v>
      </c>
      <c r="AJ41" s="159">
        <f>'فیصل آباد'!AJ19</f>
        <v>0</v>
      </c>
      <c r="AK41" s="164">
        <f>'فیصل آباد'!AK19</f>
        <v>0</v>
      </c>
      <c r="AL41" s="158">
        <f>'فیصل آباد'!AL19</f>
        <v>0</v>
      </c>
      <c r="AM41" s="161">
        <f>'فیصل آباد'!AM19</f>
        <v>0</v>
      </c>
      <c r="AN41" s="157">
        <f>'فیصل آباد'!AN19</f>
        <v>0</v>
      </c>
      <c r="AO41" s="162">
        <f>'فیصل آباد'!AO19</f>
        <v>0</v>
      </c>
      <c r="AP41" s="157">
        <f>'فیصل آباد'!AP19</f>
        <v>0</v>
      </c>
      <c r="AQ41" s="159">
        <f>'فیصل آباد'!AQ19</f>
        <v>0</v>
      </c>
      <c r="AR41" s="163">
        <f>'فیصل آباد'!AR19</f>
        <v>0</v>
      </c>
      <c r="AS41" s="157">
        <f>'فیصل آباد'!AS19</f>
        <v>0</v>
      </c>
      <c r="AT41" s="159">
        <f>'فیصل آباد'!AT19</f>
        <v>0</v>
      </c>
      <c r="AU41" s="161">
        <f>'فیصل آباد'!AU19</f>
        <v>0</v>
      </c>
      <c r="AV41" s="245">
        <f t="shared" si="3"/>
        <v>1</v>
      </c>
      <c r="AW41" s="111">
        <f t="shared" si="7"/>
        <v>0</v>
      </c>
      <c r="AX41" s="158">
        <f>'فیصل آباد'!AX19</f>
        <v>0</v>
      </c>
      <c r="AY41" s="158">
        <f>'فیصل آباد'!AY19</f>
        <v>0</v>
      </c>
      <c r="AZ41" s="158">
        <f>'فیصل آباد'!AZ19</f>
        <v>0</v>
      </c>
      <c r="BA41" s="162">
        <f>'فیصل آباد'!BA19</f>
        <v>0</v>
      </c>
      <c r="BB41" s="159">
        <f>'فیصل آباد'!BB19</f>
        <v>0</v>
      </c>
      <c r="BC41" s="236">
        <f>'فیصل آباد'!BC19</f>
        <v>8</v>
      </c>
      <c r="BD41" s="242" t="s">
        <v>43</v>
      </c>
      <c r="BE41" s="381"/>
      <c r="BF41" s="198">
        <f t="shared" si="2"/>
        <v>30</v>
      </c>
      <c r="BG41" s="15"/>
    </row>
    <row r="42" spans="1:59" s="3" customFormat="1" ht="30" customHeight="1">
      <c r="A42" s="14"/>
      <c r="B42" s="153">
        <f>'فیصل آباد'!B20</f>
        <v>0</v>
      </c>
      <c r="C42" s="154">
        <f>'فیصل آباد'!C20</f>
        <v>0</v>
      </c>
      <c r="D42" s="155">
        <f>'فیصل آباد'!D20</f>
        <v>0</v>
      </c>
      <c r="E42" s="154">
        <f>'فیصل آباد'!E20</f>
        <v>0</v>
      </c>
      <c r="F42" s="156">
        <f>'فیصل آباد'!F20</f>
        <v>0</v>
      </c>
      <c r="G42" s="156">
        <f>'فیصل آباد'!G20</f>
        <v>0</v>
      </c>
      <c r="H42" s="156">
        <f>'فیصل آباد'!H20</f>
        <v>0</v>
      </c>
      <c r="I42" s="212">
        <f>'فیصل آباد'!I20</f>
        <v>0</v>
      </c>
      <c r="J42" s="155">
        <f>'فیصل آباد'!J20</f>
        <v>0</v>
      </c>
      <c r="K42" s="154">
        <f>'فیصل آباد'!K20</f>
        <v>0</v>
      </c>
      <c r="L42" s="156">
        <f>'فیصل آباد'!L20</f>
        <v>0</v>
      </c>
      <c r="M42" s="156">
        <f>'فیصل آباد'!M20</f>
        <v>0</v>
      </c>
      <c r="N42" s="156">
        <f>'فیصل آباد'!N20</f>
        <v>0</v>
      </c>
      <c r="O42" s="157">
        <f>'فیصل آباد'!O20</f>
        <v>0</v>
      </c>
      <c r="P42" s="158">
        <f>'فیصل آباد'!P20</f>
        <v>0</v>
      </c>
      <c r="Q42" s="159">
        <f>'فیصل آباد'!Q20</f>
        <v>0</v>
      </c>
      <c r="R42" s="157">
        <f>'فیصل آباد'!R20</f>
        <v>0</v>
      </c>
      <c r="S42" s="160">
        <f>'فیصل آباد'!S20</f>
        <v>0</v>
      </c>
      <c r="T42" s="159">
        <f>'فیصل آباد'!T20</f>
        <v>0</v>
      </c>
      <c r="U42" s="160">
        <f>'فیصل آباد'!U20</f>
        <v>0</v>
      </c>
      <c r="V42" s="160">
        <f>'فیصل آباد'!V20</f>
        <v>0</v>
      </c>
      <c r="W42" s="161">
        <f>'فیصل آباد'!W20</f>
        <v>0</v>
      </c>
      <c r="X42" s="157">
        <f>'فیصل آباد'!X20</f>
        <v>0</v>
      </c>
      <c r="Y42" s="160">
        <f>'فیصل آباد'!Y20</f>
        <v>0</v>
      </c>
      <c r="Z42" s="162">
        <f>'فیصل آباد'!Z20</f>
        <v>0</v>
      </c>
      <c r="AA42" s="157">
        <f>'فیصل آباد'!AA20</f>
        <v>0</v>
      </c>
      <c r="AB42" s="161">
        <f>'فیصل آباد'!AB20</f>
        <v>0</v>
      </c>
      <c r="AC42" s="162">
        <f>'فیصل آباد'!AC20</f>
        <v>0</v>
      </c>
      <c r="AD42" s="157">
        <f>'فیصل آباد'!AD20</f>
        <v>0</v>
      </c>
      <c r="AE42" s="159">
        <f>'فیصل آباد'!AE20</f>
        <v>0</v>
      </c>
      <c r="AF42" s="157">
        <f>'فیصل آباد'!AF20</f>
        <v>0</v>
      </c>
      <c r="AG42" s="159">
        <f>'فیصل آباد'!AG20</f>
        <v>0</v>
      </c>
      <c r="AH42" s="161">
        <f>'فیصل آباد'!AH20</f>
        <v>0</v>
      </c>
      <c r="AI42" s="158">
        <f>'فیصل آباد'!AI20</f>
        <v>0</v>
      </c>
      <c r="AJ42" s="159">
        <f>'فیصل آباد'!AJ20</f>
        <v>0</v>
      </c>
      <c r="AK42" s="164">
        <f>'فیصل آباد'!AK20</f>
        <v>0</v>
      </c>
      <c r="AL42" s="158">
        <f>'فیصل آباد'!AL20</f>
        <v>0</v>
      </c>
      <c r="AM42" s="161">
        <f>'فیصل آباد'!AM20</f>
        <v>0</v>
      </c>
      <c r="AN42" s="157">
        <f>'فیصل آباد'!AN20</f>
        <v>0</v>
      </c>
      <c r="AO42" s="162">
        <f>'فیصل آباد'!AO20</f>
        <v>0</v>
      </c>
      <c r="AP42" s="157">
        <f>'فیصل آباد'!AP20</f>
        <v>0</v>
      </c>
      <c r="AQ42" s="159">
        <f>'فیصل آباد'!AQ20</f>
        <v>0</v>
      </c>
      <c r="AR42" s="163">
        <f>'فیصل آباد'!AR20</f>
        <v>0</v>
      </c>
      <c r="AS42" s="157">
        <f>'فیصل آباد'!AS20</f>
        <v>0</v>
      </c>
      <c r="AT42" s="159">
        <f>'فیصل آباد'!AT20</f>
        <v>0</v>
      </c>
      <c r="AU42" s="161">
        <f>'فیصل آباد'!AU20</f>
        <v>0</v>
      </c>
      <c r="AV42" s="245">
        <f t="shared" si="3"/>
        <v>1</v>
      </c>
      <c r="AW42" s="111">
        <f t="shared" si="7"/>
        <v>0</v>
      </c>
      <c r="AX42" s="158">
        <f>'فیصل آباد'!AX20</f>
        <v>0</v>
      </c>
      <c r="AY42" s="158">
        <f>'فیصل آباد'!AY20</f>
        <v>0</v>
      </c>
      <c r="AZ42" s="158">
        <f>'فیصل آباد'!AZ20</f>
        <v>0</v>
      </c>
      <c r="BA42" s="162">
        <f>'فیصل آباد'!BA20</f>
        <v>0</v>
      </c>
      <c r="BB42" s="159">
        <f>'فیصل آباد'!BB20</f>
        <v>0</v>
      </c>
      <c r="BC42" s="236">
        <f>'فیصل آباد'!BC20</f>
        <v>9</v>
      </c>
      <c r="BD42" s="243" t="s">
        <v>99</v>
      </c>
      <c r="BE42" s="381"/>
      <c r="BF42" s="198">
        <f t="shared" si="2"/>
        <v>31</v>
      </c>
      <c r="BG42" s="15"/>
    </row>
    <row r="43" spans="1:59" s="3" customFormat="1" ht="30" customHeight="1">
      <c r="A43" s="14"/>
      <c r="B43" s="153">
        <f>'فیصل آباد'!B21</f>
        <v>0</v>
      </c>
      <c r="C43" s="154">
        <f>'فیصل آباد'!C21</f>
        <v>0</v>
      </c>
      <c r="D43" s="155">
        <f>'فیصل آباد'!D21</f>
        <v>0</v>
      </c>
      <c r="E43" s="154">
        <f>'فیصل آباد'!E21</f>
        <v>0</v>
      </c>
      <c r="F43" s="156">
        <f>'فیصل آباد'!F21</f>
        <v>0</v>
      </c>
      <c r="G43" s="156">
        <f>'فیصل آباد'!G21</f>
        <v>0</v>
      </c>
      <c r="H43" s="156">
        <f>'فیصل آباد'!H21</f>
        <v>0</v>
      </c>
      <c r="I43" s="212">
        <f>'فیصل آباد'!I21</f>
        <v>0</v>
      </c>
      <c r="J43" s="155">
        <f>'فیصل آباد'!J21</f>
        <v>0</v>
      </c>
      <c r="K43" s="154">
        <f>'فیصل آباد'!K21</f>
        <v>0</v>
      </c>
      <c r="L43" s="156">
        <f>'فیصل آباد'!L21</f>
        <v>0</v>
      </c>
      <c r="M43" s="156">
        <f>'فیصل آباد'!M21</f>
        <v>0</v>
      </c>
      <c r="N43" s="156">
        <f>'فیصل آباد'!N21</f>
        <v>0</v>
      </c>
      <c r="O43" s="157">
        <f>'فیصل آباد'!O21</f>
        <v>0</v>
      </c>
      <c r="P43" s="158">
        <f>'فیصل آباد'!P21</f>
        <v>0</v>
      </c>
      <c r="Q43" s="159">
        <f>'فیصل آباد'!Q21</f>
        <v>0</v>
      </c>
      <c r="R43" s="157">
        <f>'فیصل آباد'!R21</f>
        <v>0</v>
      </c>
      <c r="S43" s="160">
        <f>'فیصل آباد'!S21</f>
        <v>0</v>
      </c>
      <c r="T43" s="159">
        <f>'فیصل آباد'!T21</f>
        <v>0</v>
      </c>
      <c r="U43" s="160">
        <f>'فیصل آباد'!U21</f>
        <v>0</v>
      </c>
      <c r="V43" s="160">
        <f>'فیصل آباد'!V21</f>
        <v>0</v>
      </c>
      <c r="W43" s="161">
        <f>'فیصل آباد'!W21</f>
        <v>0</v>
      </c>
      <c r="X43" s="157">
        <f>'فیصل آباد'!X21</f>
        <v>0</v>
      </c>
      <c r="Y43" s="160">
        <f>'فیصل آباد'!Y21</f>
        <v>0</v>
      </c>
      <c r="Z43" s="162">
        <f>'فیصل آباد'!Z21</f>
        <v>0</v>
      </c>
      <c r="AA43" s="157">
        <f>'فیصل آباد'!AA21</f>
        <v>0</v>
      </c>
      <c r="AB43" s="161">
        <f>'فیصل آباد'!AB21</f>
        <v>0</v>
      </c>
      <c r="AC43" s="162">
        <f>'فیصل آباد'!AC21</f>
        <v>0</v>
      </c>
      <c r="AD43" s="157">
        <f>'فیصل آباد'!AD21</f>
        <v>0</v>
      </c>
      <c r="AE43" s="159">
        <f>'فیصل آباد'!AE21</f>
        <v>0</v>
      </c>
      <c r="AF43" s="157">
        <f>'فیصل آباد'!AF21</f>
        <v>0</v>
      </c>
      <c r="AG43" s="159">
        <f>'فیصل آباد'!AG21</f>
        <v>0</v>
      </c>
      <c r="AH43" s="161">
        <f>'فیصل آباد'!AH21</f>
        <v>0</v>
      </c>
      <c r="AI43" s="158">
        <f>'فیصل آباد'!AI21</f>
        <v>0</v>
      </c>
      <c r="AJ43" s="159">
        <f>'فیصل آباد'!AJ21</f>
        <v>0</v>
      </c>
      <c r="AK43" s="164">
        <f>'فیصل آباد'!AK21</f>
        <v>0</v>
      </c>
      <c r="AL43" s="158">
        <f>'فیصل آباد'!AL21</f>
        <v>0</v>
      </c>
      <c r="AM43" s="161">
        <f>'فیصل آباد'!AM21</f>
        <v>0</v>
      </c>
      <c r="AN43" s="157">
        <f>'فیصل آباد'!AN21</f>
        <v>0</v>
      </c>
      <c r="AO43" s="162">
        <f>'فیصل آباد'!AO21</f>
        <v>0</v>
      </c>
      <c r="AP43" s="157">
        <f>'فیصل آباد'!AP21</f>
        <v>0</v>
      </c>
      <c r="AQ43" s="159">
        <f>'فیصل آباد'!AQ21</f>
        <v>0</v>
      </c>
      <c r="AR43" s="163">
        <f>'فیصل آباد'!AR21</f>
        <v>0</v>
      </c>
      <c r="AS43" s="157">
        <f>'فیصل آباد'!AS21</f>
        <v>0</v>
      </c>
      <c r="AT43" s="159">
        <f>'فیصل آباد'!AT21</f>
        <v>0</v>
      </c>
      <c r="AU43" s="161">
        <f>'فیصل آباد'!AU21</f>
        <v>0</v>
      </c>
      <c r="AV43" s="245">
        <f t="shared" si="3"/>
        <v>1</v>
      </c>
      <c r="AW43" s="111">
        <f t="shared" si="7"/>
        <v>0</v>
      </c>
      <c r="AX43" s="158">
        <f>'فیصل آباد'!AX21</f>
        <v>0</v>
      </c>
      <c r="AY43" s="158">
        <f>'فیصل آباد'!AY21</f>
        <v>0</v>
      </c>
      <c r="AZ43" s="158">
        <f>'فیصل آباد'!AZ21</f>
        <v>0</v>
      </c>
      <c r="BA43" s="162">
        <f>'فیصل آباد'!BA21</f>
        <v>0</v>
      </c>
      <c r="BB43" s="159">
        <f>'فیصل آباد'!BB21</f>
        <v>0</v>
      </c>
      <c r="BC43" s="237">
        <f>'فیصل آباد'!BC21</f>
        <v>10</v>
      </c>
      <c r="BD43" s="244" t="s">
        <v>69</v>
      </c>
      <c r="BE43" s="382"/>
      <c r="BF43" s="199">
        <f t="shared" si="2"/>
        <v>32</v>
      </c>
      <c r="BG43" s="15"/>
    </row>
    <row r="44" spans="1:59" s="3" customFormat="1" ht="30" customHeight="1">
      <c r="A44" s="14"/>
      <c r="B44" s="153">
        <f>لاہور!B12</f>
        <v>0</v>
      </c>
      <c r="C44" s="154">
        <f>لاہور!C12</f>
        <v>0</v>
      </c>
      <c r="D44" s="155">
        <f>لاہور!D12</f>
        <v>0</v>
      </c>
      <c r="E44" s="154">
        <f>لاہور!E12</f>
        <v>0</v>
      </c>
      <c r="F44" s="156">
        <f>لاہور!F12</f>
        <v>0</v>
      </c>
      <c r="G44" s="156">
        <f>لاہور!G12</f>
        <v>0</v>
      </c>
      <c r="H44" s="156">
        <f>لاہور!H12</f>
        <v>0</v>
      </c>
      <c r="I44" s="212">
        <f>لاہور!I12</f>
        <v>0</v>
      </c>
      <c r="J44" s="155">
        <f>لاہور!J12</f>
        <v>0</v>
      </c>
      <c r="K44" s="154">
        <f>لاہور!K12</f>
        <v>0</v>
      </c>
      <c r="L44" s="156">
        <f>لاہور!L12</f>
        <v>0</v>
      </c>
      <c r="M44" s="156">
        <f>لاہور!M12</f>
        <v>0</v>
      </c>
      <c r="N44" s="156">
        <f>لاہور!N12</f>
        <v>0</v>
      </c>
      <c r="O44" s="157">
        <f>لاہور!O12</f>
        <v>0</v>
      </c>
      <c r="P44" s="158">
        <f>لاہور!P12</f>
        <v>0</v>
      </c>
      <c r="Q44" s="159">
        <f>لاہور!Q12</f>
        <v>0</v>
      </c>
      <c r="R44" s="157">
        <f>لاہور!R12</f>
        <v>0</v>
      </c>
      <c r="S44" s="160">
        <f>لاہور!S12</f>
        <v>0</v>
      </c>
      <c r="T44" s="159">
        <f>لاہور!T12</f>
        <v>0</v>
      </c>
      <c r="U44" s="160">
        <f>لاہور!U12</f>
        <v>0</v>
      </c>
      <c r="V44" s="160">
        <f>لاہور!V12</f>
        <v>0</v>
      </c>
      <c r="W44" s="161">
        <f>لاہور!W12</f>
        <v>0</v>
      </c>
      <c r="X44" s="157">
        <f>لاہور!X12</f>
        <v>0</v>
      </c>
      <c r="Y44" s="160">
        <f>لاہور!Y12</f>
        <v>0</v>
      </c>
      <c r="Z44" s="162">
        <f>لاہور!Z12</f>
        <v>0</v>
      </c>
      <c r="AA44" s="157">
        <f>لاہور!AA12</f>
        <v>0</v>
      </c>
      <c r="AB44" s="161">
        <f>لاہور!AB12</f>
        <v>0</v>
      </c>
      <c r="AC44" s="162">
        <f>لاہور!AC12</f>
        <v>0</v>
      </c>
      <c r="AD44" s="157">
        <f>لاہور!AD12</f>
        <v>0</v>
      </c>
      <c r="AE44" s="159">
        <f>لاہور!AE12</f>
        <v>0</v>
      </c>
      <c r="AF44" s="157">
        <f>لاہور!AF12</f>
        <v>0</v>
      </c>
      <c r="AG44" s="159">
        <f>لاہور!AG12</f>
        <v>0</v>
      </c>
      <c r="AH44" s="161">
        <f>لاہور!AH12</f>
        <v>0</v>
      </c>
      <c r="AI44" s="158">
        <f>لاہور!AI12</f>
        <v>0</v>
      </c>
      <c r="AJ44" s="159">
        <f>لاہور!AJ12</f>
        <v>0</v>
      </c>
      <c r="AK44" s="164">
        <f>لاہور!AK12</f>
        <v>0</v>
      </c>
      <c r="AL44" s="158">
        <f>لاہور!AL12</f>
        <v>0</v>
      </c>
      <c r="AM44" s="161">
        <f>لاہور!AM12</f>
        <v>0</v>
      </c>
      <c r="AN44" s="157">
        <f>لاہور!AN12</f>
        <v>0</v>
      </c>
      <c r="AO44" s="162">
        <f>لاہور!AO12</f>
        <v>0</v>
      </c>
      <c r="AP44" s="157">
        <f>لاہور!AP12</f>
        <v>0</v>
      </c>
      <c r="AQ44" s="159">
        <f>لاہور!AQ12</f>
        <v>0</v>
      </c>
      <c r="AR44" s="163">
        <f>لاہور!AR12</f>
        <v>0</v>
      </c>
      <c r="AS44" s="157">
        <f>لاہور!AS12</f>
        <v>0</v>
      </c>
      <c r="AT44" s="159">
        <f>لاہور!AT12</f>
        <v>0</v>
      </c>
      <c r="AU44" s="161">
        <f>لاہور!AU12</f>
        <v>0</v>
      </c>
      <c r="AV44" s="245">
        <f t="shared" si="3"/>
        <v>1</v>
      </c>
      <c r="AW44" s="111">
        <f t="shared" si="4"/>
        <v>0</v>
      </c>
      <c r="AX44" s="158">
        <f>لاہور!AX12</f>
        <v>0</v>
      </c>
      <c r="AY44" s="158">
        <f>لاہور!AY12</f>
        <v>0</v>
      </c>
      <c r="AZ44" s="158">
        <f>لاہور!AZ12</f>
        <v>0</v>
      </c>
      <c r="BA44" s="162">
        <f>لاہور!BA12</f>
        <v>0</v>
      </c>
      <c r="BB44" s="159">
        <f>لاہور!BB12</f>
        <v>0</v>
      </c>
      <c r="BC44" s="236">
        <f>لاہور!BC12</f>
        <v>0</v>
      </c>
      <c r="BD44" s="242" t="s">
        <v>44</v>
      </c>
      <c r="BE44" s="380" t="s">
        <v>45</v>
      </c>
      <c r="BF44" s="198">
        <f t="shared" si="2"/>
        <v>33</v>
      </c>
      <c r="BG44" s="15"/>
    </row>
    <row r="45" spans="1:59" s="3" customFormat="1" ht="30" customHeight="1">
      <c r="A45" s="14"/>
      <c r="B45" s="153">
        <f>لاہور!B13</f>
        <v>0</v>
      </c>
      <c r="C45" s="154">
        <f>لاہور!C13</f>
        <v>0</v>
      </c>
      <c r="D45" s="155">
        <f>لاہور!D13</f>
        <v>0</v>
      </c>
      <c r="E45" s="154">
        <f>لاہور!E13</f>
        <v>0</v>
      </c>
      <c r="F45" s="156">
        <f>لاہور!F13</f>
        <v>0</v>
      </c>
      <c r="G45" s="156">
        <f>لاہور!G13</f>
        <v>0</v>
      </c>
      <c r="H45" s="156">
        <f>لاہور!H13</f>
        <v>0</v>
      </c>
      <c r="I45" s="212">
        <f>لاہور!I13</f>
        <v>0</v>
      </c>
      <c r="J45" s="155">
        <f>لاہور!J13</f>
        <v>0</v>
      </c>
      <c r="K45" s="154">
        <f>لاہور!K13</f>
        <v>0</v>
      </c>
      <c r="L45" s="156">
        <f>لاہور!L13</f>
        <v>0</v>
      </c>
      <c r="M45" s="156">
        <f>لاہور!M13</f>
        <v>0</v>
      </c>
      <c r="N45" s="156">
        <f>لاہور!N13</f>
        <v>0</v>
      </c>
      <c r="O45" s="157">
        <f>لاہور!O13</f>
        <v>0</v>
      </c>
      <c r="P45" s="158">
        <f>لاہور!P13</f>
        <v>0</v>
      </c>
      <c r="Q45" s="159">
        <f>لاہور!Q13</f>
        <v>0</v>
      </c>
      <c r="R45" s="157">
        <f>لاہور!R13</f>
        <v>0</v>
      </c>
      <c r="S45" s="160">
        <f>لاہور!S13</f>
        <v>0</v>
      </c>
      <c r="T45" s="159">
        <f>لاہور!T13</f>
        <v>0</v>
      </c>
      <c r="U45" s="160">
        <f>لاہور!U13</f>
        <v>0</v>
      </c>
      <c r="V45" s="160">
        <f>لاہور!V13</f>
        <v>0</v>
      </c>
      <c r="W45" s="161">
        <f>لاہور!W13</f>
        <v>0</v>
      </c>
      <c r="X45" s="157">
        <f>لاہور!X13</f>
        <v>0</v>
      </c>
      <c r="Y45" s="160">
        <f>لاہور!Y13</f>
        <v>0</v>
      </c>
      <c r="Z45" s="162">
        <f>لاہور!Z13</f>
        <v>0</v>
      </c>
      <c r="AA45" s="157">
        <f>لاہور!AA13</f>
        <v>0</v>
      </c>
      <c r="AB45" s="161">
        <f>لاہور!AB13</f>
        <v>0</v>
      </c>
      <c r="AC45" s="162">
        <f>لاہور!AC13</f>
        <v>0</v>
      </c>
      <c r="AD45" s="157">
        <f>لاہور!AD13</f>
        <v>0</v>
      </c>
      <c r="AE45" s="159">
        <f>لاہور!AE13</f>
        <v>0</v>
      </c>
      <c r="AF45" s="157">
        <f>لاہور!AF13</f>
        <v>0</v>
      </c>
      <c r="AG45" s="159">
        <f>لاہور!AG13</f>
        <v>0</v>
      </c>
      <c r="AH45" s="161">
        <f>لاہور!AH13</f>
        <v>0</v>
      </c>
      <c r="AI45" s="158">
        <f>لاہور!AI13</f>
        <v>0</v>
      </c>
      <c r="AJ45" s="159">
        <f>لاہور!AJ13</f>
        <v>0</v>
      </c>
      <c r="AK45" s="164">
        <f>لاہور!AK13</f>
        <v>0</v>
      </c>
      <c r="AL45" s="158">
        <f>لاہور!AL13</f>
        <v>0</v>
      </c>
      <c r="AM45" s="161">
        <f>لاہور!AM13</f>
        <v>0</v>
      </c>
      <c r="AN45" s="157">
        <f>لاہور!AN13</f>
        <v>0</v>
      </c>
      <c r="AO45" s="162">
        <f>لاہور!AO13</f>
        <v>0</v>
      </c>
      <c r="AP45" s="157">
        <f>لاہور!AP13</f>
        <v>0</v>
      </c>
      <c r="AQ45" s="159">
        <f>لاہور!AQ13</f>
        <v>0</v>
      </c>
      <c r="AR45" s="163">
        <f>لاہور!AR13</f>
        <v>0</v>
      </c>
      <c r="AS45" s="157">
        <f>لاہور!AS13</f>
        <v>0</v>
      </c>
      <c r="AT45" s="159">
        <f>لاہور!AT13</f>
        <v>0</v>
      </c>
      <c r="AU45" s="161">
        <f>لاہور!AU13</f>
        <v>0</v>
      </c>
      <c r="AV45" s="245">
        <f t="shared" ref="AV45:AV52" si="8">COUNTA(BD45)+(AW45*3+BB45*3)</f>
        <v>1</v>
      </c>
      <c r="AW45" s="111">
        <f t="shared" ref="AW45:AW52" si="9">SUM(AX45:BA45)</f>
        <v>0</v>
      </c>
      <c r="AX45" s="158">
        <f>لاہور!AX13</f>
        <v>0</v>
      </c>
      <c r="AY45" s="158">
        <f>لاہور!AY13</f>
        <v>0</v>
      </c>
      <c r="AZ45" s="158">
        <f>لاہور!AZ13</f>
        <v>0</v>
      </c>
      <c r="BA45" s="162">
        <f>لاہور!BA13</f>
        <v>0</v>
      </c>
      <c r="BB45" s="159">
        <f>لاہور!BB13</f>
        <v>0</v>
      </c>
      <c r="BC45" s="236">
        <f>لاہور!BC13</f>
        <v>0</v>
      </c>
      <c r="BD45" s="242" t="s">
        <v>46</v>
      </c>
      <c r="BE45" s="381"/>
      <c r="BF45" s="198">
        <f t="shared" si="2"/>
        <v>34</v>
      </c>
      <c r="BG45" s="15"/>
    </row>
    <row r="46" spans="1:59" s="3" customFormat="1" ht="30" customHeight="1">
      <c r="A46" s="14"/>
      <c r="B46" s="153">
        <f>لاہور!B14</f>
        <v>0</v>
      </c>
      <c r="C46" s="154">
        <f>لاہور!C14</f>
        <v>0</v>
      </c>
      <c r="D46" s="155">
        <f>لاہور!D14</f>
        <v>0</v>
      </c>
      <c r="E46" s="154">
        <f>لاہور!E14</f>
        <v>0</v>
      </c>
      <c r="F46" s="156">
        <f>لاہور!F14</f>
        <v>0</v>
      </c>
      <c r="G46" s="156">
        <f>لاہور!G14</f>
        <v>0</v>
      </c>
      <c r="H46" s="156">
        <f>لاہور!H14</f>
        <v>0</v>
      </c>
      <c r="I46" s="212">
        <f>لاہور!I14</f>
        <v>0</v>
      </c>
      <c r="J46" s="155">
        <f>لاہور!J14</f>
        <v>0</v>
      </c>
      <c r="K46" s="154">
        <f>لاہور!K14</f>
        <v>0</v>
      </c>
      <c r="L46" s="156">
        <f>لاہور!L14</f>
        <v>0</v>
      </c>
      <c r="M46" s="156">
        <f>لاہور!M14</f>
        <v>0</v>
      </c>
      <c r="N46" s="156">
        <f>لاہور!N14</f>
        <v>0</v>
      </c>
      <c r="O46" s="157">
        <f>لاہور!O14</f>
        <v>0</v>
      </c>
      <c r="P46" s="158">
        <f>لاہور!P14</f>
        <v>0</v>
      </c>
      <c r="Q46" s="159">
        <f>لاہور!Q14</f>
        <v>0</v>
      </c>
      <c r="R46" s="157">
        <f>لاہور!R14</f>
        <v>0</v>
      </c>
      <c r="S46" s="160">
        <f>لاہور!S14</f>
        <v>0</v>
      </c>
      <c r="T46" s="159">
        <f>لاہور!T14</f>
        <v>0</v>
      </c>
      <c r="U46" s="160">
        <f>لاہور!U14</f>
        <v>0</v>
      </c>
      <c r="V46" s="160">
        <f>لاہور!V14</f>
        <v>0</v>
      </c>
      <c r="W46" s="161">
        <f>لاہور!W14</f>
        <v>0</v>
      </c>
      <c r="X46" s="157">
        <f>لاہور!X14</f>
        <v>0</v>
      </c>
      <c r="Y46" s="160">
        <f>لاہور!Y14</f>
        <v>0</v>
      </c>
      <c r="Z46" s="162">
        <f>لاہور!Z14</f>
        <v>0</v>
      </c>
      <c r="AA46" s="157">
        <f>لاہور!AA14</f>
        <v>0</v>
      </c>
      <c r="AB46" s="161">
        <f>لاہور!AB14</f>
        <v>0</v>
      </c>
      <c r="AC46" s="162">
        <f>لاہور!AC14</f>
        <v>0</v>
      </c>
      <c r="AD46" s="157">
        <f>لاہور!AD14</f>
        <v>0</v>
      </c>
      <c r="AE46" s="159">
        <f>لاہور!AE14</f>
        <v>0</v>
      </c>
      <c r="AF46" s="157">
        <f>لاہور!AF14</f>
        <v>0</v>
      </c>
      <c r="AG46" s="159">
        <f>لاہور!AG14</f>
        <v>0</v>
      </c>
      <c r="AH46" s="161">
        <f>لاہور!AH14</f>
        <v>0</v>
      </c>
      <c r="AI46" s="158">
        <f>لاہور!AI14</f>
        <v>0</v>
      </c>
      <c r="AJ46" s="159">
        <f>لاہور!AJ14</f>
        <v>0</v>
      </c>
      <c r="AK46" s="164">
        <f>لاہور!AK14</f>
        <v>0</v>
      </c>
      <c r="AL46" s="158">
        <f>لاہور!AL14</f>
        <v>0</v>
      </c>
      <c r="AM46" s="161">
        <f>لاہور!AM14</f>
        <v>0</v>
      </c>
      <c r="AN46" s="157">
        <f>لاہور!AN14</f>
        <v>0</v>
      </c>
      <c r="AO46" s="162">
        <f>لاہور!AO14</f>
        <v>0</v>
      </c>
      <c r="AP46" s="157">
        <f>لاہور!AP14</f>
        <v>0</v>
      </c>
      <c r="AQ46" s="159">
        <f>لاہور!AQ14</f>
        <v>0</v>
      </c>
      <c r="AR46" s="163">
        <f>لاہور!AR14</f>
        <v>0</v>
      </c>
      <c r="AS46" s="157">
        <f>لاہور!AS14</f>
        <v>0</v>
      </c>
      <c r="AT46" s="159">
        <f>لاہور!AT14</f>
        <v>0</v>
      </c>
      <c r="AU46" s="161">
        <f>لاہور!AU14</f>
        <v>0</v>
      </c>
      <c r="AV46" s="245">
        <f t="shared" si="8"/>
        <v>1</v>
      </c>
      <c r="AW46" s="111">
        <f t="shared" si="9"/>
        <v>0</v>
      </c>
      <c r="AX46" s="158">
        <f>لاہور!AX14</f>
        <v>0</v>
      </c>
      <c r="AY46" s="158">
        <f>لاہور!AY14</f>
        <v>0</v>
      </c>
      <c r="AZ46" s="158">
        <f>لاہور!AZ14</f>
        <v>0</v>
      </c>
      <c r="BA46" s="162">
        <f>لاہور!BA14</f>
        <v>0</v>
      </c>
      <c r="BB46" s="159">
        <f>لاہور!BB14</f>
        <v>0</v>
      </c>
      <c r="BC46" s="236">
        <f>لاہور!BC14</f>
        <v>0</v>
      </c>
      <c r="BD46" s="242" t="s">
        <v>47</v>
      </c>
      <c r="BE46" s="381"/>
      <c r="BF46" s="198">
        <f t="shared" si="2"/>
        <v>35</v>
      </c>
      <c r="BG46" s="15"/>
    </row>
    <row r="47" spans="1:59" s="3" customFormat="1" ht="30" customHeight="1">
      <c r="A47" s="14"/>
      <c r="B47" s="153">
        <f>لاہور!B15</f>
        <v>0</v>
      </c>
      <c r="C47" s="154">
        <f>لاہور!C15</f>
        <v>0</v>
      </c>
      <c r="D47" s="155">
        <f>لاہور!D15</f>
        <v>0</v>
      </c>
      <c r="E47" s="154">
        <f>لاہور!E15</f>
        <v>0</v>
      </c>
      <c r="F47" s="156">
        <f>لاہور!F15</f>
        <v>0</v>
      </c>
      <c r="G47" s="156">
        <f>لاہور!G15</f>
        <v>0</v>
      </c>
      <c r="H47" s="156">
        <f>لاہور!H15</f>
        <v>0</v>
      </c>
      <c r="I47" s="212">
        <f>لاہور!I15</f>
        <v>0</v>
      </c>
      <c r="J47" s="155">
        <f>لاہور!J15</f>
        <v>0</v>
      </c>
      <c r="K47" s="154">
        <f>لاہور!K15</f>
        <v>0</v>
      </c>
      <c r="L47" s="156">
        <f>لاہور!L15</f>
        <v>0</v>
      </c>
      <c r="M47" s="156">
        <f>لاہور!M15</f>
        <v>0</v>
      </c>
      <c r="N47" s="156">
        <f>لاہور!N15</f>
        <v>0</v>
      </c>
      <c r="O47" s="157">
        <f>لاہور!O15</f>
        <v>0</v>
      </c>
      <c r="P47" s="158">
        <f>لاہور!P15</f>
        <v>0</v>
      </c>
      <c r="Q47" s="159">
        <f>لاہور!Q15</f>
        <v>0</v>
      </c>
      <c r="R47" s="157">
        <f>لاہور!R15</f>
        <v>0</v>
      </c>
      <c r="S47" s="160">
        <f>لاہور!S15</f>
        <v>0</v>
      </c>
      <c r="T47" s="159">
        <f>لاہور!T15</f>
        <v>0</v>
      </c>
      <c r="U47" s="160">
        <f>لاہور!U15</f>
        <v>0</v>
      </c>
      <c r="V47" s="160">
        <f>لاہور!V15</f>
        <v>0</v>
      </c>
      <c r="W47" s="161">
        <f>لاہور!W15</f>
        <v>0</v>
      </c>
      <c r="X47" s="157">
        <f>لاہور!X15</f>
        <v>0</v>
      </c>
      <c r="Y47" s="160">
        <f>لاہور!Y15</f>
        <v>0</v>
      </c>
      <c r="Z47" s="162">
        <f>لاہور!Z15</f>
        <v>0</v>
      </c>
      <c r="AA47" s="157">
        <f>لاہور!AA15</f>
        <v>0</v>
      </c>
      <c r="AB47" s="161">
        <f>لاہور!AB15</f>
        <v>0</v>
      </c>
      <c r="AC47" s="162">
        <f>لاہور!AC15</f>
        <v>0</v>
      </c>
      <c r="AD47" s="157">
        <f>لاہور!AD15</f>
        <v>0</v>
      </c>
      <c r="AE47" s="159">
        <f>لاہور!AE15</f>
        <v>0</v>
      </c>
      <c r="AF47" s="157">
        <f>لاہور!AF15</f>
        <v>0</v>
      </c>
      <c r="AG47" s="159">
        <f>لاہور!AG15</f>
        <v>0</v>
      </c>
      <c r="AH47" s="161">
        <f>لاہور!AH15</f>
        <v>0</v>
      </c>
      <c r="AI47" s="158">
        <f>لاہور!AI15</f>
        <v>0</v>
      </c>
      <c r="AJ47" s="159">
        <f>لاہور!AJ15</f>
        <v>0</v>
      </c>
      <c r="AK47" s="164">
        <f>لاہور!AK15</f>
        <v>0</v>
      </c>
      <c r="AL47" s="158">
        <f>لاہور!AL15</f>
        <v>0</v>
      </c>
      <c r="AM47" s="161">
        <f>لاہور!AM15</f>
        <v>0</v>
      </c>
      <c r="AN47" s="157">
        <f>لاہور!AN15</f>
        <v>0</v>
      </c>
      <c r="AO47" s="162">
        <f>لاہور!AO15</f>
        <v>0</v>
      </c>
      <c r="AP47" s="157">
        <f>لاہور!AP15</f>
        <v>0</v>
      </c>
      <c r="AQ47" s="159">
        <f>لاہور!AQ15</f>
        <v>0</v>
      </c>
      <c r="AR47" s="163">
        <f>لاہور!AR15</f>
        <v>0</v>
      </c>
      <c r="AS47" s="157">
        <f>لاہور!AS15</f>
        <v>0</v>
      </c>
      <c r="AT47" s="159">
        <f>لاہور!AT15</f>
        <v>0</v>
      </c>
      <c r="AU47" s="161">
        <f>لاہور!AU15</f>
        <v>0</v>
      </c>
      <c r="AV47" s="245">
        <f t="shared" si="8"/>
        <v>1</v>
      </c>
      <c r="AW47" s="111">
        <f t="shared" si="9"/>
        <v>0</v>
      </c>
      <c r="AX47" s="158">
        <f>لاہور!AX15</f>
        <v>0</v>
      </c>
      <c r="AY47" s="158">
        <f>لاہور!AY15</f>
        <v>0</v>
      </c>
      <c r="AZ47" s="158">
        <f>لاہور!AZ15</f>
        <v>0</v>
      </c>
      <c r="BA47" s="162">
        <f>لاہور!BA15</f>
        <v>0</v>
      </c>
      <c r="BB47" s="159">
        <f>لاہور!BB15</f>
        <v>0</v>
      </c>
      <c r="BC47" s="236">
        <f>لاہور!BC15</f>
        <v>0</v>
      </c>
      <c r="BD47" s="242" t="s">
        <v>100</v>
      </c>
      <c r="BE47" s="381"/>
      <c r="BF47" s="198">
        <f t="shared" si="2"/>
        <v>36</v>
      </c>
      <c r="BG47" s="15"/>
    </row>
    <row r="48" spans="1:59" s="3" customFormat="1" ht="30" customHeight="1">
      <c r="A48" s="14"/>
      <c r="B48" s="153">
        <f>لاہور!B16</f>
        <v>0</v>
      </c>
      <c r="C48" s="154">
        <f>لاہور!C16</f>
        <v>0</v>
      </c>
      <c r="D48" s="155">
        <f>لاہور!D16</f>
        <v>0</v>
      </c>
      <c r="E48" s="154">
        <f>لاہور!E16</f>
        <v>0</v>
      </c>
      <c r="F48" s="156">
        <f>لاہور!F16</f>
        <v>0</v>
      </c>
      <c r="G48" s="156">
        <f>لاہور!G16</f>
        <v>0</v>
      </c>
      <c r="H48" s="156">
        <f>لاہور!H16</f>
        <v>0</v>
      </c>
      <c r="I48" s="212">
        <f>لاہور!I16</f>
        <v>0</v>
      </c>
      <c r="J48" s="155">
        <f>لاہور!J16</f>
        <v>0</v>
      </c>
      <c r="K48" s="154">
        <f>لاہور!K16</f>
        <v>0</v>
      </c>
      <c r="L48" s="156">
        <f>لاہور!L16</f>
        <v>0</v>
      </c>
      <c r="M48" s="156">
        <f>لاہور!M16</f>
        <v>0</v>
      </c>
      <c r="N48" s="156">
        <f>لاہور!N16</f>
        <v>0</v>
      </c>
      <c r="O48" s="157">
        <f>لاہور!O16</f>
        <v>0</v>
      </c>
      <c r="P48" s="158">
        <f>لاہور!P16</f>
        <v>0</v>
      </c>
      <c r="Q48" s="159">
        <f>لاہور!Q16</f>
        <v>0</v>
      </c>
      <c r="R48" s="157">
        <f>لاہور!R16</f>
        <v>0</v>
      </c>
      <c r="S48" s="160">
        <f>لاہور!S16</f>
        <v>0</v>
      </c>
      <c r="T48" s="159">
        <f>لاہور!T16</f>
        <v>0</v>
      </c>
      <c r="U48" s="160">
        <f>لاہور!U16</f>
        <v>0</v>
      </c>
      <c r="V48" s="160">
        <f>لاہور!V16</f>
        <v>0</v>
      </c>
      <c r="W48" s="161">
        <f>لاہور!W16</f>
        <v>0</v>
      </c>
      <c r="X48" s="157">
        <f>لاہور!X16</f>
        <v>0</v>
      </c>
      <c r="Y48" s="160">
        <f>لاہور!Y16</f>
        <v>0</v>
      </c>
      <c r="Z48" s="162">
        <f>لاہور!Z16</f>
        <v>0</v>
      </c>
      <c r="AA48" s="157">
        <f>لاہور!AA16</f>
        <v>0</v>
      </c>
      <c r="AB48" s="161">
        <f>لاہور!AB16</f>
        <v>0</v>
      </c>
      <c r="AC48" s="162">
        <f>لاہور!AC16</f>
        <v>0</v>
      </c>
      <c r="AD48" s="157">
        <f>لاہور!AD16</f>
        <v>0</v>
      </c>
      <c r="AE48" s="159">
        <f>لاہور!AE16</f>
        <v>0</v>
      </c>
      <c r="AF48" s="157">
        <f>لاہور!AF16</f>
        <v>0</v>
      </c>
      <c r="AG48" s="159">
        <f>لاہور!AG16</f>
        <v>0</v>
      </c>
      <c r="AH48" s="161">
        <f>لاہور!AH16</f>
        <v>0</v>
      </c>
      <c r="AI48" s="158">
        <f>لاہور!AI16</f>
        <v>0</v>
      </c>
      <c r="AJ48" s="159">
        <f>لاہور!AJ16</f>
        <v>0</v>
      </c>
      <c r="AK48" s="164">
        <f>لاہور!AK16</f>
        <v>0</v>
      </c>
      <c r="AL48" s="158">
        <f>لاہور!AL16</f>
        <v>0</v>
      </c>
      <c r="AM48" s="161">
        <f>لاہور!AM16</f>
        <v>0</v>
      </c>
      <c r="AN48" s="157">
        <f>لاہور!AN16</f>
        <v>0</v>
      </c>
      <c r="AO48" s="162">
        <f>لاہور!AO16</f>
        <v>0</v>
      </c>
      <c r="AP48" s="157">
        <f>لاہور!AP16</f>
        <v>0</v>
      </c>
      <c r="AQ48" s="159">
        <f>لاہور!AQ16</f>
        <v>0</v>
      </c>
      <c r="AR48" s="163">
        <f>لاہور!AR16</f>
        <v>0</v>
      </c>
      <c r="AS48" s="157">
        <f>لاہور!AS16</f>
        <v>0</v>
      </c>
      <c r="AT48" s="159">
        <f>لاہور!AT16</f>
        <v>0</v>
      </c>
      <c r="AU48" s="161">
        <f>لاہور!AU16</f>
        <v>0</v>
      </c>
      <c r="AV48" s="245">
        <f t="shared" si="8"/>
        <v>1</v>
      </c>
      <c r="AW48" s="111">
        <f t="shared" si="9"/>
        <v>0</v>
      </c>
      <c r="AX48" s="158">
        <f>لاہور!AX16</f>
        <v>0</v>
      </c>
      <c r="AY48" s="158">
        <f>لاہور!AY16</f>
        <v>0</v>
      </c>
      <c r="AZ48" s="158">
        <f>لاہور!AZ16</f>
        <v>0</v>
      </c>
      <c r="BA48" s="162">
        <f>لاہور!BA16</f>
        <v>0</v>
      </c>
      <c r="BB48" s="159">
        <f>لاہور!BB16</f>
        <v>0</v>
      </c>
      <c r="BC48" s="236">
        <f>لاہور!BC16</f>
        <v>0</v>
      </c>
      <c r="BD48" s="242" t="s">
        <v>48</v>
      </c>
      <c r="BE48" s="381"/>
      <c r="BF48" s="198">
        <f t="shared" si="2"/>
        <v>37</v>
      </c>
      <c r="BG48" s="15"/>
    </row>
    <row r="49" spans="1:59" s="3" customFormat="1" ht="30" customHeight="1">
      <c r="A49" s="14"/>
      <c r="B49" s="153">
        <f>لاہور!B17</f>
        <v>0</v>
      </c>
      <c r="C49" s="154">
        <f>لاہور!C17</f>
        <v>0</v>
      </c>
      <c r="D49" s="155">
        <f>لاہور!D17</f>
        <v>0</v>
      </c>
      <c r="E49" s="154">
        <f>لاہور!E17</f>
        <v>0</v>
      </c>
      <c r="F49" s="156">
        <f>لاہور!F17</f>
        <v>0</v>
      </c>
      <c r="G49" s="156">
        <f>لاہور!G17</f>
        <v>0</v>
      </c>
      <c r="H49" s="156">
        <f>لاہور!H17</f>
        <v>0</v>
      </c>
      <c r="I49" s="212">
        <f>لاہور!I17</f>
        <v>0</v>
      </c>
      <c r="J49" s="155">
        <f>لاہور!J17</f>
        <v>0</v>
      </c>
      <c r="K49" s="154">
        <f>لاہور!K17</f>
        <v>0</v>
      </c>
      <c r="L49" s="156">
        <f>لاہور!L17</f>
        <v>0</v>
      </c>
      <c r="M49" s="156">
        <f>لاہور!M17</f>
        <v>0</v>
      </c>
      <c r="N49" s="156">
        <f>لاہور!N17</f>
        <v>0</v>
      </c>
      <c r="O49" s="157">
        <f>لاہور!O17</f>
        <v>0</v>
      </c>
      <c r="P49" s="158">
        <f>لاہور!P17</f>
        <v>0</v>
      </c>
      <c r="Q49" s="159">
        <f>لاہور!Q17</f>
        <v>0</v>
      </c>
      <c r="R49" s="157">
        <f>لاہور!R17</f>
        <v>0</v>
      </c>
      <c r="S49" s="160">
        <f>لاہور!S17</f>
        <v>0</v>
      </c>
      <c r="T49" s="159">
        <f>لاہور!T17</f>
        <v>0</v>
      </c>
      <c r="U49" s="160">
        <f>لاہور!U17</f>
        <v>0</v>
      </c>
      <c r="V49" s="160">
        <f>لاہور!V17</f>
        <v>0</v>
      </c>
      <c r="W49" s="161">
        <f>لاہور!W17</f>
        <v>0</v>
      </c>
      <c r="X49" s="157">
        <f>لاہور!X17</f>
        <v>0</v>
      </c>
      <c r="Y49" s="160">
        <f>لاہور!Y17</f>
        <v>0</v>
      </c>
      <c r="Z49" s="162">
        <f>لاہور!Z17</f>
        <v>0</v>
      </c>
      <c r="AA49" s="157">
        <f>لاہور!AA17</f>
        <v>0</v>
      </c>
      <c r="AB49" s="161">
        <f>لاہور!AB17</f>
        <v>0</v>
      </c>
      <c r="AC49" s="162">
        <f>لاہور!AC17</f>
        <v>0</v>
      </c>
      <c r="AD49" s="157">
        <f>لاہور!AD17</f>
        <v>0</v>
      </c>
      <c r="AE49" s="159">
        <f>لاہور!AE17</f>
        <v>0</v>
      </c>
      <c r="AF49" s="157">
        <f>لاہور!AF17</f>
        <v>0</v>
      </c>
      <c r="AG49" s="159">
        <f>لاہور!AG17</f>
        <v>0</v>
      </c>
      <c r="AH49" s="161">
        <f>لاہور!AH17</f>
        <v>0</v>
      </c>
      <c r="AI49" s="158">
        <f>لاہور!AI17</f>
        <v>0</v>
      </c>
      <c r="AJ49" s="159">
        <f>لاہور!AJ17</f>
        <v>0</v>
      </c>
      <c r="AK49" s="164">
        <f>لاہور!AK17</f>
        <v>0</v>
      </c>
      <c r="AL49" s="158">
        <f>لاہور!AL17</f>
        <v>0</v>
      </c>
      <c r="AM49" s="161">
        <f>لاہور!AM17</f>
        <v>0</v>
      </c>
      <c r="AN49" s="157">
        <f>لاہور!AN17</f>
        <v>0</v>
      </c>
      <c r="AO49" s="162">
        <f>لاہور!AO17</f>
        <v>0</v>
      </c>
      <c r="AP49" s="157">
        <f>لاہور!AP17</f>
        <v>0</v>
      </c>
      <c r="AQ49" s="159">
        <f>لاہور!AQ17</f>
        <v>0</v>
      </c>
      <c r="AR49" s="163">
        <f>لاہور!AR17</f>
        <v>0</v>
      </c>
      <c r="AS49" s="157">
        <f>لاہور!AS17</f>
        <v>0</v>
      </c>
      <c r="AT49" s="159">
        <f>لاہور!AT17</f>
        <v>0</v>
      </c>
      <c r="AU49" s="161">
        <f>لاہور!AU17</f>
        <v>0</v>
      </c>
      <c r="AV49" s="245">
        <f t="shared" si="8"/>
        <v>1</v>
      </c>
      <c r="AW49" s="111">
        <f t="shared" si="9"/>
        <v>0</v>
      </c>
      <c r="AX49" s="158">
        <f>لاہور!AX17</f>
        <v>0</v>
      </c>
      <c r="AY49" s="158">
        <f>لاہور!AY17</f>
        <v>0</v>
      </c>
      <c r="AZ49" s="158">
        <f>لاہور!AZ17</f>
        <v>0</v>
      </c>
      <c r="BA49" s="162">
        <f>لاہور!BA17</f>
        <v>0</v>
      </c>
      <c r="BB49" s="159">
        <f>لاہور!BB17</f>
        <v>0</v>
      </c>
      <c r="BC49" s="236">
        <f>لاہور!BC17</f>
        <v>0</v>
      </c>
      <c r="BD49" s="242" t="s">
        <v>49</v>
      </c>
      <c r="BE49" s="381"/>
      <c r="BF49" s="198">
        <f t="shared" si="2"/>
        <v>38</v>
      </c>
      <c r="BG49" s="15"/>
    </row>
    <row r="50" spans="1:59" s="3" customFormat="1" ht="30" customHeight="1">
      <c r="A50" s="14"/>
      <c r="B50" s="153">
        <f>لاہور!B18</f>
        <v>0</v>
      </c>
      <c r="C50" s="154">
        <f>لاہور!C18</f>
        <v>0</v>
      </c>
      <c r="D50" s="155">
        <f>لاہور!D18</f>
        <v>0</v>
      </c>
      <c r="E50" s="154">
        <f>لاہور!E18</f>
        <v>0</v>
      </c>
      <c r="F50" s="156">
        <f>لاہور!F18</f>
        <v>0</v>
      </c>
      <c r="G50" s="156">
        <f>لاہور!G18</f>
        <v>0</v>
      </c>
      <c r="H50" s="156">
        <f>لاہور!H18</f>
        <v>0</v>
      </c>
      <c r="I50" s="212">
        <f>لاہور!I18</f>
        <v>0</v>
      </c>
      <c r="J50" s="155">
        <f>لاہور!J18</f>
        <v>0</v>
      </c>
      <c r="K50" s="154">
        <f>لاہور!K18</f>
        <v>0</v>
      </c>
      <c r="L50" s="156">
        <f>لاہور!L18</f>
        <v>0</v>
      </c>
      <c r="M50" s="156">
        <f>لاہور!M18</f>
        <v>0</v>
      </c>
      <c r="N50" s="156">
        <f>لاہور!N18</f>
        <v>0</v>
      </c>
      <c r="O50" s="157">
        <f>لاہور!O18</f>
        <v>0</v>
      </c>
      <c r="P50" s="158">
        <f>لاہور!P18</f>
        <v>0</v>
      </c>
      <c r="Q50" s="159">
        <f>لاہور!Q18</f>
        <v>0</v>
      </c>
      <c r="R50" s="157">
        <f>لاہور!R18</f>
        <v>0</v>
      </c>
      <c r="S50" s="160">
        <f>لاہور!S18</f>
        <v>0</v>
      </c>
      <c r="T50" s="159">
        <f>لاہور!T18</f>
        <v>0</v>
      </c>
      <c r="U50" s="160">
        <f>لاہور!U18</f>
        <v>0</v>
      </c>
      <c r="V50" s="160">
        <f>لاہور!V18</f>
        <v>0</v>
      </c>
      <c r="W50" s="161">
        <f>لاہور!W18</f>
        <v>0</v>
      </c>
      <c r="X50" s="157">
        <f>لاہور!X18</f>
        <v>0</v>
      </c>
      <c r="Y50" s="160">
        <f>لاہور!Y18</f>
        <v>0</v>
      </c>
      <c r="Z50" s="162">
        <f>لاہور!Z18</f>
        <v>0</v>
      </c>
      <c r="AA50" s="157">
        <f>لاہور!AA18</f>
        <v>0</v>
      </c>
      <c r="AB50" s="161">
        <f>لاہور!AB18</f>
        <v>0</v>
      </c>
      <c r="AC50" s="162">
        <f>لاہور!AC18</f>
        <v>0</v>
      </c>
      <c r="AD50" s="157">
        <f>لاہور!AD18</f>
        <v>0</v>
      </c>
      <c r="AE50" s="159">
        <f>لاہور!AE18</f>
        <v>0</v>
      </c>
      <c r="AF50" s="157">
        <f>لاہور!AF18</f>
        <v>0</v>
      </c>
      <c r="AG50" s="159">
        <f>لاہور!AG18</f>
        <v>0</v>
      </c>
      <c r="AH50" s="161">
        <f>لاہور!AH18</f>
        <v>0</v>
      </c>
      <c r="AI50" s="158">
        <f>لاہور!AI18</f>
        <v>0</v>
      </c>
      <c r="AJ50" s="159">
        <f>لاہور!AJ18</f>
        <v>0</v>
      </c>
      <c r="AK50" s="164">
        <f>لاہور!AK18</f>
        <v>0</v>
      </c>
      <c r="AL50" s="158">
        <f>لاہور!AL18</f>
        <v>0</v>
      </c>
      <c r="AM50" s="161">
        <f>لاہور!AM18</f>
        <v>0</v>
      </c>
      <c r="AN50" s="157">
        <f>لاہور!AN18</f>
        <v>0</v>
      </c>
      <c r="AO50" s="162">
        <f>لاہور!AO18</f>
        <v>0</v>
      </c>
      <c r="AP50" s="157">
        <f>لاہور!AP18</f>
        <v>0</v>
      </c>
      <c r="AQ50" s="159">
        <f>لاہور!AQ18</f>
        <v>0</v>
      </c>
      <c r="AR50" s="163">
        <f>لاہور!AR18</f>
        <v>0</v>
      </c>
      <c r="AS50" s="157">
        <f>لاہور!AS18</f>
        <v>0</v>
      </c>
      <c r="AT50" s="159">
        <f>لاہور!AT18</f>
        <v>0</v>
      </c>
      <c r="AU50" s="161">
        <f>لاہور!AU18</f>
        <v>0</v>
      </c>
      <c r="AV50" s="245">
        <f t="shared" si="8"/>
        <v>1</v>
      </c>
      <c r="AW50" s="111">
        <f t="shared" si="9"/>
        <v>0</v>
      </c>
      <c r="AX50" s="158">
        <f>لاہور!AX18</f>
        <v>0</v>
      </c>
      <c r="AY50" s="158">
        <f>لاہور!AY18</f>
        <v>0</v>
      </c>
      <c r="AZ50" s="158">
        <f>لاہور!AZ18</f>
        <v>0</v>
      </c>
      <c r="BA50" s="162">
        <f>لاہور!BA18</f>
        <v>0</v>
      </c>
      <c r="BB50" s="159">
        <f>لاہور!BB18</f>
        <v>0</v>
      </c>
      <c r="BC50" s="236">
        <f>لاہور!BC18</f>
        <v>0</v>
      </c>
      <c r="BD50" s="242" t="s">
        <v>125</v>
      </c>
      <c r="BE50" s="381"/>
      <c r="BF50" s="198">
        <f t="shared" si="2"/>
        <v>39</v>
      </c>
      <c r="BG50" s="15"/>
    </row>
    <row r="51" spans="1:59" s="3" customFormat="1" ht="30" customHeight="1">
      <c r="A51" s="14"/>
      <c r="B51" s="153">
        <f>لاہور!B19</f>
        <v>0</v>
      </c>
      <c r="C51" s="154">
        <f>لاہور!C19</f>
        <v>0</v>
      </c>
      <c r="D51" s="155">
        <f>لاہور!D19</f>
        <v>0</v>
      </c>
      <c r="E51" s="154">
        <f>لاہور!E19</f>
        <v>0</v>
      </c>
      <c r="F51" s="156">
        <f>لاہور!F19</f>
        <v>0</v>
      </c>
      <c r="G51" s="156">
        <f>لاہور!G19</f>
        <v>0</v>
      </c>
      <c r="H51" s="156">
        <f>لاہور!H19</f>
        <v>0</v>
      </c>
      <c r="I51" s="212">
        <f>لاہور!I19</f>
        <v>0</v>
      </c>
      <c r="J51" s="155">
        <f>لاہور!J19</f>
        <v>0</v>
      </c>
      <c r="K51" s="154">
        <f>لاہور!K19</f>
        <v>0</v>
      </c>
      <c r="L51" s="156">
        <f>لاہور!L19</f>
        <v>0</v>
      </c>
      <c r="M51" s="156">
        <f>لاہور!M19</f>
        <v>0</v>
      </c>
      <c r="N51" s="156">
        <f>لاہور!N19</f>
        <v>0</v>
      </c>
      <c r="O51" s="157">
        <f>لاہور!O19</f>
        <v>0</v>
      </c>
      <c r="P51" s="158">
        <f>لاہور!P19</f>
        <v>0</v>
      </c>
      <c r="Q51" s="159">
        <f>لاہور!Q19</f>
        <v>0</v>
      </c>
      <c r="R51" s="157">
        <f>لاہور!R19</f>
        <v>0</v>
      </c>
      <c r="S51" s="160">
        <f>لاہور!S19</f>
        <v>0</v>
      </c>
      <c r="T51" s="159">
        <f>لاہور!T19</f>
        <v>0</v>
      </c>
      <c r="U51" s="160">
        <f>لاہور!U19</f>
        <v>0</v>
      </c>
      <c r="V51" s="160">
        <f>لاہور!V19</f>
        <v>0</v>
      </c>
      <c r="W51" s="161">
        <f>لاہور!W19</f>
        <v>0</v>
      </c>
      <c r="X51" s="157">
        <f>لاہور!X19</f>
        <v>0</v>
      </c>
      <c r="Y51" s="160">
        <f>لاہور!Y19</f>
        <v>0</v>
      </c>
      <c r="Z51" s="162">
        <f>لاہور!Z19</f>
        <v>0</v>
      </c>
      <c r="AA51" s="157">
        <f>لاہور!AA19</f>
        <v>0</v>
      </c>
      <c r="AB51" s="161">
        <f>لاہور!AB19</f>
        <v>0</v>
      </c>
      <c r="AC51" s="162">
        <f>لاہور!AC19</f>
        <v>0</v>
      </c>
      <c r="AD51" s="157">
        <f>لاہور!AD19</f>
        <v>0</v>
      </c>
      <c r="AE51" s="159">
        <f>لاہور!AE19</f>
        <v>0</v>
      </c>
      <c r="AF51" s="157">
        <f>لاہور!AF19</f>
        <v>0</v>
      </c>
      <c r="AG51" s="159">
        <f>لاہور!AG19</f>
        <v>0</v>
      </c>
      <c r="AH51" s="161">
        <f>لاہور!AH19</f>
        <v>0</v>
      </c>
      <c r="AI51" s="158">
        <f>لاہور!AI19</f>
        <v>0</v>
      </c>
      <c r="AJ51" s="159">
        <f>لاہور!AJ19</f>
        <v>0</v>
      </c>
      <c r="AK51" s="164">
        <f>لاہور!AK19</f>
        <v>0</v>
      </c>
      <c r="AL51" s="158">
        <f>لاہور!AL19</f>
        <v>0</v>
      </c>
      <c r="AM51" s="161">
        <f>لاہور!AM19</f>
        <v>0</v>
      </c>
      <c r="AN51" s="157">
        <f>لاہور!AN19</f>
        <v>0</v>
      </c>
      <c r="AO51" s="162">
        <f>لاہور!AO19</f>
        <v>0</v>
      </c>
      <c r="AP51" s="157">
        <f>لاہور!AP19</f>
        <v>0</v>
      </c>
      <c r="AQ51" s="159">
        <f>لاہور!AQ19</f>
        <v>0</v>
      </c>
      <c r="AR51" s="163">
        <f>لاہور!AR19</f>
        <v>0</v>
      </c>
      <c r="AS51" s="157">
        <f>لاہور!AS19</f>
        <v>0</v>
      </c>
      <c r="AT51" s="159">
        <f>لاہور!AT19</f>
        <v>0</v>
      </c>
      <c r="AU51" s="161">
        <f>لاہور!AU19</f>
        <v>0</v>
      </c>
      <c r="AV51" s="245">
        <f t="shared" si="8"/>
        <v>1</v>
      </c>
      <c r="AW51" s="111">
        <f t="shared" si="9"/>
        <v>0</v>
      </c>
      <c r="AX51" s="158">
        <f>لاہور!AX19</f>
        <v>0</v>
      </c>
      <c r="AY51" s="158">
        <f>لاہور!AY19</f>
        <v>0</v>
      </c>
      <c r="AZ51" s="158">
        <f>لاہور!AZ19</f>
        <v>0</v>
      </c>
      <c r="BA51" s="162">
        <f>لاہور!BA19</f>
        <v>0</v>
      </c>
      <c r="BB51" s="159">
        <f>لاہور!BB19</f>
        <v>0</v>
      </c>
      <c r="BC51" s="236">
        <f>لاہور!BC19</f>
        <v>0</v>
      </c>
      <c r="BD51" s="242" t="s">
        <v>126</v>
      </c>
      <c r="BE51" s="381"/>
      <c r="BF51" s="198">
        <f t="shared" si="2"/>
        <v>40</v>
      </c>
      <c r="BG51" s="15"/>
    </row>
    <row r="52" spans="1:59" s="3" customFormat="1" ht="30" customHeight="1">
      <c r="A52" s="14"/>
      <c r="B52" s="153">
        <f>لاہور!B20</f>
        <v>0</v>
      </c>
      <c r="C52" s="154">
        <f>لاہور!C20</f>
        <v>0</v>
      </c>
      <c r="D52" s="155">
        <f>لاہور!D20</f>
        <v>0</v>
      </c>
      <c r="E52" s="154">
        <f>لاہور!E20</f>
        <v>0</v>
      </c>
      <c r="F52" s="156">
        <f>لاہور!F20</f>
        <v>0</v>
      </c>
      <c r="G52" s="156">
        <f>لاہور!G20</f>
        <v>0</v>
      </c>
      <c r="H52" s="156">
        <f>لاہور!H20</f>
        <v>0</v>
      </c>
      <c r="I52" s="212">
        <f>لاہور!I20</f>
        <v>0</v>
      </c>
      <c r="J52" s="155">
        <f>لاہور!J20</f>
        <v>0</v>
      </c>
      <c r="K52" s="154">
        <f>لاہور!K20</f>
        <v>0</v>
      </c>
      <c r="L52" s="156">
        <f>لاہور!L20</f>
        <v>0</v>
      </c>
      <c r="M52" s="156">
        <f>لاہور!M20</f>
        <v>0</v>
      </c>
      <c r="N52" s="156">
        <f>لاہور!N20</f>
        <v>0</v>
      </c>
      <c r="O52" s="157">
        <f>لاہور!O20</f>
        <v>0</v>
      </c>
      <c r="P52" s="158">
        <f>لاہور!P20</f>
        <v>0</v>
      </c>
      <c r="Q52" s="159">
        <f>لاہور!Q20</f>
        <v>0</v>
      </c>
      <c r="R52" s="157">
        <f>لاہور!R20</f>
        <v>0</v>
      </c>
      <c r="S52" s="160">
        <f>لاہور!S20</f>
        <v>0</v>
      </c>
      <c r="T52" s="159">
        <f>لاہور!T20</f>
        <v>0</v>
      </c>
      <c r="U52" s="160">
        <f>لاہور!U20</f>
        <v>0</v>
      </c>
      <c r="V52" s="160">
        <f>لاہور!V20</f>
        <v>0</v>
      </c>
      <c r="W52" s="161">
        <f>لاہور!W20</f>
        <v>0</v>
      </c>
      <c r="X52" s="157">
        <f>لاہور!X20</f>
        <v>0</v>
      </c>
      <c r="Y52" s="160">
        <f>لاہور!Y20</f>
        <v>0</v>
      </c>
      <c r="Z52" s="162">
        <f>لاہور!Z20</f>
        <v>0</v>
      </c>
      <c r="AA52" s="157">
        <f>لاہور!AA20</f>
        <v>0</v>
      </c>
      <c r="AB52" s="161">
        <f>لاہور!AB20</f>
        <v>0</v>
      </c>
      <c r="AC52" s="162">
        <f>لاہور!AC20</f>
        <v>0</v>
      </c>
      <c r="AD52" s="157">
        <f>لاہور!AD20</f>
        <v>0</v>
      </c>
      <c r="AE52" s="159">
        <f>لاہور!AE20</f>
        <v>0</v>
      </c>
      <c r="AF52" s="157">
        <f>لاہور!AF20</f>
        <v>0</v>
      </c>
      <c r="AG52" s="159">
        <f>لاہور!AG20</f>
        <v>0</v>
      </c>
      <c r="AH52" s="161">
        <f>لاہور!AH20</f>
        <v>0</v>
      </c>
      <c r="AI52" s="158">
        <f>لاہور!AI20</f>
        <v>0</v>
      </c>
      <c r="AJ52" s="159">
        <f>لاہور!AJ20</f>
        <v>0</v>
      </c>
      <c r="AK52" s="164">
        <f>لاہور!AK20</f>
        <v>0</v>
      </c>
      <c r="AL52" s="158">
        <f>لاہور!AL20</f>
        <v>0</v>
      </c>
      <c r="AM52" s="161">
        <f>لاہور!AM20</f>
        <v>0</v>
      </c>
      <c r="AN52" s="157">
        <f>لاہور!AN20</f>
        <v>0</v>
      </c>
      <c r="AO52" s="162">
        <f>لاہور!AO20</f>
        <v>0</v>
      </c>
      <c r="AP52" s="157">
        <f>لاہور!AP20</f>
        <v>0</v>
      </c>
      <c r="AQ52" s="159">
        <f>لاہور!AQ20</f>
        <v>0</v>
      </c>
      <c r="AR52" s="163">
        <f>لاہور!AR20</f>
        <v>0</v>
      </c>
      <c r="AS52" s="157">
        <f>لاہور!AS20</f>
        <v>0</v>
      </c>
      <c r="AT52" s="159">
        <f>لاہور!AT20</f>
        <v>0</v>
      </c>
      <c r="AU52" s="161">
        <f>لاہور!AU20</f>
        <v>0</v>
      </c>
      <c r="AV52" s="245">
        <f t="shared" si="8"/>
        <v>1</v>
      </c>
      <c r="AW52" s="111">
        <f t="shared" si="9"/>
        <v>0</v>
      </c>
      <c r="AX52" s="158">
        <f>لاہور!AX20</f>
        <v>0</v>
      </c>
      <c r="AY52" s="158">
        <f>لاہور!AY20</f>
        <v>0</v>
      </c>
      <c r="AZ52" s="158">
        <f>لاہور!AZ20</f>
        <v>0</v>
      </c>
      <c r="BA52" s="162">
        <f>لاہور!BA20</f>
        <v>0</v>
      </c>
      <c r="BB52" s="159">
        <f>لاہور!BB20</f>
        <v>0</v>
      </c>
      <c r="BC52" s="236">
        <f>لاہور!BC20</f>
        <v>0</v>
      </c>
      <c r="BD52" s="242" t="s">
        <v>50</v>
      </c>
      <c r="BE52" s="382"/>
      <c r="BF52" s="198">
        <f t="shared" si="2"/>
        <v>41</v>
      </c>
      <c r="BG52" s="15"/>
    </row>
    <row r="53" spans="1:59" s="3" customFormat="1" ht="30" customHeight="1">
      <c r="A53" s="14"/>
      <c r="B53" s="153">
        <f>'اسلام آباد'!B12</f>
        <v>0</v>
      </c>
      <c r="C53" s="154">
        <f>'اسلام آباد'!C12</f>
        <v>0</v>
      </c>
      <c r="D53" s="155">
        <f>'اسلام آباد'!D12</f>
        <v>0</v>
      </c>
      <c r="E53" s="154">
        <f>'اسلام آباد'!E12</f>
        <v>0</v>
      </c>
      <c r="F53" s="156">
        <f>'اسلام آباد'!F12</f>
        <v>0</v>
      </c>
      <c r="G53" s="156">
        <f>'اسلام آباد'!G12</f>
        <v>0</v>
      </c>
      <c r="H53" s="156">
        <f>'اسلام آباد'!H12</f>
        <v>0</v>
      </c>
      <c r="I53" s="212">
        <f>'اسلام آباد'!I12</f>
        <v>0</v>
      </c>
      <c r="J53" s="155">
        <f>'اسلام آباد'!J12</f>
        <v>0</v>
      </c>
      <c r="K53" s="154">
        <f>'اسلام آباد'!K12</f>
        <v>0</v>
      </c>
      <c r="L53" s="156">
        <f>'اسلام آباد'!L12</f>
        <v>0</v>
      </c>
      <c r="M53" s="156">
        <f>'اسلام آباد'!M12</f>
        <v>0</v>
      </c>
      <c r="N53" s="156">
        <f>'اسلام آباد'!N12</f>
        <v>0</v>
      </c>
      <c r="O53" s="157">
        <f>'اسلام آباد'!O12</f>
        <v>0</v>
      </c>
      <c r="P53" s="158">
        <f>'اسلام آباد'!P12</f>
        <v>0</v>
      </c>
      <c r="Q53" s="159">
        <f>'اسلام آباد'!Q12</f>
        <v>0</v>
      </c>
      <c r="R53" s="157">
        <f>'اسلام آباد'!R12</f>
        <v>0</v>
      </c>
      <c r="S53" s="160">
        <f>'اسلام آباد'!S12</f>
        <v>0</v>
      </c>
      <c r="T53" s="159">
        <f>'اسلام آباد'!T12</f>
        <v>0</v>
      </c>
      <c r="U53" s="160">
        <f>'اسلام آباد'!U12</f>
        <v>0</v>
      </c>
      <c r="V53" s="160">
        <f>'اسلام آباد'!V12</f>
        <v>0</v>
      </c>
      <c r="W53" s="161">
        <f>'اسلام آباد'!W12</f>
        <v>0</v>
      </c>
      <c r="X53" s="157">
        <f>'اسلام آباد'!X12</f>
        <v>0</v>
      </c>
      <c r="Y53" s="160">
        <f>'اسلام آباد'!Y12</f>
        <v>0</v>
      </c>
      <c r="Z53" s="162">
        <f>'اسلام آباد'!Z12</f>
        <v>0</v>
      </c>
      <c r="AA53" s="157">
        <f>'اسلام آباد'!AA12</f>
        <v>0</v>
      </c>
      <c r="AB53" s="161">
        <f>'اسلام آباد'!AB12</f>
        <v>0</v>
      </c>
      <c r="AC53" s="162">
        <f>'اسلام آباد'!AC12</f>
        <v>0</v>
      </c>
      <c r="AD53" s="157">
        <f>'اسلام آباد'!AD12</f>
        <v>0</v>
      </c>
      <c r="AE53" s="159">
        <f>'اسلام آباد'!AE12</f>
        <v>0</v>
      </c>
      <c r="AF53" s="157">
        <f>'اسلام آباد'!AF12</f>
        <v>0</v>
      </c>
      <c r="AG53" s="159">
        <f>'اسلام آباد'!AG12</f>
        <v>0</v>
      </c>
      <c r="AH53" s="161">
        <f>'اسلام آباد'!AH12</f>
        <v>0</v>
      </c>
      <c r="AI53" s="158">
        <f>'اسلام آباد'!AI12</f>
        <v>0</v>
      </c>
      <c r="AJ53" s="159">
        <f>'اسلام آباد'!AJ12</f>
        <v>0</v>
      </c>
      <c r="AK53" s="164">
        <f>'اسلام آباد'!AK12</f>
        <v>0</v>
      </c>
      <c r="AL53" s="158">
        <f>'اسلام آباد'!AL12</f>
        <v>0</v>
      </c>
      <c r="AM53" s="161">
        <f>'اسلام آباد'!AM12</f>
        <v>0</v>
      </c>
      <c r="AN53" s="157">
        <f>'اسلام آباد'!AN12</f>
        <v>0</v>
      </c>
      <c r="AO53" s="162">
        <f>'اسلام آباد'!AO12</f>
        <v>0</v>
      </c>
      <c r="AP53" s="157">
        <f>'اسلام آباد'!AP12</f>
        <v>0</v>
      </c>
      <c r="AQ53" s="159">
        <f>'اسلام آباد'!AQ12</f>
        <v>0</v>
      </c>
      <c r="AR53" s="163">
        <f>'اسلام آباد'!AR12</f>
        <v>0</v>
      </c>
      <c r="AS53" s="157">
        <f>'اسلام آباد'!AS12</f>
        <v>0</v>
      </c>
      <c r="AT53" s="159">
        <f>'اسلام آباد'!AT12</f>
        <v>0</v>
      </c>
      <c r="AU53" s="161">
        <f>'اسلام آباد'!AU12</f>
        <v>0</v>
      </c>
      <c r="AV53" s="245">
        <f t="shared" si="3"/>
        <v>1</v>
      </c>
      <c r="AW53" s="111">
        <f t="shared" si="4"/>
        <v>0</v>
      </c>
      <c r="AX53" s="158">
        <f>'اسلام آباد'!AX12</f>
        <v>0</v>
      </c>
      <c r="AY53" s="158">
        <f>'اسلام آباد'!AY12</f>
        <v>0</v>
      </c>
      <c r="AZ53" s="158">
        <f>'اسلام آباد'!AZ12</f>
        <v>0</v>
      </c>
      <c r="BA53" s="162">
        <f>'اسلام آباد'!BA12</f>
        <v>0</v>
      </c>
      <c r="BB53" s="159">
        <f>'اسلام آباد'!BB12</f>
        <v>0</v>
      </c>
      <c r="BC53" s="236">
        <f>'اسلام آباد'!BC12</f>
        <v>0</v>
      </c>
      <c r="BD53" s="40" t="s">
        <v>52</v>
      </c>
      <c r="BE53" s="374" t="s">
        <v>70</v>
      </c>
      <c r="BF53" s="198">
        <f t="shared" si="2"/>
        <v>42</v>
      </c>
      <c r="BG53" s="15"/>
    </row>
    <row r="54" spans="1:59" s="3" customFormat="1" ht="30" customHeight="1">
      <c r="A54" s="14"/>
      <c r="B54" s="153">
        <f>'اسلام آباد'!B13</f>
        <v>0</v>
      </c>
      <c r="C54" s="154">
        <f>'اسلام آباد'!C13</f>
        <v>0</v>
      </c>
      <c r="D54" s="155">
        <f>'اسلام آباد'!D13</f>
        <v>0</v>
      </c>
      <c r="E54" s="154">
        <f>'اسلام آباد'!E13</f>
        <v>0</v>
      </c>
      <c r="F54" s="156">
        <f>'اسلام آباد'!F13</f>
        <v>0</v>
      </c>
      <c r="G54" s="156">
        <f>'اسلام آباد'!G13</f>
        <v>0</v>
      </c>
      <c r="H54" s="156">
        <f>'اسلام آباد'!H13</f>
        <v>0</v>
      </c>
      <c r="I54" s="212">
        <f>'اسلام آباد'!I13</f>
        <v>0</v>
      </c>
      <c r="J54" s="155">
        <f>'اسلام آباد'!J13</f>
        <v>0</v>
      </c>
      <c r="K54" s="154">
        <f>'اسلام آباد'!K13</f>
        <v>0</v>
      </c>
      <c r="L54" s="156">
        <f>'اسلام آباد'!L13</f>
        <v>0</v>
      </c>
      <c r="M54" s="156">
        <f>'اسلام آباد'!M13</f>
        <v>0</v>
      </c>
      <c r="N54" s="156">
        <f>'اسلام آباد'!N13</f>
        <v>0</v>
      </c>
      <c r="O54" s="157">
        <f>'اسلام آباد'!O13</f>
        <v>0</v>
      </c>
      <c r="P54" s="158">
        <f>'اسلام آباد'!P13</f>
        <v>0</v>
      </c>
      <c r="Q54" s="159">
        <f>'اسلام آباد'!Q13</f>
        <v>0</v>
      </c>
      <c r="R54" s="157">
        <f>'اسلام آباد'!R13</f>
        <v>0</v>
      </c>
      <c r="S54" s="160">
        <f>'اسلام آباد'!S13</f>
        <v>0</v>
      </c>
      <c r="T54" s="159">
        <f>'اسلام آباد'!T13</f>
        <v>0</v>
      </c>
      <c r="U54" s="160">
        <f>'اسلام آباد'!U13</f>
        <v>0</v>
      </c>
      <c r="V54" s="160">
        <f>'اسلام آباد'!V13</f>
        <v>0</v>
      </c>
      <c r="W54" s="161">
        <f>'اسلام آباد'!W13</f>
        <v>0</v>
      </c>
      <c r="X54" s="157">
        <f>'اسلام آباد'!X13</f>
        <v>0</v>
      </c>
      <c r="Y54" s="160">
        <f>'اسلام آباد'!Y13</f>
        <v>0</v>
      </c>
      <c r="Z54" s="162">
        <f>'اسلام آباد'!Z13</f>
        <v>0</v>
      </c>
      <c r="AA54" s="157">
        <f>'اسلام آباد'!AA13</f>
        <v>0</v>
      </c>
      <c r="AB54" s="161">
        <f>'اسلام آباد'!AB13</f>
        <v>0</v>
      </c>
      <c r="AC54" s="162">
        <f>'اسلام آباد'!AC13</f>
        <v>0</v>
      </c>
      <c r="AD54" s="157">
        <f>'اسلام آباد'!AD13</f>
        <v>0</v>
      </c>
      <c r="AE54" s="159">
        <f>'اسلام آباد'!AE13</f>
        <v>0</v>
      </c>
      <c r="AF54" s="157">
        <f>'اسلام آباد'!AF13</f>
        <v>0</v>
      </c>
      <c r="AG54" s="159">
        <f>'اسلام آباد'!AG13</f>
        <v>0</v>
      </c>
      <c r="AH54" s="161">
        <f>'اسلام آباد'!AH13</f>
        <v>0</v>
      </c>
      <c r="AI54" s="158">
        <f>'اسلام آباد'!AI13</f>
        <v>0</v>
      </c>
      <c r="AJ54" s="159">
        <f>'اسلام آباد'!AJ13</f>
        <v>0</v>
      </c>
      <c r="AK54" s="164">
        <f>'اسلام آباد'!AK13</f>
        <v>0</v>
      </c>
      <c r="AL54" s="158">
        <f>'اسلام آباد'!AL13</f>
        <v>0</v>
      </c>
      <c r="AM54" s="161">
        <f>'اسلام آباد'!AM13</f>
        <v>0</v>
      </c>
      <c r="AN54" s="157">
        <f>'اسلام آباد'!AN13</f>
        <v>0</v>
      </c>
      <c r="AO54" s="162">
        <f>'اسلام آباد'!AO13</f>
        <v>0</v>
      </c>
      <c r="AP54" s="157">
        <f>'اسلام آباد'!AP13</f>
        <v>0</v>
      </c>
      <c r="AQ54" s="159">
        <f>'اسلام آباد'!AQ13</f>
        <v>0</v>
      </c>
      <c r="AR54" s="163">
        <f>'اسلام آباد'!AR13</f>
        <v>0</v>
      </c>
      <c r="AS54" s="157">
        <f>'اسلام آباد'!AS13</f>
        <v>0</v>
      </c>
      <c r="AT54" s="159">
        <f>'اسلام آباد'!AT13</f>
        <v>0</v>
      </c>
      <c r="AU54" s="161">
        <f>'اسلام آباد'!AU13</f>
        <v>0</v>
      </c>
      <c r="AV54" s="245">
        <f t="shared" ref="AV54:AV60" si="10">COUNTA(BD54)+(AW54*3+BB54*3)</f>
        <v>1</v>
      </c>
      <c r="AW54" s="111">
        <f t="shared" ref="AW54:AW60" si="11">SUM(AX54:BA54)</f>
        <v>0</v>
      </c>
      <c r="AX54" s="158">
        <f>'اسلام آباد'!AX13</f>
        <v>0</v>
      </c>
      <c r="AY54" s="158">
        <f>'اسلام آباد'!AY13</f>
        <v>0</v>
      </c>
      <c r="AZ54" s="158">
        <f>'اسلام آباد'!AZ13</f>
        <v>0</v>
      </c>
      <c r="BA54" s="162">
        <f>'اسلام آباد'!BA13</f>
        <v>0</v>
      </c>
      <c r="BB54" s="159">
        <f>'اسلام آباد'!BB13</f>
        <v>0</v>
      </c>
      <c r="BC54" s="236">
        <f>'اسلام آباد'!BC13</f>
        <v>0</v>
      </c>
      <c r="BD54" s="40" t="s">
        <v>71</v>
      </c>
      <c r="BE54" s="375"/>
      <c r="BF54" s="198">
        <f t="shared" si="2"/>
        <v>43</v>
      </c>
      <c r="BG54" s="15"/>
    </row>
    <row r="55" spans="1:59" s="3" customFormat="1" ht="30" customHeight="1">
      <c r="A55" s="14"/>
      <c r="B55" s="153">
        <f>'اسلام آباد'!B14</f>
        <v>0</v>
      </c>
      <c r="C55" s="154">
        <f>'اسلام آباد'!C14</f>
        <v>0</v>
      </c>
      <c r="D55" s="155">
        <f>'اسلام آباد'!D14</f>
        <v>0</v>
      </c>
      <c r="E55" s="154">
        <f>'اسلام آباد'!E14</f>
        <v>0</v>
      </c>
      <c r="F55" s="156">
        <f>'اسلام آباد'!F14</f>
        <v>0</v>
      </c>
      <c r="G55" s="156">
        <f>'اسلام آباد'!G14</f>
        <v>0</v>
      </c>
      <c r="H55" s="156">
        <f>'اسلام آباد'!H14</f>
        <v>0</v>
      </c>
      <c r="I55" s="212">
        <f>'اسلام آباد'!I14</f>
        <v>0</v>
      </c>
      <c r="J55" s="155">
        <f>'اسلام آباد'!J14</f>
        <v>0</v>
      </c>
      <c r="K55" s="154">
        <f>'اسلام آباد'!K14</f>
        <v>0</v>
      </c>
      <c r="L55" s="156">
        <f>'اسلام آباد'!L14</f>
        <v>0</v>
      </c>
      <c r="M55" s="156">
        <f>'اسلام آباد'!M14</f>
        <v>0</v>
      </c>
      <c r="N55" s="156">
        <f>'اسلام آباد'!N14</f>
        <v>0</v>
      </c>
      <c r="O55" s="157">
        <f>'اسلام آباد'!O14</f>
        <v>0</v>
      </c>
      <c r="P55" s="158">
        <f>'اسلام آباد'!P14</f>
        <v>0</v>
      </c>
      <c r="Q55" s="159">
        <f>'اسلام آباد'!Q14</f>
        <v>0</v>
      </c>
      <c r="R55" s="157">
        <f>'اسلام آباد'!R14</f>
        <v>0</v>
      </c>
      <c r="S55" s="160">
        <f>'اسلام آباد'!S14</f>
        <v>0</v>
      </c>
      <c r="T55" s="159">
        <f>'اسلام آباد'!T14</f>
        <v>0</v>
      </c>
      <c r="U55" s="160">
        <f>'اسلام آباد'!U14</f>
        <v>0</v>
      </c>
      <c r="V55" s="160">
        <f>'اسلام آباد'!V14</f>
        <v>0</v>
      </c>
      <c r="W55" s="161">
        <f>'اسلام آباد'!W14</f>
        <v>0</v>
      </c>
      <c r="X55" s="157">
        <f>'اسلام آباد'!X14</f>
        <v>0</v>
      </c>
      <c r="Y55" s="160">
        <f>'اسلام آباد'!Y14</f>
        <v>0</v>
      </c>
      <c r="Z55" s="162">
        <f>'اسلام آباد'!Z14</f>
        <v>0</v>
      </c>
      <c r="AA55" s="157">
        <f>'اسلام آباد'!AA14</f>
        <v>0</v>
      </c>
      <c r="AB55" s="161">
        <f>'اسلام آباد'!AB14</f>
        <v>0</v>
      </c>
      <c r="AC55" s="162">
        <f>'اسلام آباد'!AC14</f>
        <v>0</v>
      </c>
      <c r="AD55" s="157">
        <f>'اسلام آباد'!AD14</f>
        <v>0</v>
      </c>
      <c r="AE55" s="159">
        <f>'اسلام آباد'!AE14</f>
        <v>0</v>
      </c>
      <c r="AF55" s="157">
        <f>'اسلام آباد'!AF14</f>
        <v>0</v>
      </c>
      <c r="AG55" s="159">
        <f>'اسلام آباد'!AG14</f>
        <v>0</v>
      </c>
      <c r="AH55" s="161">
        <f>'اسلام آباد'!AH14</f>
        <v>0</v>
      </c>
      <c r="AI55" s="158">
        <f>'اسلام آباد'!AI14</f>
        <v>0</v>
      </c>
      <c r="AJ55" s="159">
        <f>'اسلام آباد'!AJ14</f>
        <v>0</v>
      </c>
      <c r="AK55" s="164">
        <f>'اسلام آباد'!AK14</f>
        <v>0</v>
      </c>
      <c r="AL55" s="158">
        <f>'اسلام آباد'!AL14</f>
        <v>0</v>
      </c>
      <c r="AM55" s="161">
        <f>'اسلام آباد'!AM14</f>
        <v>0</v>
      </c>
      <c r="AN55" s="157">
        <f>'اسلام آباد'!AN14</f>
        <v>0</v>
      </c>
      <c r="AO55" s="162">
        <f>'اسلام آباد'!AO14</f>
        <v>0</v>
      </c>
      <c r="AP55" s="157">
        <f>'اسلام آباد'!AP14</f>
        <v>0</v>
      </c>
      <c r="AQ55" s="159">
        <f>'اسلام آباد'!AQ14</f>
        <v>0</v>
      </c>
      <c r="AR55" s="163">
        <f>'اسلام آباد'!AR14</f>
        <v>0</v>
      </c>
      <c r="AS55" s="157">
        <f>'اسلام آباد'!AS14</f>
        <v>0</v>
      </c>
      <c r="AT55" s="159">
        <f>'اسلام آباد'!AT14</f>
        <v>0</v>
      </c>
      <c r="AU55" s="161">
        <f>'اسلام آباد'!AU14</f>
        <v>0</v>
      </c>
      <c r="AV55" s="245">
        <f t="shared" si="10"/>
        <v>1</v>
      </c>
      <c r="AW55" s="111">
        <f t="shared" si="11"/>
        <v>0</v>
      </c>
      <c r="AX55" s="158">
        <f>'اسلام آباد'!AX14</f>
        <v>0</v>
      </c>
      <c r="AY55" s="158">
        <f>'اسلام آباد'!AY14</f>
        <v>0</v>
      </c>
      <c r="AZ55" s="158">
        <f>'اسلام آباد'!AZ14</f>
        <v>0</v>
      </c>
      <c r="BA55" s="162">
        <f>'اسلام آباد'!BA14</f>
        <v>0</v>
      </c>
      <c r="BB55" s="159">
        <f>'اسلام آباد'!BB14</f>
        <v>0</v>
      </c>
      <c r="BC55" s="236">
        <f>'اسلام آباد'!BC14</f>
        <v>0</v>
      </c>
      <c r="BD55" s="40" t="s">
        <v>128</v>
      </c>
      <c r="BE55" s="375"/>
      <c r="BF55" s="198">
        <f t="shared" si="2"/>
        <v>44</v>
      </c>
      <c r="BG55" s="15"/>
    </row>
    <row r="56" spans="1:59" s="3" customFormat="1" ht="30" customHeight="1">
      <c r="A56" s="14"/>
      <c r="B56" s="153">
        <f>'اسلام آباد'!B15</f>
        <v>0</v>
      </c>
      <c r="C56" s="154">
        <f>'اسلام آباد'!C15</f>
        <v>0</v>
      </c>
      <c r="D56" s="155">
        <f>'اسلام آباد'!D15</f>
        <v>0</v>
      </c>
      <c r="E56" s="154">
        <f>'اسلام آباد'!E15</f>
        <v>0</v>
      </c>
      <c r="F56" s="156">
        <f>'اسلام آباد'!F15</f>
        <v>0</v>
      </c>
      <c r="G56" s="156">
        <f>'اسلام آباد'!G15</f>
        <v>0</v>
      </c>
      <c r="H56" s="156">
        <f>'اسلام آباد'!H15</f>
        <v>0</v>
      </c>
      <c r="I56" s="212">
        <f>'اسلام آباد'!I15</f>
        <v>0</v>
      </c>
      <c r="J56" s="155">
        <f>'اسلام آباد'!J15</f>
        <v>0</v>
      </c>
      <c r="K56" s="154">
        <f>'اسلام آباد'!K15</f>
        <v>0</v>
      </c>
      <c r="L56" s="156">
        <f>'اسلام آباد'!L15</f>
        <v>0</v>
      </c>
      <c r="M56" s="156">
        <f>'اسلام آباد'!M15</f>
        <v>0</v>
      </c>
      <c r="N56" s="156">
        <f>'اسلام آباد'!N15</f>
        <v>0</v>
      </c>
      <c r="O56" s="157">
        <f>'اسلام آباد'!O15</f>
        <v>0</v>
      </c>
      <c r="P56" s="158">
        <f>'اسلام آباد'!P15</f>
        <v>0</v>
      </c>
      <c r="Q56" s="159">
        <f>'اسلام آباد'!Q15</f>
        <v>0</v>
      </c>
      <c r="R56" s="157">
        <f>'اسلام آباد'!R15</f>
        <v>0</v>
      </c>
      <c r="S56" s="160">
        <f>'اسلام آباد'!S15</f>
        <v>0</v>
      </c>
      <c r="T56" s="159">
        <f>'اسلام آباد'!T15</f>
        <v>0</v>
      </c>
      <c r="U56" s="160">
        <f>'اسلام آباد'!U15</f>
        <v>0</v>
      </c>
      <c r="V56" s="160">
        <f>'اسلام آباد'!V15</f>
        <v>0</v>
      </c>
      <c r="W56" s="161">
        <f>'اسلام آباد'!W15</f>
        <v>0</v>
      </c>
      <c r="X56" s="157">
        <f>'اسلام آباد'!X15</f>
        <v>0</v>
      </c>
      <c r="Y56" s="160">
        <f>'اسلام آباد'!Y15</f>
        <v>0</v>
      </c>
      <c r="Z56" s="162">
        <f>'اسلام آباد'!Z15</f>
        <v>0</v>
      </c>
      <c r="AA56" s="157">
        <f>'اسلام آباد'!AA15</f>
        <v>0</v>
      </c>
      <c r="AB56" s="161">
        <f>'اسلام آباد'!AB15</f>
        <v>0</v>
      </c>
      <c r="AC56" s="162">
        <f>'اسلام آباد'!AC15</f>
        <v>0</v>
      </c>
      <c r="AD56" s="157">
        <f>'اسلام آباد'!AD15</f>
        <v>0</v>
      </c>
      <c r="AE56" s="159">
        <f>'اسلام آباد'!AE15</f>
        <v>0</v>
      </c>
      <c r="AF56" s="157">
        <f>'اسلام آباد'!AF15</f>
        <v>0</v>
      </c>
      <c r="AG56" s="159">
        <f>'اسلام آباد'!AG15</f>
        <v>0</v>
      </c>
      <c r="AH56" s="161">
        <f>'اسلام آباد'!AH15</f>
        <v>0</v>
      </c>
      <c r="AI56" s="158">
        <f>'اسلام آباد'!AI15</f>
        <v>0</v>
      </c>
      <c r="AJ56" s="159">
        <f>'اسلام آباد'!AJ15</f>
        <v>0</v>
      </c>
      <c r="AK56" s="164">
        <f>'اسلام آباد'!AK15</f>
        <v>0</v>
      </c>
      <c r="AL56" s="158">
        <f>'اسلام آباد'!AL15</f>
        <v>0</v>
      </c>
      <c r="AM56" s="161">
        <f>'اسلام آباد'!AM15</f>
        <v>0</v>
      </c>
      <c r="AN56" s="157">
        <f>'اسلام آباد'!AN15</f>
        <v>0</v>
      </c>
      <c r="AO56" s="162">
        <f>'اسلام آباد'!AO15</f>
        <v>0</v>
      </c>
      <c r="AP56" s="157">
        <f>'اسلام آباد'!AP15</f>
        <v>0</v>
      </c>
      <c r="AQ56" s="159">
        <f>'اسلام آباد'!AQ15</f>
        <v>0</v>
      </c>
      <c r="AR56" s="163">
        <f>'اسلام آباد'!AR15</f>
        <v>0</v>
      </c>
      <c r="AS56" s="157">
        <f>'اسلام آباد'!AS15</f>
        <v>0</v>
      </c>
      <c r="AT56" s="159">
        <f>'اسلام آباد'!AT15</f>
        <v>0</v>
      </c>
      <c r="AU56" s="161">
        <f>'اسلام آباد'!AU15</f>
        <v>0</v>
      </c>
      <c r="AV56" s="245">
        <f t="shared" si="10"/>
        <v>1</v>
      </c>
      <c r="AW56" s="111">
        <f t="shared" si="11"/>
        <v>0</v>
      </c>
      <c r="AX56" s="158">
        <f>'اسلام آباد'!AX15</f>
        <v>0</v>
      </c>
      <c r="AY56" s="158">
        <f>'اسلام آباد'!AY15</f>
        <v>0</v>
      </c>
      <c r="AZ56" s="158">
        <f>'اسلام آباد'!AZ15</f>
        <v>0</v>
      </c>
      <c r="BA56" s="162">
        <f>'اسلام آباد'!BA15</f>
        <v>0</v>
      </c>
      <c r="BB56" s="159">
        <f>'اسلام آباد'!BB15</f>
        <v>0</v>
      </c>
      <c r="BC56" s="236">
        <f>'اسلام آباد'!BC15</f>
        <v>0</v>
      </c>
      <c r="BD56" s="40" t="s">
        <v>127</v>
      </c>
      <c r="BE56" s="375"/>
      <c r="BF56" s="198">
        <f t="shared" si="2"/>
        <v>45</v>
      </c>
      <c r="BG56" s="15"/>
    </row>
    <row r="57" spans="1:59" s="3" customFormat="1" ht="30" customHeight="1">
      <c r="A57" s="14"/>
      <c r="B57" s="153">
        <f>'اسلام آباد'!B16</f>
        <v>0</v>
      </c>
      <c r="C57" s="154">
        <f>'اسلام آباد'!C16</f>
        <v>0</v>
      </c>
      <c r="D57" s="155">
        <f>'اسلام آباد'!D16</f>
        <v>0</v>
      </c>
      <c r="E57" s="154">
        <f>'اسلام آباد'!E16</f>
        <v>0</v>
      </c>
      <c r="F57" s="156">
        <f>'اسلام آباد'!F16</f>
        <v>0</v>
      </c>
      <c r="G57" s="156">
        <f>'اسلام آباد'!G16</f>
        <v>0</v>
      </c>
      <c r="H57" s="156">
        <f>'اسلام آباد'!H16</f>
        <v>0</v>
      </c>
      <c r="I57" s="212">
        <f>'اسلام آباد'!I16</f>
        <v>0</v>
      </c>
      <c r="J57" s="155">
        <f>'اسلام آباد'!J16</f>
        <v>0</v>
      </c>
      <c r="K57" s="154">
        <f>'اسلام آباد'!K16</f>
        <v>0</v>
      </c>
      <c r="L57" s="156">
        <f>'اسلام آباد'!L16</f>
        <v>0</v>
      </c>
      <c r="M57" s="156">
        <f>'اسلام آباد'!M16</f>
        <v>0</v>
      </c>
      <c r="N57" s="156">
        <f>'اسلام آباد'!N16</f>
        <v>0</v>
      </c>
      <c r="O57" s="157">
        <f>'اسلام آباد'!O16</f>
        <v>0</v>
      </c>
      <c r="P57" s="158">
        <f>'اسلام آباد'!P16</f>
        <v>0</v>
      </c>
      <c r="Q57" s="159">
        <f>'اسلام آباد'!Q16</f>
        <v>0</v>
      </c>
      <c r="R57" s="157">
        <f>'اسلام آباد'!R16</f>
        <v>0</v>
      </c>
      <c r="S57" s="160">
        <f>'اسلام آباد'!S16</f>
        <v>0</v>
      </c>
      <c r="T57" s="159">
        <f>'اسلام آباد'!T16</f>
        <v>0</v>
      </c>
      <c r="U57" s="160">
        <f>'اسلام آباد'!U16</f>
        <v>0</v>
      </c>
      <c r="V57" s="160">
        <f>'اسلام آباد'!V16</f>
        <v>0</v>
      </c>
      <c r="W57" s="161">
        <f>'اسلام آباد'!W16</f>
        <v>0</v>
      </c>
      <c r="X57" s="157">
        <f>'اسلام آباد'!X16</f>
        <v>0</v>
      </c>
      <c r="Y57" s="160">
        <f>'اسلام آباد'!Y16</f>
        <v>0</v>
      </c>
      <c r="Z57" s="162">
        <f>'اسلام آباد'!Z16</f>
        <v>0</v>
      </c>
      <c r="AA57" s="157">
        <f>'اسلام آباد'!AA16</f>
        <v>0</v>
      </c>
      <c r="AB57" s="161">
        <f>'اسلام آباد'!AB16</f>
        <v>0</v>
      </c>
      <c r="AC57" s="162">
        <f>'اسلام آباد'!AC16</f>
        <v>0</v>
      </c>
      <c r="AD57" s="157">
        <f>'اسلام آباد'!AD16</f>
        <v>0</v>
      </c>
      <c r="AE57" s="159">
        <f>'اسلام آباد'!AE16</f>
        <v>0</v>
      </c>
      <c r="AF57" s="157">
        <f>'اسلام آباد'!AF16</f>
        <v>0</v>
      </c>
      <c r="AG57" s="159">
        <f>'اسلام آباد'!AG16</f>
        <v>0</v>
      </c>
      <c r="AH57" s="161">
        <f>'اسلام آباد'!AH16</f>
        <v>0</v>
      </c>
      <c r="AI57" s="158">
        <f>'اسلام آباد'!AI16</f>
        <v>0</v>
      </c>
      <c r="AJ57" s="159">
        <f>'اسلام آباد'!AJ16</f>
        <v>0</v>
      </c>
      <c r="AK57" s="164">
        <f>'اسلام آباد'!AK16</f>
        <v>0</v>
      </c>
      <c r="AL57" s="158">
        <f>'اسلام آباد'!AL16</f>
        <v>0</v>
      </c>
      <c r="AM57" s="161">
        <f>'اسلام آباد'!AM16</f>
        <v>0</v>
      </c>
      <c r="AN57" s="157">
        <f>'اسلام آباد'!AN16</f>
        <v>0</v>
      </c>
      <c r="AO57" s="162">
        <f>'اسلام آباد'!AO16</f>
        <v>0</v>
      </c>
      <c r="AP57" s="157">
        <f>'اسلام آباد'!AP16</f>
        <v>0</v>
      </c>
      <c r="AQ57" s="159">
        <f>'اسلام آباد'!AQ16</f>
        <v>0</v>
      </c>
      <c r="AR57" s="163">
        <f>'اسلام آباد'!AR16</f>
        <v>0</v>
      </c>
      <c r="AS57" s="157">
        <f>'اسلام آباد'!AS16</f>
        <v>0</v>
      </c>
      <c r="AT57" s="159">
        <f>'اسلام آباد'!AT16</f>
        <v>0</v>
      </c>
      <c r="AU57" s="161">
        <f>'اسلام آباد'!AU16</f>
        <v>0</v>
      </c>
      <c r="AV57" s="245">
        <f t="shared" si="10"/>
        <v>1</v>
      </c>
      <c r="AW57" s="111">
        <f t="shared" si="11"/>
        <v>0</v>
      </c>
      <c r="AX57" s="158">
        <f>'اسلام آباد'!AX16</f>
        <v>0</v>
      </c>
      <c r="AY57" s="158">
        <f>'اسلام آباد'!AY16</f>
        <v>0</v>
      </c>
      <c r="AZ57" s="158">
        <f>'اسلام آباد'!AZ16</f>
        <v>0</v>
      </c>
      <c r="BA57" s="162">
        <f>'اسلام آباد'!BA16</f>
        <v>0</v>
      </c>
      <c r="BB57" s="159">
        <f>'اسلام آباد'!BB16</f>
        <v>0</v>
      </c>
      <c r="BC57" s="236">
        <f>'اسلام آباد'!BC16</f>
        <v>0</v>
      </c>
      <c r="BD57" s="40" t="s">
        <v>51</v>
      </c>
      <c r="BE57" s="375"/>
      <c r="BF57" s="198">
        <f t="shared" si="2"/>
        <v>46</v>
      </c>
      <c r="BG57" s="15"/>
    </row>
    <row r="58" spans="1:59" s="3" customFormat="1" ht="30" customHeight="1">
      <c r="A58" s="14"/>
      <c r="B58" s="153">
        <f>'اسلام آباد'!B17</f>
        <v>0</v>
      </c>
      <c r="C58" s="154">
        <f>'اسلام آباد'!C17</f>
        <v>0</v>
      </c>
      <c r="D58" s="155">
        <f>'اسلام آباد'!D17</f>
        <v>0</v>
      </c>
      <c r="E58" s="154">
        <f>'اسلام آباد'!E17</f>
        <v>0</v>
      </c>
      <c r="F58" s="156">
        <f>'اسلام آباد'!F17</f>
        <v>0</v>
      </c>
      <c r="G58" s="156">
        <f>'اسلام آباد'!G17</f>
        <v>0</v>
      </c>
      <c r="H58" s="156">
        <f>'اسلام آباد'!H17</f>
        <v>0</v>
      </c>
      <c r="I58" s="212">
        <f>'اسلام آباد'!I17</f>
        <v>0</v>
      </c>
      <c r="J58" s="155">
        <f>'اسلام آباد'!J17</f>
        <v>0</v>
      </c>
      <c r="K58" s="154">
        <f>'اسلام آباد'!K17</f>
        <v>0</v>
      </c>
      <c r="L58" s="156">
        <f>'اسلام آباد'!L17</f>
        <v>0</v>
      </c>
      <c r="M58" s="156">
        <f>'اسلام آباد'!M17</f>
        <v>0</v>
      </c>
      <c r="N58" s="156">
        <f>'اسلام آباد'!N17</f>
        <v>0</v>
      </c>
      <c r="O58" s="157">
        <f>'اسلام آباد'!O17</f>
        <v>0</v>
      </c>
      <c r="P58" s="158">
        <f>'اسلام آباد'!P17</f>
        <v>0</v>
      </c>
      <c r="Q58" s="159">
        <f>'اسلام آباد'!Q17</f>
        <v>0</v>
      </c>
      <c r="R58" s="157">
        <f>'اسلام آباد'!R17</f>
        <v>0</v>
      </c>
      <c r="S58" s="160">
        <f>'اسلام آباد'!S17</f>
        <v>0</v>
      </c>
      <c r="T58" s="159">
        <f>'اسلام آباد'!T17</f>
        <v>0</v>
      </c>
      <c r="U58" s="160">
        <f>'اسلام آباد'!U17</f>
        <v>0</v>
      </c>
      <c r="V58" s="160">
        <f>'اسلام آباد'!V17</f>
        <v>0</v>
      </c>
      <c r="W58" s="161">
        <f>'اسلام آباد'!W17</f>
        <v>0</v>
      </c>
      <c r="X58" s="157">
        <f>'اسلام آباد'!X17</f>
        <v>0</v>
      </c>
      <c r="Y58" s="160">
        <f>'اسلام آباد'!Y17</f>
        <v>0</v>
      </c>
      <c r="Z58" s="162">
        <f>'اسلام آباد'!Z17</f>
        <v>0</v>
      </c>
      <c r="AA58" s="157">
        <f>'اسلام آباد'!AA17</f>
        <v>0</v>
      </c>
      <c r="AB58" s="161">
        <f>'اسلام آباد'!AB17</f>
        <v>0</v>
      </c>
      <c r="AC58" s="162">
        <f>'اسلام آباد'!AC17</f>
        <v>0</v>
      </c>
      <c r="AD58" s="157">
        <f>'اسلام آباد'!AD17</f>
        <v>0</v>
      </c>
      <c r="AE58" s="159">
        <f>'اسلام آباد'!AE17</f>
        <v>0</v>
      </c>
      <c r="AF58" s="157">
        <f>'اسلام آباد'!AF17</f>
        <v>0</v>
      </c>
      <c r="AG58" s="159">
        <f>'اسلام آباد'!AG17</f>
        <v>0</v>
      </c>
      <c r="AH58" s="161">
        <f>'اسلام آباد'!AH17</f>
        <v>0</v>
      </c>
      <c r="AI58" s="158">
        <f>'اسلام آباد'!AI17</f>
        <v>0</v>
      </c>
      <c r="AJ58" s="159">
        <f>'اسلام آباد'!AJ17</f>
        <v>0</v>
      </c>
      <c r="AK58" s="164">
        <f>'اسلام آباد'!AK17</f>
        <v>0</v>
      </c>
      <c r="AL58" s="158">
        <f>'اسلام آباد'!AL17</f>
        <v>0</v>
      </c>
      <c r="AM58" s="161">
        <f>'اسلام آباد'!AM17</f>
        <v>0</v>
      </c>
      <c r="AN58" s="157">
        <f>'اسلام آباد'!AN17</f>
        <v>0</v>
      </c>
      <c r="AO58" s="162">
        <f>'اسلام آباد'!AO17</f>
        <v>0</v>
      </c>
      <c r="AP58" s="157">
        <f>'اسلام آباد'!AP17</f>
        <v>0</v>
      </c>
      <c r="AQ58" s="159">
        <f>'اسلام آباد'!AQ17</f>
        <v>0</v>
      </c>
      <c r="AR58" s="163">
        <f>'اسلام آباد'!AR17</f>
        <v>0</v>
      </c>
      <c r="AS58" s="157">
        <f>'اسلام آباد'!AS17</f>
        <v>0</v>
      </c>
      <c r="AT58" s="159">
        <f>'اسلام آباد'!AT17</f>
        <v>0</v>
      </c>
      <c r="AU58" s="161">
        <f>'اسلام آباد'!AU17</f>
        <v>0</v>
      </c>
      <c r="AV58" s="245">
        <f t="shared" si="10"/>
        <v>1</v>
      </c>
      <c r="AW58" s="111">
        <f t="shared" si="11"/>
        <v>0</v>
      </c>
      <c r="AX58" s="158">
        <f>'اسلام آباد'!AX17</f>
        <v>0</v>
      </c>
      <c r="AY58" s="158">
        <f>'اسلام آباد'!AY17</f>
        <v>0</v>
      </c>
      <c r="AZ58" s="158">
        <f>'اسلام آباد'!AZ17</f>
        <v>0</v>
      </c>
      <c r="BA58" s="162">
        <f>'اسلام آباد'!BA17</f>
        <v>0</v>
      </c>
      <c r="BB58" s="159">
        <f>'اسلام آباد'!BB17</f>
        <v>0</v>
      </c>
      <c r="BC58" s="236">
        <f>'اسلام آباد'!BC17</f>
        <v>0</v>
      </c>
      <c r="BD58" s="40" t="s">
        <v>73</v>
      </c>
      <c r="BE58" s="375"/>
      <c r="BF58" s="198">
        <f t="shared" si="2"/>
        <v>47</v>
      </c>
      <c r="BG58" s="15"/>
    </row>
    <row r="59" spans="1:59" s="3" customFormat="1" ht="30" customHeight="1">
      <c r="A59" s="14"/>
      <c r="B59" s="153">
        <f>'اسلام آباد'!B18</f>
        <v>0</v>
      </c>
      <c r="C59" s="154">
        <f>'اسلام آباد'!C18</f>
        <v>0</v>
      </c>
      <c r="D59" s="155">
        <f>'اسلام آباد'!D18</f>
        <v>0</v>
      </c>
      <c r="E59" s="154">
        <f>'اسلام آباد'!E18</f>
        <v>0</v>
      </c>
      <c r="F59" s="156">
        <f>'اسلام آباد'!F18</f>
        <v>0</v>
      </c>
      <c r="G59" s="156">
        <f>'اسلام آباد'!G18</f>
        <v>0</v>
      </c>
      <c r="H59" s="156">
        <f>'اسلام آباد'!H18</f>
        <v>0</v>
      </c>
      <c r="I59" s="212">
        <f>'اسلام آباد'!I18</f>
        <v>0</v>
      </c>
      <c r="J59" s="155">
        <f>'اسلام آباد'!J18</f>
        <v>0</v>
      </c>
      <c r="K59" s="154">
        <f>'اسلام آباد'!K18</f>
        <v>0</v>
      </c>
      <c r="L59" s="156">
        <f>'اسلام آباد'!L18</f>
        <v>0</v>
      </c>
      <c r="M59" s="156">
        <f>'اسلام آباد'!M18</f>
        <v>0</v>
      </c>
      <c r="N59" s="156">
        <f>'اسلام آباد'!N18</f>
        <v>0</v>
      </c>
      <c r="O59" s="157">
        <f>'اسلام آباد'!O18</f>
        <v>0</v>
      </c>
      <c r="P59" s="158">
        <f>'اسلام آباد'!P18</f>
        <v>0</v>
      </c>
      <c r="Q59" s="159">
        <f>'اسلام آباد'!Q18</f>
        <v>0</v>
      </c>
      <c r="R59" s="157">
        <f>'اسلام آباد'!R18</f>
        <v>0</v>
      </c>
      <c r="S59" s="160">
        <f>'اسلام آباد'!S18</f>
        <v>0</v>
      </c>
      <c r="T59" s="159">
        <f>'اسلام آباد'!T18</f>
        <v>0</v>
      </c>
      <c r="U59" s="160">
        <f>'اسلام آباد'!U18</f>
        <v>0</v>
      </c>
      <c r="V59" s="160">
        <f>'اسلام آباد'!V18</f>
        <v>0</v>
      </c>
      <c r="W59" s="161">
        <f>'اسلام آباد'!W18</f>
        <v>0</v>
      </c>
      <c r="X59" s="157">
        <f>'اسلام آباد'!X18</f>
        <v>0</v>
      </c>
      <c r="Y59" s="160">
        <f>'اسلام آباد'!Y18</f>
        <v>0</v>
      </c>
      <c r="Z59" s="162">
        <f>'اسلام آباد'!Z18</f>
        <v>0</v>
      </c>
      <c r="AA59" s="157">
        <f>'اسلام آباد'!AA18</f>
        <v>0</v>
      </c>
      <c r="AB59" s="161">
        <f>'اسلام آباد'!AB18</f>
        <v>0</v>
      </c>
      <c r="AC59" s="162">
        <f>'اسلام آباد'!AC18</f>
        <v>0</v>
      </c>
      <c r="AD59" s="157">
        <f>'اسلام آباد'!AD18</f>
        <v>0</v>
      </c>
      <c r="AE59" s="159">
        <f>'اسلام آباد'!AE18</f>
        <v>0</v>
      </c>
      <c r="AF59" s="157">
        <f>'اسلام آباد'!AF18</f>
        <v>0</v>
      </c>
      <c r="AG59" s="159">
        <f>'اسلام آباد'!AG18</f>
        <v>0</v>
      </c>
      <c r="AH59" s="161">
        <f>'اسلام آباد'!AH18</f>
        <v>0</v>
      </c>
      <c r="AI59" s="158">
        <f>'اسلام آباد'!AI18</f>
        <v>0</v>
      </c>
      <c r="AJ59" s="159">
        <f>'اسلام آباد'!AJ18</f>
        <v>0</v>
      </c>
      <c r="AK59" s="164">
        <f>'اسلام آباد'!AK18</f>
        <v>0</v>
      </c>
      <c r="AL59" s="158">
        <f>'اسلام آباد'!AL18</f>
        <v>0</v>
      </c>
      <c r="AM59" s="161">
        <f>'اسلام آباد'!AM18</f>
        <v>0</v>
      </c>
      <c r="AN59" s="157">
        <f>'اسلام آباد'!AN18</f>
        <v>0</v>
      </c>
      <c r="AO59" s="162">
        <f>'اسلام آباد'!AO18</f>
        <v>0</v>
      </c>
      <c r="AP59" s="157">
        <f>'اسلام آباد'!AP18</f>
        <v>0</v>
      </c>
      <c r="AQ59" s="159">
        <f>'اسلام آباد'!AQ18</f>
        <v>0</v>
      </c>
      <c r="AR59" s="163">
        <f>'اسلام آباد'!AR18</f>
        <v>0</v>
      </c>
      <c r="AS59" s="157">
        <f>'اسلام آباد'!AS18</f>
        <v>0</v>
      </c>
      <c r="AT59" s="159">
        <f>'اسلام آباد'!AT18</f>
        <v>0</v>
      </c>
      <c r="AU59" s="161">
        <f>'اسلام آباد'!AU18</f>
        <v>0</v>
      </c>
      <c r="AV59" s="245">
        <f t="shared" si="10"/>
        <v>1</v>
      </c>
      <c r="AW59" s="111">
        <f t="shared" si="11"/>
        <v>0</v>
      </c>
      <c r="AX59" s="158">
        <f>'اسلام آباد'!AX18</f>
        <v>0</v>
      </c>
      <c r="AY59" s="158">
        <f>'اسلام آباد'!AY18</f>
        <v>0</v>
      </c>
      <c r="AZ59" s="158">
        <f>'اسلام آباد'!AZ18</f>
        <v>0</v>
      </c>
      <c r="BA59" s="162">
        <f>'اسلام آباد'!BA18</f>
        <v>0</v>
      </c>
      <c r="BB59" s="159">
        <f>'اسلام آباد'!BB18</f>
        <v>0</v>
      </c>
      <c r="BC59" s="236">
        <f>'اسلام آباد'!BC18</f>
        <v>0</v>
      </c>
      <c r="BD59" s="40" t="s">
        <v>74</v>
      </c>
      <c r="BE59" s="375"/>
      <c r="BF59" s="198">
        <f t="shared" si="2"/>
        <v>48</v>
      </c>
      <c r="BG59" s="15"/>
    </row>
    <row r="60" spans="1:59" s="3" customFormat="1" ht="30" customHeight="1" thickBot="1">
      <c r="A60" s="14"/>
      <c r="B60" s="153">
        <f>'اسلام آباد'!B19</f>
        <v>0</v>
      </c>
      <c r="C60" s="154">
        <f>'اسلام آباد'!C19</f>
        <v>0</v>
      </c>
      <c r="D60" s="155">
        <f>'اسلام آباد'!D19</f>
        <v>0</v>
      </c>
      <c r="E60" s="154">
        <f>'اسلام آباد'!E19</f>
        <v>0</v>
      </c>
      <c r="F60" s="156">
        <f>'اسلام آباد'!F19</f>
        <v>0</v>
      </c>
      <c r="G60" s="156">
        <f>'اسلام آباد'!G19</f>
        <v>0</v>
      </c>
      <c r="H60" s="156">
        <f>'اسلام آباد'!H19</f>
        <v>0</v>
      </c>
      <c r="I60" s="212">
        <f>'اسلام آباد'!I19</f>
        <v>0</v>
      </c>
      <c r="J60" s="155">
        <f>'اسلام آباد'!J19</f>
        <v>0</v>
      </c>
      <c r="K60" s="154">
        <f>'اسلام آباد'!K19</f>
        <v>0</v>
      </c>
      <c r="L60" s="156">
        <f>'اسلام آباد'!L19</f>
        <v>0</v>
      </c>
      <c r="M60" s="156">
        <f>'اسلام آباد'!M19</f>
        <v>0</v>
      </c>
      <c r="N60" s="156">
        <f>'اسلام آباد'!N19</f>
        <v>0</v>
      </c>
      <c r="O60" s="157">
        <f>'اسلام آباد'!O19</f>
        <v>0</v>
      </c>
      <c r="P60" s="158">
        <f>'اسلام آباد'!P19</f>
        <v>0</v>
      </c>
      <c r="Q60" s="159">
        <f>'اسلام آباد'!Q19</f>
        <v>0</v>
      </c>
      <c r="R60" s="157">
        <f>'اسلام آباد'!R19</f>
        <v>0</v>
      </c>
      <c r="S60" s="160">
        <f>'اسلام آباد'!S19</f>
        <v>0</v>
      </c>
      <c r="T60" s="159">
        <f>'اسلام آباد'!T19</f>
        <v>0</v>
      </c>
      <c r="U60" s="160">
        <f>'اسلام آباد'!U19</f>
        <v>0</v>
      </c>
      <c r="V60" s="160">
        <f>'اسلام آباد'!V19</f>
        <v>0</v>
      </c>
      <c r="W60" s="161">
        <f>'اسلام آباد'!W19</f>
        <v>0</v>
      </c>
      <c r="X60" s="157">
        <f>'اسلام آباد'!X19</f>
        <v>0</v>
      </c>
      <c r="Y60" s="160">
        <f>'اسلام آباد'!Y19</f>
        <v>0</v>
      </c>
      <c r="Z60" s="162">
        <f>'اسلام آباد'!Z19</f>
        <v>0</v>
      </c>
      <c r="AA60" s="157">
        <f>'اسلام آباد'!AA19</f>
        <v>0</v>
      </c>
      <c r="AB60" s="161">
        <f>'اسلام آباد'!AB19</f>
        <v>0</v>
      </c>
      <c r="AC60" s="162">
        <f>'اسلام آباد'!AC19</f>
        <v>0</v>
      </c>
      <c r="AD60" s="157">
        <f>'اسلام آباد'!AD19</f>
        <v>0</v>
      </c>
      <c r="AE60" s="159">
        <f>'اسلام آباد'!AE19</f>
        <v>0</v>
      </c>
      <c r="AF60" s="157">
        <f>'اسلام آباد'!AF19</f>
        <v>0</v>
      </c>
      <c r="AG60" s="159">
        <f>'اسلام آباد'!AG19</f>
        <v>0</v>
      </c>
      <c r="AH60" s="161">
        <f>'اسلام آباد'!AH19</f>
        <v>0</v>
      </c>
      <c r="AI60" s="158">
        <f>'اسلام آباد'!AI19</f>
        <v>0</v>
      </c>
      <c r="AJ60" s="159">
        <f>'اسلام آباد'!AJ19</f>
        <v>0</v>
      </c>
      <c r="AK60" s="164">
        <f>'اسلام آباد'!AK19</f>
        <v>0</v>
      </c>
      <c r="AL60" s="158">
        <f>'اسلام آباد'!AL19</f>
        <v>0</v>
      </c>
      <c r="AM60" s="161">
        <f>'اسلام آباد'!AM19</f>
        <v>0</v>
      </c>
      <c r="AN60" s="157">
        <f>'اسلام آباد'!AN19</f>
        <v>0</v>
      </c>
      <c r="AO60" s="162">
        <f>'اسلام آباد'!AO19</f>
        <v>0</v>
      </c>
      <c r="AP60" s="157">
        <f>'اسلام آباد'!AP19</f>
        <v>0</v>
      </c>
      <c r="AQ60" s="159">
        <f>'اسلام آباد'!AQ19</f>
        <v>0</v>
      </c>
      <c r="AR60" s="163">
        <f>'اسلام آباد'!AR19</f>
        <v>0</v>
      </c>
      <c r="AS60" s="157">
        <f>'اسلام آباد'!AS19</f>
        <v>0</v>
      </c>
      <c r="AT60" s="159">
        <f>'اسلام آباد'!AT19</f>
        <v>0</v>
      </c>
      <c r="AU60" s="161">
        <f>'اسلام آباد'!AU19</f>
        <v>0</v>
      </c>
      <c r="AV60" s="245">
        <f t="shared" si="10"/>
        <v>1</v>
      </c>
      <c r="AW60" s="111">
        <f t="shared" si="11"/>
        <v>0</v>
      </c>
      <c r="AX60" s="158">
        <f>'اسلام آباد'!AX19</f>
        <v>0</v>
      </c>
      <c r="AY60" s="158">
        <f>'اسلام آباد'!AY19</f>
        <v>0</v>
      </c>
      <c r="AZ60" s="158">
        <f>'اسلام آباد'!AZ19</f>
        <v>0</v>
      </c>
      <c r="BA60" s="162">
        <f>'اسلام آباد'!BA19</f>
        <v>0</v>
      </c>
      <c r="BB60" s="159">
        <f>'اسلام آباد'!BB19</f>
        <v>0</v>
      </c>
      <c r="BC60" s="236">
        <f>'اسلام آباد'!BC19</f>
        <v>0</v>
      </c>
      <c r="BD60" s="40" t="s">
        <v>123</v>
      </c>
      <c r="BE60" s="376"/>
      <c r="BF60" s="198">
        <f t="shared" si="2"/>
        <v>49</v>
      </c>
      <c r="BG60" s="15"/>
    </row>
    <row r="61" spans="1:59" s="3" customFormat="1" ht="30.95" hidden="1" customHeight="1">
      <c r="A61" s="14"/>
      <c r="B61" s="153"/>
      <c r="C61" s="154"/>
      <c r="D61" s="155"/>
      <c r="E61" s="154"/>
      <c r="F61" s="156"/>
      <c r="G61" s="156"/>
      <c r="H61" s="156"/>
      <c r="I61" s="212"/>
      <c r="J61" s="155"/>
      <c r="K61" s="154"/>
      <c r="L61" s="156"/>
      <c r="M61" s="156"/>
      <c r="N61" s="156"/>
      <c r="O61" s="157"/>
      <c r="P61" s="158"/>
      <c r="Q61" s="159"/>
      <c r="R61" s="157"/>
      <c r="S61" s="160"/>
      <c r="T61" s="159"/>
      <c r="U61" s="160"/>
      <c r="V61" s="160"/>
      <c r="W61" s="161"/>
      <c r="X61" s="157"/>
      <c r="Y61" s="160"/>
      <c r="Z61" s="162"/>
      <c r="AA61" s="157"/>
      <c r="AB61" s="161"/>
      <c r="AC61" s="162"/>
      <c r="AD61" s="157"/>
      <c r="AE61" s="159"/>
      <c r="AF61" s="157"/>
      <c r="AG61" s="159"/>
      <c r="AH61" s="161"/>
      <c r="AI61" s="158"/>
      <c r="AJ61" s="159"/>
      <c r="AK61" s="164"/>
      <c r="AL61" s="158"/>
      <c r="AM61" s="161"/>
      <c r="AN61" s="157"/>
      <c r="AO61" s="162"/>
      <c r="AP61" s="157"/>
      <c r="AQ61" s="159"/>
      <c r="AR61" s="163"/>
      <c r="AS61" s="157"/>
      <c r="AT61" s="159"/>
      <c r="AU61" s="161"/>
      <c r="AV61" s="245">
        <f t="shared" si="3"/>
        <v>0</v>
      </c>
      <c r="AW61" s="111">
        <f t="shared" si="4"/>
        <v>0</v>
      </c>
      <c r="AX61" s="158"/>
      <c r="AY61" s="158"/>
      <c r="AZ61" s="158"/>
      <c r="BA61" s="162"/>
      <c r="BB61" s="159"/>
      <c r="BC61" s="237"/>
      <c r="BD61" s="248"/>
      <c r="BE61" s="249"/>
      <c r="BF61" s="198">
        <f t="shared" si="2"/>
        <v>50</v>
      </c>
      <c r="BG61" s="15"/>
    </row>
    <row r="62" spans="1:59" s="3" customFormat="1" ht="30.95" hidden="1" customHeight="1">
      <c r="A62" s="14"/>
      <c r="B62" s="153"/>
      <c r="C62" s="154"/>
      <c r="D62" s="155"/>
      <c r="E62" s="154"/>
      <c r="F62" s="156"/>
      <c r="G62" s="156"/>
      <c r="H62" s="156"/>
      <c r="I62" s="212"/>
      <c r="J62" s="155"/>
      <c r="K62" s="154"/>
      <c r="L62" s="156"/>
      <c r="M62" s="156"/>
      <c r="N62" s="156"/>
      <c r="O62" s="157"/>
      <c r="P62" s="158"/>
      <c r="Q62" s="159"/>
      <c r="R62" s="157"/>
      <c r="S62" s="160"/>
      <c r="T62" s="159"/>
      <c r="U62" s="160"/>
      <c r="V62" s="160"/>
      <c r="W62" s="161"/>
      <c r="X62" s="157"/>
      <c r="Y62" s="160"/>
      <c r="Z62" s="162"/>
      <c r="AA62" s="157"/>
      <c r="AB62" s="161"/>
      <c r="AC62" s="162"/>
      <c r="AD62" s="157"/>
      <c r="AE62" s="159"/>
      <c r="AF62" s="157"/>
      <c r="AG62" s="159"/>
      <c r="AH62" s="161"/>
      <c r="AI62" s="158"/>
      <c r="AJ62" s="159"/>
      <c r="AK62" s="164"/>
      <c r="AL62" s="158"/>
      <c r="AM62" s="161"/>
      <c r="AN62" s="157"/>
      <c r="AO62" s="162"/>
      <c r="AP62" s="157"/>
      <c r="AQ62" s="159"/>
      <c r="AR62" s="163"/>
      <c r="AS62" s="157"/>
      <c r="AT62" s="159"/>
      <c r="AU62" s="161"/>
      <c r="AV62" s="245">
        <f t="shared" si="3"/>
        <v>0</v>
      </c>
      <c r="AW62" s="111">
        <f t="shared" si="4"/>
        <v>0</v>
      </c>
      <c r="AX62" s="158"/>
      <c r="AY62" s="158"/>
      <c r="AZ62" s="158"/>
      <c r="BA62" s="162"/>
      <c r="BB62" s="159"/>
      <c r="BC62" s="237"/>
      <c r="BD62" s="248"/>
      <c r="BE62" s="249"/>
      <c r="BF62" s="198">
        <f t="shared" si="2"/>
        <v>51</v>
      </c>
      <c r="BG62" s="15"/>
    </row>
    <row r="63" spans="1:59" s="3" customFormat="1" ht="30.95" hidden="1" customHeight="1">
      <c r="A63" s="14"/>
      <c r="B63" s="153"/>
      <c r="C63" s="154"/>
      <c r="D63" s="155"/>
      <c r="E63" s="154"/>
      <c r="F63" s="156"/>
      <c r="G63" s="156"/>
      <c r="H63" s="156"/>
      <c r="I63" s="212"/>
      <c r="J63" s="155"/>
      <c r="K63" s="154"/>
      <c r="L63" s="156"/>
      <c r="M63" s="156"/>
      <c r="N63" s="156"/>
      <c r="O63" s="157"/>
      <c r="P63" s="158"/>
      <c r="Q63" s="159"/>
      <c r="R63" s="157"/>
      <c r="S63" s="160"/>
      <c r="T63" s="159"/>
      <c r="U63" s="160"/>
      <c r="V63" s="160"/>
      <c r="W63" s="161"/>
      <c r="X63" s="157"/>
      <c r="Y63" s="160"/>
      <c r="Z63" s="162"/>
      <c r="AA63" s="157"/>
      <c r="AB63" s="161"/>
      <c r="AC63" s="162"/>
      <c r="AD63" s="157"/>
      <c r="AE63" s="159"/>
      <c r="AF63" s="157"/>
      <c r="AG63" s="159"/>
      <c r="AH63" s="161"/>
      <c r="AI63" s="158"/>
      <c r="AJ63" s="159"/>
      <c r="AK63" s="164"/>
      <c r="AL63" s="158"/>
      <c r="AM63" s="161"/>
      <c r="AN63" s="157"/>
      <c r="AO63" s="162"/>
      <c r="AP63" s="157"/>
      <c r="AQ63" s="159"/>
      <c r="AR63" s="163"/>
      <c r="AS63" s="157"/>
      <c r="AT63" s="159"/>
      <c r="AU63" s="161"/>
      <c r="AV63" s="245">
        <f t="shared" si="3"/>
        <v>0</v>
      </c>
      <c r="AW63" s="111">
        <f t="shared" si="4"/>
        <v>0</v>
      </c>
      <c r="AX63" s="158"/>
      <c r="AY63" s="158"/>
      <c r="AZ63" s="158"/>
      <c r="BA63" s="162"/>
      <c r="BB63" s="159"/>
      <c r="BC63" s="237"/>
      <c r="BD63" s="248"/>
      <c r="BE63" s="249"/>
      <c r="BF63" s="198">
        <f t="shared" si="2"/>
        <v>52</v>
      </c>
      <c r="BG63" s="15"/>
    </row>
    <row r="64" spans="1:59" s="3" customFormat="1" ht="30.95" hidden="1" customHeight="1">
      <c r="A64" s="14"/>
      <c r="B64" s="153"/>
      <c r="C64" s="154"/>
      <c r="D64" s="155"/>
      <c r="E64" s="154"/>
      <c r="F64" s="156"/>
      <c r="G64" s="156"/>
      <c r="H64" s="156"/>
      <c r="I64" s="212"/>
      <c r="J64" s="155"/>
      <c r="K64" s="154"/>
      <c r="L64" s="156"/>
      <c r="M64" s="156"/>
      <c r="N64" s="156"/>
      <c r="O64" s="157"/>
      <c r="P64" s="158"/>
      <c r="Q64" s="159"/>
      <c r="R64" s="157"/>
      <c r="S64" s="160"/>
      <c r="T64" s="159"/>
      <c r="U64" s="160"/>
      <c r="V64" s="160"/>
      <c r="W64" s="161"/>
      <c r="X64" s="157"/>
      <c r="Y64" s="160"/>
      <c r="Z64" s="162"/>
      <c r="AA64" s="157"/>
      <c r="AB64" s="161"/>
      <c r="AC64" s="162"/>
      <c r="AD64" s="157"/>
      <c r="AE64" s="159"/>
      <c r="AF64" s="157"/>
      <c r="AG64" s="159"/>
      <c r="AH64" s="161"/>
      <c r="AI64" s="158"/>
      <c r="AJ64" s="159"/>
      <c r="AK64" s="164"/>
      <c r="AL64" s="158"/>
      <c r="AM64" s="161"/>
      <c r="AN64" s="157"/>
      <c r="AO64" s="162"/>
      <c r="AP64" s="157"/>
      <c r="AQ64" s="159"/>
      <c r="AR64" s="163"/>
      <c r="AS64" s="157"/>
      <c r="AT64" s="159"/>
      <c r="AU64" s="161"/>
      <c r="AV64" s="245">
        <f t="shared" si="3"/>
        <v>0</v>
      </c>
      <c r="AW64" s="111">
        <f t="shared" si="4"/>
        <v>0</v>
      </c>
      <c r="AX64" s="158"/>
      <c r="AY64" s="158"/>
      <c r="AZ64" s="158"/>
      <c r="BA64" s="162"/>
      <c r="BB64" s="159"/>
      <c r="BC64" s="237"/>
      <c r="BD64" s="248"/>
      <c r="BE64" s="249"/>
      <c r="BF64" s="198">
        <f t="shared" si="2"/>
        <v>53</v>
      </c>
      <c r="BG64" s="15"/>
    </row>
    <row r="65" spans="1:60" s="3" customFormat="1" ht="30.95" hidden="1" customHeight="1">
      <c r="A65" s="14"/>
      <c r="B65" s="153"/>
      <c r="C65" s="154"/>
      <c r="D65" s="155"/>
      <c r="E65" s="154"/>
      <c r="F65" s="156"/>
      <c r="G65" s="156"/>
      <c r="H65" s="156"/>
      <c r="I65" s="212"/>
      <c r="J65" s="155"/>
      <c r="K65" s="154"/>
      <c r="L65" s="156"/>
      <c r="M65" s="156"/>
      <c r="N65" s="156"/>
      <c r="O65" s="157"/>
      <c r="P65" s="158"/>
      <c r="Q65" s="159"/>
      <c r="R65" s="157"/>
      <c r="S65" s="160"/>
      <c r="T65" s="159"/>
      <c r="U65" s="160"/>
      <c r="V65" s="160"/>
      <c r="W65" s="161"/>
      <c r="X65" s="157"/>
      <c r="Y65" s="160"/>
      <c r="Z65" s="162"/>
      <c r="AA65" s="157"/>
      <c r="AB65" s="161"/>
      <c r="AC65" s="162"/>
      <c r="AD65" s="157"/>
      <c r="AE65" s="159"/>
      <c r="AF65" s="157"/>
      <c r="AG65" s="159"/>
      <c r="AH65" s="161"/>
      <c r="AI65" s="158"/>
      <c r="AJ65" s="159"/>
      <c r="AK65" s="164"/>
      <c r="AL65" s="158"/>
      <c r="AM65" s="161"/>
      <c r="AN65" s="157"/>
      <c r="AO65" s="162"/>
      <c r="AP65" s="157"/>
      <c r="AQ65" s="159"/>
      <c r="AR65" s="163"/>
      <c r="AS65" s="157"/>
      <c r="AT65" s="159"/>
      <c r="AU65" s="161"/>
      <c r="AV65" s="245">
        <f t="shared" si="3"/>
        <v>0</v>
      </c>
      <c r="AW65" s="111">
        <f t="shared" si="4"/>
        <v>0</v>
      </c>
      <c r="AX65" s="158"/>
      <c r="AY65" s="158"/>
      <c r="AZ65" s="158"/>
      <c r="BA65" s="162"/>
      <c r="BB65" s="159"/>
      <c r="BC65" s="237"/>
      <c r="BD65" s="248"/>
      <c r="BE65" s="249"/>
      <c r="BF65" s="198">
        <f t="shared" si="2"/>
        <v>54</v>
      </c>
      <c r="BG65" s="15"/>
    </row>
    <row r="66" spans="1:60" s="3" customFormat="1" ht="30.95" hidden="1" customHeight="1">
      <c r="A66" s="14"/>
      <c r="B66" s="153"/>
      <c r="C66" s="154"/>
      <c r="D66" s="155"/>
      <c r="E66" s="154"/>
      <c r="F66" s="156"/>
      <c r="G66" s="156"/>
      <c r="H66" s="156"/>
      <c r="I66" s="212"/>
      <c r="J66" s="155"/>
      <c r="K66" s="154"/>
      <c r="L66" s="156"/>
      <c r="M66" s="156"/>
      <c r="N66" s="156"/>
      <c r="O66" s="157"/>
      <c r="P66" s="158"/>
      <c r="Q66" s="159"/>
      <c r="R66" s="157"/>
      <c r="S66" s="160"/>
      <c r="T66" s="159"/>
      <c r="U66" s="160"/>
      <c r="V66" s="160"/>
      <c r="W66" s="161"/>
      <c r="X66" s="157"/>
      <c r="Y66" s="160"/>
      <c r="Z66" s="162"/>
      <c r="AA66" s="157"/>
      <c r="AB66" s="161"/>
      <c r="AC66" s="162"/>
      <c r="AD66" s="157"/>
      <c r="AE66" s="159"/>
      <c r="AF66" s="157"/>
      <c r="AG66" s="159"/>
      <c r="AH66" s="161"/>
      <c r="AI66" s="158"/>
      <c r="AJ66" s="159"/>
      <c r="AK66" s="164"/>
      <c r="AL66" s="158"/>
      <c r="AM66" s="161"/>
      <c r="AN66" s="157"/>
      <c r="AO66" s="162"/>
      <c r="AP66" s="157"/>
      <c r="AQ66" s="159"/>
      <c r="AR66" s="163"/>
      <c r="AS66" s="157"/>
      <c r="AT66" s="159"/>
      <c r="AU66" s="161"/>
      <c r="AV66" s="245">
        <f t="shared" si="3"/>
        <v>0</v>
      </c>
      <c r="AW66" s="111">
        <f t="shared" si="4"/>
        <v>0</v>
      </c>
      <c r="AX66" s="158"/>
      <c r="AY66" s="158"/>
      <c r="AZ66" s="158"/>
      <c r="BA66" s="162"/>
      <c r="BB66" s="159"/>
      <c r="BC66" s="237"/>
      <c r="BD66" s="248"/>
      <c r="BE66" s="249"/>
      <c r="BF66" s="198">
        <f t="shared" si="2"/>
        <v>55</v>
      </c>
      <c r="BG66" s="15"/>
    </row>
    <row r="67" spans="1:60" s="3" customFormat="1" ht="30.95" hidden="1" customHeight="1">
      <c r="A67" s="14"/>
      <c r="B67" s="153"/>
      <c r="C67" s="154"/>
      <c r="D67" s="155"/>
      <c r="E67" s="154"/>
      <c r="F67" s="156"/>
      <c r="G67" s="156"/>
      <c r="H67" s="156"/>
      <c r="I67" s="212"/>
      <c r="J67" s="155"/>
      <c r="K67" s="154"/>
      <c r="L67" s="156"/>
      <c r="M67" s="156"/>
      <c r="N67" s="156"/>
      <c r="O67" s="157"/>
      <c r="P67" s="158"/>
      <c r="Q67" s="159"/>
      <c r="R67" s="157"/>
      <c r="S67" s="160"/>
      <c r="T67" s="159"/>
      <c r="U67" s="160"/>
      <c r="V67" s="160"/>
      <c r="W67" s="161"/>
      <c r="X67" s="157"/>
      <c r="Y67" s="160"/>
      <c r="Z67" s="162"/>
      <c r="AA67" s="157"/>
      <c r="AB67" s="161"/>
      <c r="AC67" s="162"/>
      <c r="AD67" s="157"/>
      <c r="AE67" s="159"/>
      <c r="AF67" s="157"/>
      <c r="AG67" s="159"/>
      <c r="AH67" s="161"/>
      <c r="AI67" s="158"/>
      <c r="AJ67" s="159"/>
      <c r="AK67" s="164"/>
      <c r="AL67" s="158"/>
      <c r="AM67" s="161"/>
      <c r="AN67" s="157"/>
      <c r="AO67" s="162"/>
      <c r="AP67" s="157"/>
      <c r="AQ67" s="159"/>
      <c r="AR67" s="163"/>
      <c r="AS67" s="157"/>
      <c r="AT67" s="159"/>
      <c r="AU67" s="161"/>
      <c r="AV67" s="245">
        <f t="shared" si="3"/>
        <v>0</v>
      </c>
      <c r="AW67" s="111">
        <f t="shared" si="4"/>
        <v>0</v>
      </c>
      <c r="AX67" s="158"/>
      <c r="AY67" s="158"/>
      <c r="AZ67" s="158"/>
      <c r="BA67" s="162"/>
      <c r="BB67" s="159"/>
      <c r="BC67" s="237"/>
      <c r="BD67" s="248"/>
      <c r="BE67" s="249"/>
      <c r="BF67" s="198">
        <f t="shared" si="2"/>
        <v>56</v>
      </c>
      <c r="BG67" s="15"/>
    </row>
    <row r="68" spans="1:60" s="3" customFormat="1" ht="30.95" hidden="1" customHeight="1">
      <c r="A68" s="14"/>
      <c r="B68" s="153"/>
      <c r="C68" s="154"/>
      <c r="D68" s="155"/>
      <c r="E68" s="154"/>
      <c r="F68" s="156"/>
      <c r="G68" s="156"/>
      <c r="H68" s="156"/>
      <c r="I68" s="212"/>
      <c r="J68" s="155"/>
      <c r="K68" s="154"/>
      <c r="L68" s="156"/>
      <c r="M68" s="156"/>
      <c r="N68" s="156"/>
      <c r="O68" s="157"/>
      <c r="P68" s="158"/>
      <c r="Q68" s="159"/>
      <c r="R68" s="157"/>
      <c r="S68" s="160"/>
      <c r="T68" s="159"/>
      <c r="U68" s="160"/>
      <c r="V68" s="160"/>
      <c r="W68" s="161"/>
      <c r="X68" s="157"/>
      <c r="Y68" s="160"/>
      <c r="Z68" s="162"/>
      <c r="AA68" s="157"/>
      <c r="AB68" s="161"/>
      <c r="AC68" s="162"/>
      <c r="AD68" s="157"/>
      <c r="AE68" s="159"/>
      <c r="AF68" s="157"/>
      <c r="AG68" s="159"/>
      <c r="AH68" s="161"/>
      <c r="AI68" s="158"/>
      <c r="AJ68" s="159"/>
      <c r="AK68" s="164"/>
      <c r="AL68" s="158"/>
      <c r="AM68" s="161"/>
      <c r="AN68" s="157"/>
      <c r="AO68" s="162"/>
      <c r="AP68" s="157"/>
      <c r="AQ68" s="159"/>
      <c r="AR68" s="163"/>
      <c r="AS68" s="157"/>
      <c r="AT68" s="159"/>
      <c r="AU68" s="161"/>
      <c r="AV68" s="245">
        <f t="shared" si="3"/>
        <v>0</v>
      </c>
      <c r="AW68" s="111">
        <f t="shared" si="4"/>
        <v>0</v>
      </c>
      <c r="AX68" s="158"/>
      <c r="AY68" s="158"/>
      <c r="AZ68" s="158"/>
      <c r="BA68" s="162"/>
      <c r="BB68" s="159"/>
      <c r="BC68" s="237"/>
      <c r="BD68" s="248"/>
      <c r="BE68" s="249"/>
      <c r="BF68" s="198">
        <f t="shared" si="2"/>
        <v>57</v>
      </c>
      <c r="BG68" s="15"/>
    </row>
    <row r="69" spans="1:60" s="3" customFormat="1" ht="30.95" hidden="1" customHeight="1" thickBot="1">
      <c r="A69" s="14"/>
      <c r="B69" s="250"/>
      <c r="C69" s="251"/>
      <c r="D69" s="252"/>
      <c r="E69" s="251"/>
      <c r="F69" s="253"/>
      <c r="G69" s="253"/>
      <c r="H69" s="253"/>
      <c r="I69" s="254"/>
      <c r="J69" s="252"/>
      <c r="K69" s="251"/>
      <c r="L69" s="253"/>
      <c r="M69" s="253"/>
      <c r="N69" s="253"/>
      <c r="O69" s="255"/>
      <c r="P69" s="256"/>
      <c r="Q69" s="257"/>
      <c r="R69" s="255"/>
      <c r="S69" s="258"/>
      <c r="T69" s="257"/>
      <c r="U69" s="258"/>
      <c r="V69" s="258"/>
      <c r="W69" s="259"/>
      <c r="X69" s="255"/>
      <c r="Y69" s="258"/>
      <c r="Z69" s="260"/>
      <c r="AA69" s="255"/>
      <c r="AB69" s="259"/>
      <c r="AC69" s="260"/>
      <c r="AD69" s="255"/>
      <c r="AE69" s="257"/>
      <c r="AF69" s="255"/>
      <c r="AG69" s="257"/>
      <c r="AH69" s="259"/>
      <c r="AI69" s="256"/>
      <c r="AJ69" s="257"/>
      <c r="AK69" s="261"/>
      <c r="AL69" s="256"/>
      <c r="AM69" s="259"/>
      <c r="AN69" s="255"/>
      <c r="AO69" s="260"/>
      <c r="AP69" s="255"/>
      <c r="AQ69" s="257"/>
      <c r="AR69" s="262"/>
      <c r="AS69" s="255"/>
      <c r="AT69" s="257"/>
      <c r="AU69" s="259"/>
      <c r="AV69" s="245">
        <f t="shared" si="3"/>
        <v>0</v>
      </c>
      <c r="AW69" s="112">
        <f t="shared" si="4"/>
        <v>0</v>
      </c>
      <c r="AX69" s="256"/>
      <c r="AY69" s="256"/>
      <c r="AZ69" s="256"/>
      <c r="BA69" s="260"/>
      <c r="BB69" s="257"/>
      <c r="BC69" s="263"/>
      <c r="BD69" s="264"/>
      <c r="BE69" s="265"/>
      <c r="BF69" s="198">
        <f t="shared" si="2"/>
        <v>58</v>
      </c>
      <c r="BG69" s="15"/>
    </row>
    <row r="70" spans="1:60" s="3" customFormat="1" ht="30.95" customHeight="1" thickBot="1">
      <c r="A70" s="14"/>
      <c r="B70" s="187">
        <f t="shared" ref="B70:AV70" si="12">SUM(B12:B69)</f>
        <v>0</v>
      </c>
      <c r="C70" s="188">
        <f t="shared" si="12"/>
        <v>0</v>
      </c>
      <c r="D70" s="189">
        <f t="shared" si="12"/>
        <v>0</v>
      </c>
      <c r="E70" s="188">
        <f t="shared" si="12"/>
        <v>0</v>
      </c>
      <c r="F70" s="190">
        <f t="shared" si="12"/>
        <v>0</v>
      </c>
      <c r="G70" s="190">
        <f t="shared" si="12"/>
        <v>0</v>
      </c>
      <c r="H70" s="190">
        <f t="shared" si="12"/>
        <v>0</v>
      </c>
      <c r="I70" s="193">
        <f t="shared" si="12"/>
        <v>0</v>
      </c>
      <c r="J70" s="189">
        <f t="shared" si="12"/>
        <v>0</v>
      </c>
      <c r="K70" s="188">
        <f t="shared" si="12"/>
        <v>0</v>
      </c>
      <c r="L70" s="190">
        <f t="shared" si="12"/>
        <v>0</v>
      </c>
      <c r="M70" s="190">
        <f t="shared" si="12"/>
        <v>0</v>
      </c>
      <c r="N70" s="190">
        <f t="shared" si="12"/>
        <v>0</v>
      </c>
      <c r="O70" s="189">
        <f t="shared" si="12"/>
        <v>0</v>
      </c>
      <c r="P70" s="191">
        <f t="shared" si="12"/>
        <v>0</v>
      </c>
      <c r="Q70" s="188">
        <f t="shared" si="12"/>
        <v>0</v>
      </c>
      <c r="R70" s="189">
        <f t="shared" si="12"/>
        <v>0</v>
      </c>
      <c r="S70" s="192">
        <f t="shared" si="12"/>
        <v>0</v>
      </c>
      <c r="T70" s="188">
        <f t="shared" si="12"/>
        <v>0</v>
      </c>
      <c r="U70" s="192">
        <f t="shared" si="12"/>
        <v>0</v>
      </c>
      <c r="V70" s="192">
        <f t="shared" si="12"/>
        <v>0</v>
      </c>
      <c r="W70" s="193">
        <f t="shared" si="12"/>
        <v>0</v>
      </c>
      <c r="X70" s="189">
        <f t="shared" si="12"/>
        <v>0</v>
      </c>
      <c r="Y70" s="192">
        <f t="shared" si="12"/>
        <v>0</v>
      </c>
      <c r="Z70" s="194">
        <f t="shared" si="12"/>
        <v>0</v>
      </c>
      <c r="AA70" s="189">
        <f t="shared" si="12"/>
        <v>0</v>
      </c>
      <c r="AB70" s="193">
        <f t="shared" si="12"/>
        <v>0</v>
      </c>
      <c r="AC70" s="194">
        <f t="shared" si="12"/>
        <v>0</v>
      </c>
      <c r="AD70" s="189">
        <f t="shared" si="12"/>
        <v>0</v>
      </c>
      <c r="AE70" s="188">
        <f t="shared" si="12"/>
        <v>0</v>
      </c>
      <c r="AF70" s="189">
        <f t="shared" si="12"/>
        <v>0</v>
      </c>
      <c r="AG70" s="188">
        <f t="shared" si="12"/>
        <v>0</v>
      </c>
      <c r="AH70" s="193">
        <f t="shared" si="12"/>
        <v>0</v>
      </c>
      <c r="AI70" s="191">
        <f t="shared" si="12"/>
        <v>0</v>
      </c>
      <c r="AJ70" s="188">
        <f t="shared" si="12"/>
        <v>0</v>
      </c>
      <c r="AK70" s="196">
        <f t="shared" si="12"/>
        <v>0</v>
      </c>
      <c r="AL70" s="191">
        <f t="shared" si="12"/>
        <v>0</v>
      </c>
      <c r="AM70" s="193">
        <f t="shared" si="12"/>
        <v>0</v>
      </c>
      <c r="AN70" s="189">
        <f t="shared" si="12"/>
        <v>0</v>
      </c>
      <c r="AO70" s="194">
        <f t="shared" si="12"/>
        <v>0</v>
      </c>
      <c r="AP70" s="189">
        <f t="shared" si="12"/>
        <v>0</v>
      </c>
      <c r="AQ70" s="188">
        <f t="shared" si="12"/>
        <v>0</v>
      </c>
      <c r="AR70" s="195">
        <f t="shared" si="12"/>
        <v>0</v>
      </c>
      <c r="AS70" s="189">
        <f t="shared" si="12"/>
        <v>0</v>
      </c>
      <c r="AT70" s="188">
        <f t="shared" si="12"/>
        <v>0</v>
      </c>
      <c r="AU70" s="193">
        <f t="shared" si="12"/>
        <v>0</v>
      </c>
      <c r="AV70" s="188">
        <f t="shared" si="12"/>
        <v>49</v>
      </c>
      <c r="AW70" s="197">
        <f t="shared" si="4"/>
        <v>0</v>
      </c>
      <c r="AX70" s="191">
        <f>SUM(AX12:AX69)</f>
        <v>0</v>
      </c>
      <c r="AY70" s="191">
        <f>SUM(AY12:AY69)</f>
        <v>0</v>
      </c>
      <c r="AZ70" s="191">
        <f>SUM(AZ12:AZ69)</f>
        <v>0</v>
      </c>
      <c r="BA70" s="194">
        <f>SUM(BA12:BA69)</f>
        <v>0</v>
      </c>
      <c r="BB70" s="188">
        <f>SUM(BB12:BB69)</f>
        <v>0</v>
      </c>
      <c r="BC70" s="193">
        <f>SUM(BC12:BC69)</f>
        <v>55</v>
      </c>
      <c r="BD70" s="281" t="s">
        <v>26</v>
      </c>
      <c r="BE70" s="370"/>
      <c r="BF70" s="282"/>
      <c r="BG70" s="28"/>
    </row>
    <row r="71" spans="1:60" s="3" customFormat="1" ht="30.95" customHeight="1" thickBot="1">
      <c r="A71" s="14"/>
      <c r="B71" s="168">
        <f>کراچی!B27+'حیدر آباد'!B28+ملتان!B29+'فیصل آباد'!B27+لاہور!B28+'اسلام آباد'!B28</f>
        <v>0</v>
      </c>
      <c r="C71" s="167">
        <f>کراچی!C27+'حیدر آباد'!C28+ملتان!C29+'فیصل آباد'!C27+لاہور!C28+'اسلام آباد'!C28</f>
        <v>0</v>
      </c>
      <c r="D71" s="169">
        <f>کراچی!D27+'حیدر آباد'!D28+ملتان!D29+'فیصل آباد'!D27+لاہور!D28+'اسلام آباد'!D28</f>
        <v>0</v>
      </c>
      <c r="E71" s="167">
        <f>کراچی!E27+'حیدر آباد'!E28+ملتان!E29+'فیصل آباد'!E27+لاہور!E28+'اسلام آباد'!E28</f>
        <v>0</v>
      </c>
      <c r="F71" s="170">
        <f>کراچی!F27+'حیدر آباد'!F28+ملتان!F29+'فیصل آباد'!F27+لاہور!F28+'اسلام آباد'!F28</f>
        <v>0</v>
      </c>
      <c r="G71" s="170">
        <f>کراچی!G27+'حیدر آباد'!G28+ملتان!G29+'فیصل آباد'!G27+لاہور!G28+'اسلام آباد'!G28</f>
        <v>0</v>
      </c>
      <c r="H71" s="170">
        <f>کراچی!H27+'حیدر آباد'!H28+ملتان!H29+'فیصل آباد'!H27+لاہور!H28+'اسلام آباد'!H28</f>
        <v>0</v>
      </c>
      <c r="I71" s="172">
        <f>کراچی!I27+'حیدر آباد'!I28+ملتان!I29+'فیصل آباد'!I27+لاہور!I28+'اسلام آباد'!I28</f>
        <v>0</v>
      </c>
      <c r="J71" s="169">
        <f>کراچی!J27+'حیدر آباد'!J28+ملتان!J29+'فیصل آباد'!J27+لاہور!J28+'اسلام آباد'!J28</f>
        <v>0</v>
      </c>
      <c r="K71" s="167">
        <f>کراچی!K27+'حیدر آباد'!K28+ملتان!K29+'فیصل آباد'!K27+لاہور!K28+'اسلام آباد'!K28</f>
        <v>0</v>
      </c>
      <c r="L71" s="170">
        <f>کراچی!L27+'حیدر آباد'!L28+ملتان!L29+'فیصل آباد'!L27+لاہور!L28+'اسلام آباد'!L28</f>
        <v>0</v>
      </c>
      <c r="M71" s="170">
        <f>کراچی!M27+'حیدر آباد'!M28+ملتان!M29+'فیصل آباد'!M27+لاہور!M28+'اسلام آباد'!M28</f>
        <v>0</v>
      </c>
      <c r="N71" s="170">
        <f>کراچی!N27+'حیدر آباد'!N28+ملتان!N29+'فیصل آباد'!N27+لاہور!N28+'اسلام آباد'!N28</f>
        <v>0</v>
      </c>
      <c r="O71" s="169">
        <f>کراچی!O27+'حیدر آباد'!O28+ملتان!O29+'فیصل آباد'!O27+لاہور!O28+'اسلام آباد'!O28</f>
        <v>0</v>
      </c>
      <c r="P71" s="165">
        <f>کراچی!P27+'حیدر آباد'!P28+ملتان!P29+'فیصل آباد'!P27+لاہور!P28+'اسلام آباد'!P28</f>
        <v>0</v>
      </c>
      <c r="Q71" s="167">
        <f>کراچی!Q27+'حیدر آباد'!Q28+ملتان!Q29+'فیصل آباد'!Q27+لاہور!Q28+'اسلام آباد'!Q28</f>
        <v>0</v>
      </c>
      <c r="R71" s="169">
        <f>کراچی!R27+'حیدر آباد'!R28+ملتان!R29+'فیصل آباد'!R27+لاہور!R28+'اسلام آباد'!R28</f>
        <v>0</v>
      </c>
      <c r="S71" s="171">
        <f>کراچی!S27+'حیدر آباد'!S28+ملتان!S29+'فیصل آباد'!S27+لاہور!S28+'اسلام آباد'!S28</f>
        <v>0</v>
      </c>
      <c r="T71" s="167">
        <f>کراچی!T27+'حیدر آباد'!T28+ملتان!T29+'فیصل آباد'!T27+لاہور!T28+'اسلام آباد'!T28</f>
        <v>0</v>
      </c>
      <c r="U71" s="171">
        <f>کراچی!U27+'حیدر آباد'!U28+ملتان!U29+'فیصل آباد'!U27+لاہور!U28+'اسلام آباد'!U28</f>
        <v>0</v>
      </c>
      <c r="V71" s="171">
        <f>کراچی!V27+'حیدر آباد'!V28+ملتان!V29+'فیصل آباد'!V27+لاہور!V28+'اسلام آباد'!V28</f>
        <v>0</v>
      </c>
      <c r="W71" s="172">
        <f>کراچی!W27+'حیدر آباد'!W28+ملتان!W29+'فیصل آباد'!W27+لاہور!W28+'اسلام آباد'!W28</f>
        <v>0</v>
      </c>
      <c r="X71" s="169">
        <f>کراچی!X27+'حیدر آباد'!X28+ملتان!X29+'فیصل آباد'!X27+لاہور!X28+'اسلام آباد'!X28</f>
        <v>0</v>
      </c>
      <c r="Y71" s="171">
        <f>کراچی!Y27+'حیدر آباد'!Y28+ملتان!Y29+'فیصل آباد'!Y27+لاہور!Y28+'اسلام آباد'!Y28</f>
        <v>0</v>
      </c>
      <c r="Z71" s="166">
        <f>کراچی!Z27+'حیدر آباد'!Z28+ملتان!Z29+'فیصل آباد'!Z27+لاہور!Z28+'اسلام آباد'!Z28</f>
        <v>0</v>
      </c>
      <c r="AA71" s="169">
        <f>کراچی!AA27+'حیدر آباد'!AA28+ملتان!AA29+'فیصل آباد'!AA27+لاہور!AA28+'اسلام آباد'!AA28</f>
        <v>0</v>
      </c>
      <c r="AB71" s="172">
        <f>کراچی!AB27+'حیدر آباد'!AB28+ملتان!AB29+'فیصل آباد'!AB27+لاہور!AB28+'اسلام آباد'!AB28</f>
        <v>0</v>
      </c>
      <c r="AC71" s="166">
        <f>کراچی!AC27+'حیدر آباد'!AC28+ملتان!AC29+'فیصل آباد'!AC27+لاہور!AC28+'اسلام آباد'!AC28</f>
        <v>0</v>
      </c>
      <c r="AD71" s="169">
        <f>کراچی!AD27+'حیدر آباد'!AD28+ملتان!AD29+'فیصل آباد'!AD27+لاہور!AD28+'اسلام آباد'!AD28</f>
        <v>0</v>
      </c>
      <c r="AE71" s="167">
        <f>کراچی!AE27+'حیدر آباد'!AE28+ملتان!AE29+'فیصل آباد'!AE27+لاہور!AE28+'اسلام آباد'!AE28</f>
        <v>0</v>
      </c>
      <c r="AF71" s="169">
        <f>کراچی!AF27+'حیدر آباد'!AF28+ملتان!AF29+'فیصل آباد'!AF27+لاہور!AF28+'اسلام آباد'!AF28</f>
        <v>0</v>
      </c>
      <c r="AG71" s="167">
        <f>کراچی!AG27+'حیدر آباد'!AG28+ملتان!AG29+'فیصل آباد'!AG27+لاہور!AG28+'اسلام آباد'!AG28</f>
        <v>0</v>
      </c>
      <c r="AH71" s="172">
        <f>کراچی!AH27+'حیدر آباد'!AH28+ملتان!AH29+'فیصل آباد'!AH27+لاہور!AH28+'اسلام آباد'!AH28</f>
        <v>0</v>
      </c>
      <c r="AI71" s="165">
        <f>کراچی!AI27+'حیدر آباد'!AI28+ملتان!AI29+'فیصل آباد'!AI27+لاہور!AI28+'اسلام آباد'!AI28</f>
        <v>0</v>
      </c>
      <c r="AJ71" s="167">
        <f>کراچی!AJ27+'حیدر آباد'!AJ28+ملتان!AJ29+'فیصل آباد'!AJ27+لاہور!AJ28+'اسلام آباد'!AJ28</f>
        <v>0</v>
      </c>
      <c r="AK71" s="174">
        <f>کراچی!AK27+'حیدر آباد'!AK28+ملتان!AK29+'فیصل آباد'!AK27+لاہور!AK28+'اسلام آباد'!AK28</f>
        <v>0</v>
      </c>
      <c r="AL71" s="165">
        <f>کراچی!AL27+'حیدر آباد'!AL28+ملتان!AL29+'فیصل آباد'!AL27+لاہور!AL28+'اسلام آباد'!AL28</f>
        <v>0</v>
      </c>
      <c r="AM71" s="172">
        <f>کراچی!AM27+'حیدر آباد'!AM28+ملتان!AM29+'فیصل آباد'!AM27+لاہور!AM28+'اسلام آباد'!AM28</f>
        <v>0</v>
      </c>
      <c r="AN71" s="169">
        <f>کراچی!AN27+'حیدر آباد'!AN28+ملتان!AN29+'فیصل آباد'!AN27+لاہور!AN28+'اسلام آباد'!AN28</f>
        <v>0</v>
      </c>
      <c r="AO71" s="166">
        <f>کراچی!AO27+'حیدر آباد'!AO28+ملتان!AO29+'فیصل آباد'!AO27+لاہور!AO28+'اسلام آباد'!AO28</f>
        <v>0</v>
      </c>
      <c r="AP71" s="169">
        <f>کراچی!AP27+'حیدر آباد'!AP28+ملتان!AP29+'فیصل آباد'!AP27+لاہور!AP28+'اسلام آباد'!AP28</f>
        <v>0</v>
      </c>
      <c r="AQ71" s="167">
        <f>کراچی!AQ27+'حیدر آباد'!AQ28+ملتان!AQ29+'فیصل آباد'!AQ27+لاہور!AQ28+'اسلام آباد'!AQ28</f>
        <v>0</v>
      </c>
      <c r="AR71" s="173">
        <f>کراچی!AR27+'حیدر آباد'!AR28+ملتان!AR29+'فیصل آباد'!AR27+لاہور!AR28+'اسلام آباد'!AR28</f>
        <v>0</v>
      </c>
      <c r="AS71" s="169">
        <f>کراچی!AS27+'حیدر آباد'!AS28+ملتان!AS29+'فیصل آباد'!AS27+لاہور!AS28+'اسلام آباد'!AS28</f>
        <v>0</v>
      </c>
      <c r="AT71" s="167">
        <f>کراچی!AT27+'حیدر آباد'!AT28+ملتان!AT29+'فیصل آباد'!AT27+لاہور!AT28+'اسلام آباد'!AT28</f>
        <v>0</v>
      </c>
      <c r="AU71" s="172">
        <f>کراچی!AU27+'حیدر آباد'!AU28+ملتان!AU29+'فیصل آباد'!AU27+لاہور!AU28+'اسلام آباد'!AU28</f>
        <v>0</v>
      </c>
      <c r="AV71" s="167">
        <f>کراچی!AV27+'حیدر آباد'!AV28+ملتان!AV29+'فیصل آباد'!AV27+لاہور!AV28+'اسلام آباد'!AV28</f>
        <v>0</v>
      </c>
      <c r="AW71" s="113">
        <f t="shared" si="4"/>
        <v>0</v>
      </c>
      <c r="AX71" s="165">
        <f>کراچی!AX27+'حیدر آباد'!AX28+ملتان!AX29+'فیصل آباد'!AX27+لاہور!AX28+'اسلام آباد'!AX28</f>
        <v>0</v>
      </c>
      <c r="AY71" s="165">
        <f>کراچی!AY27+'حیدر آباد'!AY28+ملتان!AY29+'فیصل آباد'!AY27+لاہور!AY28+'اسلام آباد'!AY28</f>
        <v>0</v>
      </c>
      <c r="AZ71" s="165">
        <f>کراچی!AZ27+'حیدر آباد'!AZ28+ملتان!AZ29+'فیصل آباد'!AZ27+لاہور!AZ28+'اسلام آباد'!AZ28</f>
        <v>0</v>
      </c>
      <c r="BA71" s="166">
        <f>کراچی!BA27+'حیدر آباد'!BA28+ملتان!BA29+'فیصل آباد'!BA27+لاہور!BA28+'اسلام آباد'!BA28</f>
        <v>0</v>
      </c>
      <c r="BB71" s="167">
        <f>کراچی!BB27+'حیدر آباد'!BB28+ملتان!BB29+'فیصل آباد'!BB27+لاہور!BB28+'اسلام آباد'!BB28</f>
        <v>0</v>
      </c>
      <c r="BC71" s="172">
        <f>کراچی!BC27+'حیدر آباد'!BC28+ملتان!BC29+'فیصل آباد'!BC27+لاہور!BC28+'اسلام آباد'!BC28</f>
        <v>0</v>
      </c>
      <c r="BD71" s="281" t="s">
        <v>27</v>
      </c>
      <c r="BE71" s="370"/>
      <c r="BF71" s="282"/>
      <c r="BG71" s="15"/>
    </row>
    <row r="72" spans="1:60" s="3" customFormat="1" ht="30.95" customHeight="1" thickBot="1">
      <c r="A72" s="14"/>
      <c r="B72" s="85">
        <f t="shared" ref="B72:BC72" si="13">IF(SUM(B70:B71)=0,0,IF(B71=0,1*100.0001,IF(B70=0,1*-100.0001,(B70/B71*100-100))))</f>
        <v>0</v>
      </c>
      <c r="C72" s="86">
        <f t="shared" si="13"/>
        <v>0</v>
      </c>
      <c r="D72" s="90">
        <f t="shared" si="13"/>
        <v>0</v>
      </c>
      <c r="E72" s="86">
        <f t="shared" si="13"/>
        <v>0</v>
      </c>
      <c r="F72" s="87">
        <f t="shared" si="13"/>
        <v>0</v>
      </c>
      <c r="G72" s="87">
        <f t="shared" si="13"/>
        <v>0</v>
      </c>
      <c r="H72" s="87">
        <f t="shared" si="13"/>
        <v>0</v>
      </c>
      <c r="I72" s="92">
        <f t="shared" si="13"/>
        <v>0</v>
      </c>
      <c r="J72" s="90">
        <f t="shared" si="13"/>
        <v>0</v>
      </c>
      <c r="K72" s="86">
        <f t="shared" si="13"/>
        <v>0</v>
      </c>
      <c r="L72" s="87">
        <f t="shared" si="13"/>
        <v>0</v>
      </c>
      <c r="M72" s="87">
        <f t="shared" si="13"/>
        <v>0</v>
      </c>
      <c r="N72" s="87">
        <f t="shared" si="13"/>
        <v>0</v>
      </c>
      <c r="O72" s="90">
        <f t="shared" si="13"/>
        <v>0</v>
      </c>
      <c r="P72" s="94">
        <f t="shared" si="13"/>
        <v>0</v>
      </c>
      <c r="Q72" s="86">
        <f t="shared" si="13"/>
        <v>0</v>
      </c>
      <c r="R72" s="90">
        <f t="shared" si="13"/>
        <v>0</v>
      </c>
      <c r="S72" s="91">
        <f t="shared" si="13"/>
        <v>0</v>
      </c>
      <c r="T72" s="86">
        <f t="shared" si="13"/>
        <v>0</v>
      </c>
      <c r="U72" s="91">
        <f t="shared" si="13"/>
        <v>0</v>
      </c>
      <c r="V72" s="91">
        <f t="shared" si="13"/>
        <v>0</v>
      </c>
      <c r="W72" s="92">
        <f t="shared" si="13"/>
        <v>0</v>
      </c>
      <c r="X72" s="90">
        <f t="shared" si="13"/>
        <v>0</v>
      </c>
      <c r="Y72" s="91">
        <f t="shared" si="13"/>
        <v>0</v>
      </c>
      <c r="Z72" s="93">
        <f t="shared" si="13"/>
        <v>0</v>
      </c>
      <c r="AA72" s="90">
        <f t="shared" si="13"/>
        <v>0</v>
      </c>
      <c r="AB72" s="92">
        <f t="shared" si="13"/>
        <v>0</v>
      </c>
      <c r="AC72" s="93">
        <f t="shared" si="13"/>
        <v>0</v>
      </c>
      <c r="AD72" s="90">
        <f t="shared" si="13"/>
        <v>0</v>
      </c>
      <c r="AE72" s="86">
        <f t="shared" si="13"/>
        <v>0</v>
      </c>
      <c r="AF72" s="90">
        <f t="shared" si="13"/>
        <v>0</v>
      </c>
      <c r="AG72" s="86">
        <f t="shared" si="13"/>
        <v>0</v>
      </c>
      <c r="AH72" s="92">
        <f t="shared" si="13"/>
        <v>0</v>
      </c>
      <c r="AI72" s="94">
        <f t="shared" si="13"/>
        <v>0</v>
      </c>
      <c r="AJ72" s="86">
        <f t="shared" si="13"/>
        <v>0</v>
      </c>
      <c r="AK72" s="89">
        <f t="shared" si="13"/>
        <v>0</v>
      </c>
      <c r="AL72" s="94">
        <f t="shared" si="13"/>
        <v>0</v>
      </c>
      <c r="AM72" s="92">
        <f t="shared" si="13"/>
        <v>0</v>
      </c>
      <c r="AN72" s="90">
        <f t="shared" si="13"/>
        <v>0</v>
      </c>
      <c r="AO72" s="93">
        <f t="shared" si="13"/>
        <v>0</v>
      </c>
      <c r="AP72" s="90">
        <f t="shared" si="13"/>
        <v>0</v>
      </c>
      <c r="AQ72" s="86">
        <f t="shared" si="13"/>
        <v>0</v>
      </c>
      <c r="AR72" s="88">
        <f t="shared" si="13"/>
        <v>0</v>
      </c>
      <c r="AS72" s="90">
        <f t="shared" si="13"/>
        <v>0</v>
      </c>
      <c r="AT72" s="86">
        <f t="shared" si="13"/>
        <v>0</v>
      </c>
      <c r="AU72" s="92">
        <f t="shared" si="13"/>
        <v>0</v>
      </c>
      <c r="AV72" s="86"/>
      <c r="AW72" s="89">
        <f t="shared" si="13"/>
        <v>0</v>
      </c>
      <c r="AX72" s="124">
        <f t="shared" si="13"/>
        <v>0</v>
      </c>
      <c r="AY72" s="124">
        <f t="shared" si="13"/>
        <v>0</v>
      </c>
      <c r="AZ72" s="124">
        <f t="shared" si="13"/>
        <v>0</v>
      </c>
      <c r="BA72" s="124">
        <f t="shared" si="13"/>
        <v>0</v>
      </c>
      <c r="BB72" s="125"/>
      <c r="BC72" s="240">
        <f t="shared" si="13"/>
        <v>100.0001</v>
      </c>
      <c r="BD72" s="281" t="s">
        <v>120</v>
      </c>
      <c r="BE72" s="370"/>
      <c r="BF72" s="282"/>
      <c r="BG72" s="15"/>
    </row>
    <row r="73" spans="1:60" s="18" customFormat="1" ht="6" customHeight="1" thickBot="1">
      <c r="A73" s="22"/>
      <c r="B73" s="322"/>
      <c r="C73" s="322"/>
      <c r="D73" s="322"/>
      <c r="E73" s="322"/>
      <c r="F73" s="322"/>
      <c r="G73" s="322"/>
      <c r="H73" s="322"/>
      <c r="I73" s="322"/>
      <c r="J73" s="322"/>
      <c r="K73" s="322"/>
      <c r="L73" s="322"/>
      <c r="M73" s="322"/>
      <c r="N73" s="368"/>
      <c r="O73" s="368"/>
      <c r="P73" s="368"/>
      <c r="Q73" s="368"/>
      <c r="R73" s="368"/>
      <c r="S73" s="368"/>
      <c r="T73" s="369"/>
      <c r="U73" s="369"/>
      <c r="V73" s="369"/>
      <c r="W73" s="369"/>
      <c r="X73" s="369"/>
      <c r="Y73" s="369"/>
      <c r="Z73" s="369"/>
      <c r="AA73" s="35"/>
      <c r="AB73" s="35"/>
      <c r="AC73" s="323"/>
      <c r="AD73" s="323"/>
      <c r="AE73" s="323"/>
      <c r="AF73" s="323"/>
      <c r="AG73" s="323"/>
      <c r="AH73" s="323"/>
      <c r="AI73" s="323"/>
      <c r="AJ73" s="323"/>
      <c r="AK73" s="323"/>
      <c r="AL73" s="323"/>
      <c r="AM73" s="323"/>
      <c r="AN73" s="323"/>
      <c r="AO73" s="323"/>
      <c r="AP73" s="323"/>
      <c r="AQ73" s="323"/>
      <c r="AR73" s="323"/>
      <c r="AS73" s="323"/>
      <c r="AT73" s="323"/>
      <c r="AU73" s="323"/>
      <c r="AV73" s="323"/>
      <c r="AW73" s="323"/>
      <c r="AX73" s="323"/>
      <c r="AY73" s="323"/>
      <c r="AZ73" s="323"/>
      <c r="BA73" s="323"/>
      <c r="BB73" s="323"/>
      <c r="BC73" s="323"/>
      <c r="BD73" s="323"/>
      <c r="BE73" s="323"/>
      <c r="BF73" s="323"/>
      <c r="BG73" s="23"/>
    </row>
    <row r="74" spans="1:60" s="26" customFormat="1" ht="18" thickTop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</row>
    <row r="75" spans="1:60">
      <c r="AH75" s="1"/>
      <c r="AI75" s="1"/>
      <c r="AJ75" s="1"/>
    </row>
    <row r="76" spans="1:60" s="3" customFormat="1">
      <c r="AH76" s="1"/>
      <c r="AI76" s="1"/>
      <c r="AJ76" s="1"/>
      <c r="BG76" s="1"/>
      <c r="BH76" s="1"/>
    </row>
  </sheetData>
  <sheetProtection password="CC65" sheet="1" formatCells="0" formatColumns="0" formatRows="0" insertColumns="0" insertRows="0" insertHyperlinks="0" deleteColumns="0" deleteRows="0" sort="0" autoFilter="0" pivotTables="0"/>
  <mergeCells count="69">
    <mergeCell ref="I9:K9"/>
    <mergeCell ref="I10:K10"/>
    <mergeCell ref="L10:L11"/>
    <mergeCell ref="A1:BG1"/>
    <mergeCell ref="B2:K2"/>
    <mergeCell ref="S2:AR3"/>
    <mergeCell ref="B3:K3"/>
    <mergeCell ref="B5:K5"/>
    <mergeCell ref="S5:X5"/>
    <mergeCell ref="Y5:AD5"/>
    <mergeCell ref="AH5:AM5"/>
    <mergeCell ref="B6:K7"/>
    <mergeCell ref="P7:AU7"/>
    <mergeCell ref="B9:C9"/>
    <mergeCell ref="D9:E9"/>
    <mergeCell ref="O9:Q9"/>
    <mergeCell ref="R9:W9"/>
    <mergeCell ref="X9:Z9"/>
    <mergeCell ref="AA9:AC9"/>
    <mergeCell ref="AS9:AT9"/>
    <mergeCell ref="AD9:AE9"/>
    <mergeCell ref="AF9:AG9"/>
    <mergeCell ref="AH9:AJ9"/>
    <mergeCell ref="B10:C10"/>
    <mergeCell ref="D10:E10"/>
    <mergeCell ref="F10:F11"/>
    <mergeCell ref="G10:G11"/>
    <mergeCell ref="H10:H11"/>
    <mergeCell ref="AZ2:BF4"/>
    <mergeCell ref="AZ5:BF7"/>
    <mergeCell ref="BE10:BE11"/>
    <mergeCell ref="AH10:AJ10"/>
    <mergeCell ref="AK10:AM10"/>
    <mergeCell ref="AN10:AO10"/>
    <mergeCell ref="AR10:AR11"/>
    <mergeCell ref="AS10:AT10"/>
    <mergeCell ref="AK9:AM9"/>
    <mergeCell ref="AN9:AO9"/>
    <mergeCell ref="AP9:AQ9"/>
    <mergeCell ref="AP10:AQ10"/>
    <mergeCell ref="AW9:BB9"/>
    <mergeCell ref="BD9:BF9"/>
    <mergeCell ref="AW10:BB10"/>
    <mergeCell ref="BD10:BD11"/>
    <mergeCell ref="BE53:BE60"/>
    <mergeCell ref="X10:Z10"/>
    <mergeCell ref="BF10:BF11"/>
    <mergeCell ref="AU10:AV10"/>
    <mergeCell ref="BC10:BC11"/>
    <mergeCell ref="BE12:BE15"/>
    <mergeCell ref="AA10:AC10"/>
    <mergeCell ref="AD10:AE10"/>
    <mergeCell ref="AF10:AG10"/>
    <mergeCell ref="AN5:AS5"/>
    <mergeCell ref="M10:M11"/>
    <mergeCell ref="N10:N11"/>
    <mergeCell ref="O10:Q10"/>
    <mergeCell ref="B73:M73"/>
    <mergeCell ref="N73:S73"/>
    <mergeCell ref="T73:Z73"/>
    <mergeCell ref="AC73:BF73"/>
    <mergeCell ref="BD72:BF72"/>
    <mergeCell ref="R10:W10"/>
    <mergeCell ref="BD71:BF71"/>
    <mergeCell ref="BD70:BF70"/>
    <mergeCell ref="BE16:BE23"/>
    <mergeCell ref="BE24:BE33"/>
    <mergeCell ref="BE34:BE43"/>
    <mergeCell ref="BE44:BE52"/>
  </mergeCells>
  <conditionalFormatting sqref="B70:BC72">
    <cfRule type="cellIs" dxfId="17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  <ignoredErrors>
    <ignoredError sqref="AW70 AW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J32"/>
  <sheetViews>
    <sheetView showGridLines="0" zoomScaleNormal="100" zoomScaleSheetLayoutView="100" workbookViewId="0">
      <selection activeCell="B5" sqref="B5:K5"/>
    </sheetView>
  </sheetViews>
  <sheetFormatPr defaultRowHeight="12.75"/>
  <cols>
    <col min="1" max="1" width="0.7109375" style="3" customWidth="1"/>
    <col min="2" max="5" width="2.28515625" style="3" customWidth="1"/>
    <col min="6" max="8" width="2.42578125" style="3" customWidth="1"/>
    <col min="9" max="11" width="2.28515625" style="3" customWidth="1"/>
    <col min="12" max="14" width="2.42578125" style="3" customWidth="1"/>
    <col min="15" max="46" width="2.28515625" style="3" customWidth="1"/>
    <col min="47" max="48" width="2.85546875" style="3" customWidth="1"/>
    <col min="49" max="55" width="2.28515625" style="3" customWidth="1"/>
    <col min="56" max="56" width="12" style="3" customWidth="1"/>
    <col min="57" max="57" width="3.5703125" style="3" customWidth="1"/>
    <col min="58" max="58" width="0.7109375" style="1" customWidth="1"/>
    <col min="59" max="16384" width="9.140625" style="1"/>
  </cols>
  <sheetData>
    <row r="1" spans="1:62" ht="3.95" customHeight="1" thickTop="1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4"/>
    </row>
    <row r="2" spans="1:62" ht="27" customHeight="1">
      <c r="A2" s="2"/>
      <c r="B2" s="314" t="s">
        <v>90</v>
      </c>
      <c r="C2" s="315"/>
      <c r="D2" s="315"/>
      <c r="E2" s="315"/>
      <c r="F2" s="315"/>
      <c r="G2" s="315"/>
      <c r="H2" s="315"/>
      <c r="I2" s="315"/>
      <c r="J2" s="315"/>
      <c r="K2" s="316"/>
      <c r="L2" s="20"/>
      <c r="M2" s="20"/>
      <c r="O2" s="20"/>
      <c r="P2" s="20"/>
      <c r="Q2" s="116"/>
      <c r="R2" s="345" t="s">
        <v>104</v>
      </c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S2" s="24"/>
      <c r="AX2" s="417" t="s">
        <v>91</v>
      </c>
      <c r="AY2" s="418"/>
      <c r="AZ2" s="418"/>
      <c r="BA2" s="418"/>
      <c r="BB2" s="418"/>
      <c r="BC2" s="418"/>
      <c r="BD2" s="419"/>
      <c r="BE2" s="420"/>
      <c r="BF2" s="4"/>
    </row>
    <row r="3" spans="1:62" ht="27" customHeight="1" thickBot="1">
      <c r="A3" s="2"/>
      <c r="B3" s="333"/>
      <c r="C3" s="334"/>
      <c r="D3" s="334"/>
      <c r="E3" s="334"/>
      <c r="F3" s="334"/>
      <c r="G3" s="334"/>
      <c r="H3" s="334"/>
      <c r="I3" s="334"/>
      <c r="J3" s="334"/>
      <c r="K3" s="335"/>
      <c r="L3" s="20"/>
      <c r="M3" s="20"/>
      <c r="O3" s="20"/>
      <c r="P3" s="20"/>
      <c r="Q3" s="116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S3" s="25"/>
      <c r="AX3" s="421"/>
      <c r="AY3" s="422"/>
      <c r="AZ3" s="422"/>
      <c r="BA3" s="422"/>
      <c r="BB3" s="422"/>
      <c r="BC3" s="422"/>
      <c r="BD3" s="422"/>
      <c r="BE3" s="423"/>
      <c r="BF3" s="4"/>
    </row>
    <row r="4" spans="1:62" ht="3.95" customHeight="1" thickBot="1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X4" s="25"/>
      <c r="AY4" s="25"/>
      <c r="AZ4" s="25"/>
      <c r="BA4" s="25"/>
      <c r="BB4" s="25"/>
      <c r="BC4" s="25"/>
      <c r="BD4" s="6"/>
      <c r="BE4" s="6"/>
      <c r="BF4" s="4"/>
    </row>
    <row r="5" spans="1:62" ht="27" customHeight="1">
      <c r="A5" s="2"/>
      <c r="B5" s="314" t="s">
        <v>132</v>
      </c>
      <c r="C5" s="315"/>
      <c r="D5" s="315"/>
      <c r="E5" s="315"/>
      <c r="F5" s="315"/>
      <c r="G5" s="315"/>
      <c r="H5" s="315"/>
      <c r="I5" s="315"/>
      <c r="J5" s="315"/>
      <c r="K5" s="316"/>
      <c r="L5" s="20"/>
      <c r="M5" s="20"/>
      <c r="O5" s="20"/>
      <c r="P5" s="20"/>
      <c r="R5" s="317"/>
      <c r="S5" s="318"/>
      <c r="T5" s="318"/>
      <c r="U5" s="318"/>
      <c r="V5" s="318"/>
      <c r="W5" s="319"/>
      <c r="X5" s="424" t="s">
        <v>25</v>
      </c>
      <c r="Y5" s="425"/>
      <c r="Z5" s="425"/>
      <c r="AA5" s="425"/>
      <c r="AB5" s="425"/>
      <c r="AE5" s="317"/>
      <c r="AF5" s="318"/>
      <c r="AG5" s="318"/>
      <c r="AH5" s="318"/>
      <c r="AI5" s="318"/>
      <c r="AJ5" s="319"/>
      <c r="AK5" s="320" t="s">
        <v>84</v>
      </c>
      <c r="AL5" s="321"/>
      <c r="AM5" s="321"/>
      <c r="AN5" s="321"/>
      <c r="AO5" s="321"/>
      <c r="AP5" s="321"/>
      <c r="AR5" s="21"/>
      <c r="AS5" s="20"/>
      <c r="AX5" s="417" t="s">
        <v>92</v>
      </c>
      <c r="AY5" s="418"/>
      <c r="AZ5" s="418"/>
      <c r="BA5" s="418"/>
      <c r="BB5" s="418"/>
      <c r="BC5" s="418"/>
      <c r="BD5" s="419"/>
      <c r="BE5" s="420"/>
      <c r="BF5" s="4"/>
    </row>
    <row r="6" spans="1:62" ht="3.95" customHeight="1">
      <c r="A6" s="2"/>
      <c r="B6" s="330"/>
      <c r="C6" s="331"/>
      <c r="D6" s="331"/>
      <c r="E6" s="331"/>
      <c r="F6" s="331"/>
      <c r="G6" s="331"/>
      <c r="H6" s="331"/>
      <c r="I6" s="331"/>
      <c r="J6" s="331"/>
      <c r="K6" s="332"/>
      <c r="L6" s="20"/>
      <c r="M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3"/>
      <c r="AX6" s="410"/>
      <c r="AY6" s="411"/>
      <c r="AZ6" s="411"/>
      <c r="BA6" s="411"/>
      <c r="BB6" s="411"/>
      <c r="BC6" s="411"/>
      <c r="BD6" s="411"/>
      <c r="BE6" s="412"/>
      <c r="BF6" s="4"/>
    </row>
    <row r="7" spans="1:62" ht="24" customHeight="1" thickBot="1">
      <c r="A7" s="9"/>
      <c r="B7" s="333"/>
      <c r="C7" s="334"/>
      <c r="D7" s="334"/>
      <c r="E7" s="334"/>
      <c r="F7" s="334"/>
      <c r="G7" s="334"/>
      <c r="H7" s="334"/>
      <c r="I7" s="334"/>
      <c r="J7" s="334"/>
      <c r="K7" s="335"/>
      <c r="L7" s="20"/>
      <c r="M7" s="20"/>
      <c r="O7" s="416" t="s">
        <v>55</v>
      </c>
      <c r="P7" s="416"/>
      <c r="Q7" s="416"/>
      <c r="R7" s="416"/>
      <c r="S7" s="416"/>
      <c r="T7" s="416"/>
      <c r="U7" s="416"/>
      <c r="V7" s="416"/>
      <c r="W7" s="416"/>
      <c r="X7" s="416"/>
      <c r="Y7" s="416"/>
      <c r="Z7" s="416"/>
      <c r="AA7" s="416"/>
      <c r="AB7" s="416"/>
      <c r="AC7" s="416"/>
      <c r="AD7" s="416"/>
      <c r="AE7" s="416"/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6"/>
      <c r="AR7" s="416"/>
      <c r="AS7" s="8"/>
      <c r="AX7" s="413"/>
      <c r="AY7" s="414"/>
      <c r="AZ7" s="414"/>
      <c r="BA7" s="414"/>
      <c r="BB7" s="414"/>
      <c r="BC7" s="414"/>
      <c r="BD7" s="414"/>
      <c r="BE7" s="415"/>
      <c r="BF7" s="10"/>
    </row>
    <row r="8" spans="1:62" ht="3.95" customHeight="1" thickBo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H8" s="5"/>
      <c r="BI8" s="5"/>
      <c r="BJ8" s="5"/>
    </row>
    <row r="9" spans="1:62" ht="14.25" customHeight="1">
      <c r="A9" s="11"/>
      <c r="B9" s="406">
        <v>21</v>
      </c>
      <c r="C9" s="300"/>
      <c r="D9" s="298">
        <v>20</v>
      </c>
      <c r="E9" s="300"/>
      <c r="F9" s="203">
        <v>19</v>
      </c>
      <c r="G9" s="203">
        <v>18</v>
      </c>
      <c r="H9" s="203">
        <v>17</v>
      </c>
      <c r="I9" s="298">
        <v>16</v>
      </c>
      <c r="J9" s="299"/>
      <c r="K9" s="300"/>
      <c r="L9" s="203">
        <v>15</v>
      </c>
      <c r="M9" s="203">
        <v>14</v>
      </c>
      <c r="N9" s="201">
        <v>13</v>
      </c>
      <c r="O9" s="298">
        <v>12</v>
      </c>
      <c r="P9" s="299"/>
      <c r="Q9" s="300"/>
      <c r="R9" s="298">
        <v>11</v>
      </c>
      <c r="S9" s="299"/>
      <c r="T9" s="299"/>
      <c r="U9" s="299"/>
      <c r="V9" s="299"/>
      <c r="W9" s="300"/>
      <c r="X9" s="298">
        <v>10</v>
      </c>
      <c r="Y9" s="299"/>
      <c r="Z9" s="300"/>
      <c r="AA9" s="298">
        <v>9</v>
      </c>
      <c r="AB9" s="299"/>
      <c r="AC9" s="300"/>
      <c r="AD9" s="298">
        <v>8</v>
      </c>
      <c r="AE9" s="300"/>
      <c r="AF9" s="298">
        <v>7</v>
      </c>
      <c r="AG9" s="300"/>
      <c r="AH9" s="298">
        <v>6</v>
      </c>
      <c r="AI9" s="299"/>
      <c r="AJ9" s="300"/>
      <c r="AK9" s="298">
        <v>5</v>
      </c>
      <c r="AL9" s="299"/>
      <c r="AM9" s="300"/>
      <c r="AN9" s="298">
        <v>4</v>
      </c>
      <c r="AO9" s="300"/>
      <c r="AP9" s="298">
        <v>3</v>
      </c>
      <c r="AQ9" s="300"/>
      <c r="AR9" s="202">
        <v>2</v>
      </c>
      <c r="AS9" s="298">
        <v>1</v>
      </c>
      <c r="AT9" s="300"/>
      <c r="AU9" s="408"/>
      <c r="AV9" s="409"/>
      <c r="AW9" s="298"/>
      <c r="AX9" s="299"/>
      <c r="AY9" s="299"/>
      <c r="AZ9" s="299"/>
      <c r="BA9" s="299"/>
      <c r="BB9" s="300"/>
      <c r="BC9" s="223"/>
      <c r="BD9" s="394"/>
      <c r="BE9" s="396"/>
      <c r="BF9" s="32"/>
    </row>
    <row r="10" spans="1:62" s="29" customFormat="1" ht="69.95" customHeight="1">
      <c r="A10" s="31"/>
      <c r="B10" s="361" t="s">
        <v>15</v>
      </c>
      <c r="C10" s="362"/>
      <c r="D10" s="363" t="s">
        <v>112</v>
      </c>
      <c r="E10" s="362"/>
      <c r="F10" s="364" t="s">
        <v>81</v>
      </c>
      <c r="G10" s="364" t="s">
        <v>101</v>
      </c>
      <c r="H10" s="358" t="s">
        <v>57</v>
      </c>
      <c r="I10" s="339" t="s">
        <v>78</v>
      </c>
      <c r="J10" s="340"/>
      <c r="K10" s="341"/>
      <c r="L10" s="358" t="s">
        <v>75</v>
      </c>
      <c r="M10" s="358" t="s">
        <v>14</v>
      </c>
      <c r="N10" s="358" t="s">
        <v>77</v>
      </c>
      <c r="O10" s="289" t="s">
        <v>106</v>
      </c>
      <c r="P10" s="290"/>
      <c r="Q10" s="291"/>
      <c r="R10" s="371" t="s">
        <v>85</v>
      </c>
      <c r="S10" s="372"/>
      <c r="T10" s="372"/>
      <c r="U10" s="372"/>
      <c r="V10" s="372"/>
      <c r="W10" s="373"/>
      <c r="X10" s="289" t="s">
        <v>86</v>
      </c>
      <c r="Y10" s="290"/>
      <c r="Z10" s="291"/>
      <c r="AA10" s="289" t="s">
        <v>87</v>
      </c>
      <c r="AB10" s="290"/>
      <c r="AC10" s="291"/>
      <c r="AD10" s="371" t="s">
        <v>22</v>
      </c>
      <c r="AE10" s="373"/>
      <c r="AF10" s="371" t="s">
        <v>110</v>
      </c>
      <c r="AG10" s="373"/>
      <c r="AH10" s="289" t="s">
        <v>3</v>
      </c>
      <c r="AI10" s="290"/>
      <c r="AJ10" s="291"/>
      <c r="AK10" s="305" t="s">
        <v>124</v>
      </c>
      <c r="AL10" s="306"/>
      <c r="AM10" s="307"/>
      <c r="AN10" s="289" t="s">
        <v>10</v>
      </c>
      <c r="AO10" s="291"/>
      <c r="AP10" s="289" t="s">
        <v>8</v>
      </c>
      <c r="AQ10" s="291"/>
      <c r="AR10" s="285" t="s">
        <v>108</v>
      </c>
      <c r="AS10" s="392" t="s">
        <v>107</v>
      </c>
      <c r="AT10" s="393"/>
      <c r="AU10" s="294" t="s">
        <v>121</v>
      </c>
      <c r="AV10" s="295"/>
      <c r="AW10" s="289" t="s">
        <v>24</v>
      </c>
      <c r="AX10" s="290"/>
      <c r="AY10" s="290"/>
      <c r="AZ10" s="290"/>
      <c r="BA10" s="290"/>
      <c r="BB10" s="291"/>
      <c r="BC10" s="285" t="s">
        <v>118</v>
      </c>
      <c r="BD10" s="292" t="s">
        <v>28</v>
      </c>
      <c r="BE10" s="296" t="s">
        <v>4</v>
      </c>
      <c r="BF10" s="30"/>
    </row>
    <row r="11" spans="1:62" s="29" customFormat="1" ht="82.5" customHeight="1" thickBot="1">
      <c r="A11" s="31"/>
      <c r="B11" s="98" t="s">
        <v>83</v>
      </c>
      <c r="C11" s="99" t="s">
        <v>16</v>
      </c>
      <c r="D11" s="120" t="s">
        <v>82</v>
      </c>
      <c r="E11" s="121" t="s">
        <v>113</v>
      </c>
      <c r="F11" s="365"/>
      <c r="G11" s="365"/>
      <c r="H11" s="359"/>
      <c r="I11" s="220" t="s">
        <v>114</v>
      </c>
      <c r="J11" s="221" t="s">
        <v>80</v>
      </c>
      <c r="K11" s="222" t="s">
        <v>79</v>
      </c>
      <c r="L11" s="359"/>
      <c r="M11" s="359"/>
      <c r="N11" s="359"/>
      <c r="O11" s="104" t="s">
        <v>0</v>
      </c>
      <c r="P11" s="101" t="s">
        <v>56</v>
      </c>
      <c r="Q11" s="103" t="s">
        <v>12</v>
      </c>
      <c r="R11" s="100" t="s">
        <v>1</v>
      </c>
      <c r="S11" s="101" t="s">
        <v>88</v>
      </c>
      <c r="T11" s="208" t="s">
        <v>17</v>
      </c>
      <c r="U11" s="106" t="s">
        <v>1</v>
      </c>
      <c r="V11" s="101" t="s">
        <v>88</v>
      </c>
      <c r="W11" s="103" t="s">
        <v>13</v>
      </c>
      <c r="X11" s="104" t="s">
        <v>5</v>
      </c>
      <c r="Y11" s="105" t="s">
        <v>89</v>
      </c>
      <c r="Z11" s="103" t="s">
        <v>23</v>
      </c>
      <c r="AA11" s="106" t="s">
        <v>1</v>
      </c>
      <c r="AB11" s="101" t="s">
        <v>2</v>
      </c>
      <c r="AC11" s="107" t="s">
        <v>12</v>
      </c>
      <c r="AD11" s="106" t="s">
        <v>5</v>
      </c>
      <c r="AE11" s="107" t="s">
        <v>7</v>
      </c>
      <c r="AF11" s="106" t="s">
        <v>1</v>
      </c>
      <c r="AG11" s="107" t="s">
        <v>7</v>
      </c>
      <c r="AH11" s="104" t="s">
        <v>109</v>
      </c>
      <c r="AI11" s="102" t="s">
        <v>1</v>
      </c>
      <c r="AJ11" s="103" t="s">
        <v>13</v>
      </c>
      <c r="AK11" s="106" t="s">
        <v>5</v>
      </c>
      <c r="AL11" s="101" t="s">
        <v>11</v>
      </c>
      <c r="AM11" s="103" t="s">
        <v>12</v>
      </c>
      <c r="AN11" s="104" t="s">
        <v>9</v>
      </c>
      <c r="AO11" s="107" t="s">
        <v>7</v>
      </c>
      <c r="AP11" s="104" t="s">
        <v>9</v>
      </c>
      <c r="AQ11" s="107" t="s">
        <v>7</v>
      </c>
      <c r="AR11" s="286"/>
      <c r="AS11" s="129" t="s">
        <v>1</v>
      </c>
      <c r="AT11" s="107" t="s">
        <v>7</v>
      </c>
      <c r="AU11" s="220" t="s">
        <v>115</v>
      </c>
      <c r="AV11" s="107" t="s">
        <v>117</v>
      </c>
      <c r="AW11" s="129" t="s">
        <v>6</v>
      </c>
      <c r="AX11" s="105" t="s">
        <v>18</v>
      </c>
      <c r="AY11" s="105" t="s">
        <v>19</v>
      </c>
      <c r="AZ11" s="105" t="s">
        <v>20</v>
      </c>
      <c r="BA11" s="133" t="s">
        <v>21</v>
      </c>
      <c r="BB11" s="131" t="s">
        <v>76</v>
      </c>
      <c r="BC11" s="286"/>
      <c r="BD11" s="293"/>
      <c r="BE11" s="297"/>
      <c r="BF11" s="30"/>
    </row>
    <row r="12" spans="1:62" s="3" customFormat="1" ht="30.95" customHeight="1">
      <c r="A12" s="14"/>
      <c r="B12" s="42"/>
      <c r="C12" s="43"/>
      <c r="D12" s="117"/>
      <c r="E12" s="43"/>
      <c r="F12" s="44"/>
      <c r="G12" s="44"/>
      <c r="H12" s="44"/>
      <c r="I12" s="219"/>
      <c r="J12" s="217"/>
      <c r="K12" s="43"/>
      <c r="L12" s="44"/>
      <c r="M12" s="44"/>
      <c r="N12" s="44"/>
      <c r="O12" s="47"/>
      <c r="P12" s="52"/>
      <c r="Q12" s="51"/>
      <c r="R12" s="47"/>
      <c r="S12" s="48"/>
      <c r="T12" s="49"/>
      <c r="U12" s="47"/>
      <c r="V12" s="48"/>
      <c r="W12" s="49"/>
      <c r="X12" s="47"/>
      <c r="Y12" s="48"/>
      <c r="Z12" s="50"/>
      <c r="AA12" s="47"/>
      <c r="AB12" s="49"/>
      <c r="AC12" s="50"/>
      <c r="AD12" s="47"/>
      <c r="AE12" s="51"/>
      <c r="AF12" s="47"/>
      <c r="AG12" s="51"/>
      <c r="AH12" s="49"/>
      <c r="AI12" s="52"/>
      <c r="AJ12" s="51"/>
      <c r="AK12" s="46"/>
      <c r="AL12" s="109"/>
      <c r="AM12" s="49"/>
      <c r="AN12" s="47"/>
      <c r="AO12" s="50"/>
      <c r="AP12" s="122"/>
      <c r="AQ12" s="110"/>
      <c r="AR12" s="45"/>
      <c r="AS12" s="47"/>
      <c r="AT12" s="51"/>
      <c r="AU12" s="49"/>
      <c r="AV12" s="266">
        <f>COUNTA(BD12)+(AW12*3+BB12*3)</f>
        <v>1</v>
      </c>
      <c r="AW12" s="108">
        <f>SUM(AX12:BA12)</f>
        <v>0</v>
      </c>
      <c r="AX12" s="109"/>
      <c r="AY12" s="109"/>
      <c r="AZ12" s="109"/>
      <c r="BA12" s="123"/>
      <c r="BB12" s="110"/>
      <c r="BC12" s="241"/>
      <c r="BD12" s="40" t="s">
        <v>58</v>
      </c>
      <c r="BE12" s="134">
        <v>1</v>
      </c>
      <c r="BF12" s="15"/>
    </row>
    <row r="13" spans="1:62" s="3" customFormat="1" ht="30.95" customHeight="1">
      <c r="A13" s="14"/>
      <c r="B13" s="53"/>
      <c r="C13" s="54"/>
      <c r="D13" s="118"/>
      <c r="E13" s="54"/>
      <c r="F13" s="55"/>
      <c r="G13" s="55"/>
      <c r="H13" s="55"/>
      <c r="I13" s="118"/>
      <c r="J13" s="215"/>
      <c r="K13" s="54"/>
      <c r="L13" s="55"/>
      <c r="M13" s="55"/>
      <c r="N13" s="55"/>
      <c r="O13" s="58"/>
      <c r="P13" s="63"/>
      <c r="Q13" s="62"/>
      <c r="R13" s="58"/>
      <c r="S13" s="59"/>
      <c r="T13" s="60"/>
      <c r="U13" s="58"/>
      <c r="V13" s="59"/>
      <c r="W13" s="60"/>
      <c r="X13" s="58"/>
      <c r="Y13" s="59"/>
      <c r="Z13" s="61"/>
      <c r="AA13" s="58"/>
      <c r="AB13" s="60"/>
      <c r="AC13" s="61"/>
      <c r="AD13" s="58"/>
      <c r="AE13" s="62"/>
      <c r="AF13" s="58"/>
      <c r="AG13" s="62"/>
      <c r="AH13" s="60"/>
      <c r="AI13" s="63"/>
      <c r="AJ13" s="62"/>
      <c r="AK13" s="57"/>
      <c r="AL13" s="63"/>
      <c r="AM13" s="60"/>
      <c r="AN13" s="58"/>
      <c r="AO13" s="61"/>
      <c r="AP13" s="58"/>
      <c r="AQ13" s="62"/>
      <c r="AR13" s="56"/>
      <c r="AS13" s="58"/>
      <c r="AT13" s="62"/>
      <c r="AU13" s="60"/>
      <c r="AV13" s="246">
        <f t="shared" ref="AV13:AV25" si="0">COUNTA(BD13)+(AW13*3+BB13*3)</f>
        <v>1</v>
      </c>
      <c r="AW13" s="111">
        <f t="shared" ref="AW13:AW15" si="1">SUM(AX13:BA13)</f>
        <v>0</v>
      </c>
      <c r="AX13" s="52"/>
      <c r="AY13" s="52"/>
      <c r="AZ13" s="52"/>
      <c r="BA13" s="50"/>
      <c r="BB13" s="51"/>
      <c r="BC13" s="241"/>
      <c r="BD13" s="210" t="s">
        <v>59</v>
      </c>
      <c r="BE13" s="135">
        <f>BE12+1</f>
        <v>2</v>
      </c>
      <c r="BF13" s="15"/>
    </row>
    <row r="14" spans="1:62" s="3" customFormat="1" ht="30.95" customHeight="1">
      <c r="A14" s="14"/>
      <c r="B14" s="53"/>
      <c r="C14" s="54"/>
      <c r="D14" s="118"/>
      <c r="E14" s="54"/>
      <c r="F14" s="55"/>
      <c r="G14" s="55"/>
      <c r="H14" s="55"/>
      <c r="I14" s="118"/>
      <c r="J14" s="215"/>
      <c r="K14" s="54"/>
      <c r="L14" s="55"/>
      <c r="M14" s="55"/>
      <c r="N14" s="55"/>
      <c r="O14" s="58"/>
      <c r="P14" s="63"/>
      <c r="Q14" s="62"/>
      <c r="R14" s="58"/>
      <c r="S14" s="59"/>
      <c r="T14" s="60"/>
      <c r="U14" s="58"/>
      <c r="V14" s="59"/>
      <c r="W14" s="60"/>
      <c r="X14" s="58"/>
      <c r="Y14" s="59"/>
      <c r="Z14" s="61"/>
      <c r="AA14" s="58"/>
      <c r="AB14" s="60"/>
      <c r="AC14" s="61"/>
      <c r="AD14" s="58"/>
      <c r="AE14" s="62"/>
      <c r="AF14" s="58"/>
      <c r="AG14" s="62"/>
      <c r="AH14" s="60"/>
      <c r="AI14" s="63"/>
      <c r="AJ14" s="62"/>
      <c r="AK14" s="57"/>
      <c r="AL14" s="63"/>
      <c r="AM14" s="60"/>
      <c r="AN14" s="58"/>
      <c r="AO14" s="61"/>
      <c r="AP14" s="58"/>
      <c r="AQ14" s="62"/>
      <c r="AR14" s="56"/>
      <c r="AS14" s="58"/>
      <c r="AT14" s="62"/>
      <c r="AU14" s="60"/>
      <c r="AV14" s="246">
        <f t="shared" si="0"/>
        <v>1</v>
      </c>
      <c r="AW14" s="111">
        <f t="shared" si="1"/>
        <v>0</v>
      </c>
      <c r="AX14" s="63"/>
      <c r="AY14" s="63"/>
      <c r="AZ14" s="63"/>
      <c r="BA14" s="61"/>
      <c r="BB14" s="62"/>
      <c r="BC14" s="241"/>
      <c r="BD14" s="40" t="s">
        <v>60</v>
      </c>
      <c r="BE14" s="135">
        <f t="shared" ref="BE14:BE25" si="2">BE13+1</f>
        <v>3</v>
      </c>
      <c r="BF14" s="15"/>
    </row>
    <row r="15" spans="1:62" s="3" customFormat="1" ht="30.95" customHeight="1">
      <c r="A15" s="14"/>
      <c r="B15" s="53"/>
      <c r="C15" s="54"/>
      <c r="D15" s="118"/>
      <c r="E15" s="54"/>
      <c r="F15" s="55"/>
      <c r="G15" s="55"/>
      <c r="H15" s="55"/>
      <c r="I15" s="118"/>
      <c r="J15" s="215"/>
      <c r="K15" s="54"/>
      <c r="L15" s="55"/>
      <c r="M15" s="55"/>
      <c r="N15" s="55"/>
      <c r="O15" s="58"/>
      <c r="P15" s="63"/>
      <c r="Q15" s="62"/>
      <c r="R15" s="58"/>
      <c r="S15" s="59"/>
      <c r="T15" s="60"/>
      <c r="U15" s="58"/>
      <c r="V15" s="59"/>
      <c r="W15" s="60"/>
      <c r="X15" s="58"/>
      <c r="Y15" s="59"/>
      <c r="Z15" s="61"/>
      <c r="AA15" s="58"/>
      <c r="AB15" s="60"/>
      <c r="AC15" s="61"/>
      <c r="AD15" s="58"/>
      <c r="AE15" s="62"/>
      <c r="AF15" s="58"/>
      <c r="AG15" s="62"/>
      <c r="AH15" s="60"/>
      <c r="AI15" s="63"/>
      <c r="AJ15" s="62"/>
      <c r="AK15" s="57"/>
      <c r="AL15" s="63"/>
      <c r="AM15" s="60"/>
      <c r="AN15" s="58"/>
      <c r="AO15" s="61"/>
      <c r="AP15" s="58"/>
      <c r="AQ15" s="62"/>
      <c r="AR15" s="56"/>
      <c r="AS15" s="58"/>
      <c r="AT15" s="62"/>
      <c r="AU15" s="60"/>
      <c r="AV15" s="246">
        <f t="shared" si="0"/>
        <v>1</v>
      </c>
      <c r="AW15" s="111">
        <f t="shared" si="1"/>
        <v>0</v>
      </c>
      <c r="AX15" s="63"/>
      <c r="AY15" s="63"/>
      <c r="AZ15" s="63"/>
      <c r="BA15" s="61"/>
      <c r="BB15" s="62"/>
      <c r="BC15" s="241"/>
      <c r="BD15" s="40" t="s">
        <v>61</v>
      </c>
      <c r="BE15" s="135">
        <f t="shared" si="2"/>
        <v>4</v>
      </c>
      <c r="BF15" s="15"/>
    </row>
    <row r="16" spans="1:62" s="3" customFormat="1" ht="30.95" customHeight="1" thickBot="1">
      <c r="A16" s="14"/>
      <c r="B16" s="53"/>
      <c r="C16" s="54"/>
      <c r="D16" s="118"/>
      <c r="E16" s="54"/>
      <c r="F16" s="55"/>
      <c r="G16" s="55"/>
      <c r="H16" s="55"/>
      <c r="I16" s="118"/>
      <c r="J16" s="215"/>
      <c r="K16" s="54"/>
      <c r="L16" s="55"/>
      <c r="M16" s="55"/>
      <c r="N16" s="55"/>
      <c r="O16" s="58"/>
      <c r="P16" s="63"/>
      <c r="Q16" s="62"/>
      <c r="R16" s="58"/>
      <c r="S16" s="59"/>
      <c r="T16" s="60"/>
      <c r="U16" s="58"/>
      <c r="V16" s="59"/>
      <c r="W16" s="60"/>
      <c r="X16" s="58"/>
      <c r="Y16" s="59"/>
      <c r="Z16" s="61"/>
      <c r="AA16" s="58"/>
      <c r="AB16" s="60"/>
      <c r="AC16" s="61"/>
      <c r="AD16" s="58"/>
      <c r="AE16" s="62"/>
      <c r="AF16" s="58"/>
      <c r="AG16" s="62"/>
      <c r="AH16" s="60"/>
      <c r="AI16" s="63"/>
      <c r="AJ16" s="62"/>
      <c r="AK16" s="57"/>
      <c r="AL16" s="63"/>
      <c r="AM16" s="60"/>
      <c r="AN16" s="58"/>
      <c r="AO16" s="61"/>
      <c r="AP16" s="58"/>
      <c r="AQ16" s="62"/>
      <c r="AR16" s="56"/>
      <c r="AS16" s="58"/>
      <c r="AT16" s="62"/>
      <c r="AU16" s="60"/>
      <c r="AV16" s="246">
        <f t="shared" si="0"/>
        <v>0</v>
      </c>
      <c r="AW16" s="111">
        <f t="shared" ref="AW16:AW27" si="3">SUM(AX16:BA16)</f>
        <v>0</v>
      </c>
      <c r="AX16" s="63"/>
      <c r="AY16" s="63"/>
      <c r="AZ16" s="63"/>
      <c r="BA16" s="61"/>
      <c r="BB16" s="62"/>
      <c r="BC16" s="241"/>
      <c r="BD16" s="40"/>
      <c r="BE16" s="135">
        <f t="shared" si="2"/>
        <v>5</v>
      </c>
      <c r="BF16" s="15"/>
    </row>
    <row r="17" spans="1:62" s="3" customFormat="1" ht="30.95" hidden="1" customHeight="1" thickBot="1">
      <c r="A17" s="14"/>
      <c r="B17" s="53"/>
      <c r="C17" s="54"/>
      <c r="D17" s="118"/>
      <c r="E17" s="54"/>
      <c r="F17" s="55"/>
      <c r="G17" s="55"/>
      <c r="H17" s="55"/>
      <c r="I17" s="118"/>
      <c r="J17" s="215"/>
      <c r="K17" s="54"/>
      <c r="L17" s="55"/>
      <c r="M17" s="55"/>
      <c r="N17" s="55"/>
      <c r="O17" s="58"/>
      <c r="P17" s="63"/>
      <c r="Q17" s="62"/>
      <c r="R17" s="58"/>
      <c r="S17" s="59"/>
      <c r="T17" s="60"/>
      <c r="U17" s="58"/>
      <c r="V17" s="59"/>
      <c r="W17" s="60"/>
      <c r="X17" s="58"/>
      <c r="Y17" s="59"/>
      <c r="Z17" s="61"/>
      <c r="AA17" s="58"/>
      <c r="AB17" s="60"/>
      <c r="AC17" s="61"/>
      <c r="AD17" s="58"/>
      <c r="AE17" s="62"/>
      <c r="AF17" s="58"/>
      <c r="AG17" s="62"/>
      <c r="AH17" s="60"/>
      <c r="AI17" s="63"/>
      <c r="AJ17" s="62"/>
      <c r="AK17" s="57"/>
      <c r="AL17" s="63"/>
      <c r="AM17" s="60"/>
      <c r="AN17" s="58"/>
      <c r="AO17" s="61"/>
      <c r="AP17" s="58"/>
      <c r="AQ17" s="62"/>
      <c r="AR17" s="56"/>
      <c r="AS17" s="58"/>
      <c r="AT17" s="62"/>
      <c r="AU17" s="60"/>
      <c r="AV17" s="246">
        <f t="shared" si="0"/>
        <v>0</v>
      </c>
      <c r="AW17" s="111">
        <f t="shared" si="3"/>
        <v>0</v>
      </c>
      <c r="AX17" s="63"/>
      <c r="AY17" s="63"/>
      <c r="AZ17" s="63"/>
      <c r="BA17" s="61"/>
      <c r="BB17" s="62"/>
      <c r="BC17" s="238"/>
      <c r="BD17" s="41"/>
      <c r="BE17" s="135">
        <f t="shared" si="2"/>
        <v>6</v>
      </c>
      <c r="BF17" s="15"/>
    </row>
    <row r="18" spans="1:62" s="3" customFormat="1" ht="30.95" hidden="1" customHeight="1">
      <c r="A18" s="14"/>
      <c r="B18" s="53"/>
      <c r="C18" s="54"/>
      <c r="D18" s="118"/>
      <c r="E18" s="54"/>
      <c r="F18" s="55"/>
      <c r="G18" s="55"/>
      <c r="H18" s="55"/>
      <c r="I18" s="118"/>
      <c r="J18" s="215"/>
      <c r="K18" s="54"/>
      <c r="L18" s="55"/>
      <c r="M18" s="55"/>
      <c r="N18" s="55"/>
      <c r="O18" s="58"/>
      <c r="P18" s="63"/>
      <c r="Q18" s="62"/>
      <c r="R18" s="58"/>
      <c r="S18" s="59"/>
      <c r="T18" s="60"/>
      <c r="U18" s="58"/>
      <c r="V18" s="59"/>
      <c r="W18" s="60"/>
      <c r="X18" s="58"/>
      <c r="Y18" s="59"/>
      <c r="Z18" s="61"/>
      <c r="AA18" s="58"/>
      <c r="AB18" s="60"/>
      <c r="AC18" s="61"/>
      <c r="AD18" s="58"/>
      <c r="AE18" s="62"/>
      <c r="AF18" s="58"/>
      <c r="AG18" s="62"/>
      <c r="AH18" s="60"/>
      <c r="AI18" s="63"/>
      <c r="AJ18" s="62"/>
      <c r="AK18" s="57"/>
      <c r="AL18" s="63"/>
      <c r="AM18" s="60"/>
      <c r="AN18" s="58"/>
      <c r="AO18" s="61"/>
      <c r="AP18" s="58"/>
      <c r="AQ18" s="62"/>
      <c r="AR18" s="56"/>
      <c r="AS18" s="58"/>
      <c r="AT18" s="62"/>
      <c r="AU18" s="60"/>
      <c r="AV18" s="246">
        <f t="shared" si="0"/>
        <v>0</v>
      </c>
      <c r="AW18" s="111">
        <f t="shared" si="3"/>
        <v>0</v>
      </c>
      <c r="AX18" s="63"/>
      <c r="AY18" s="63"/>
      <c r="AZ18" s="63"/>
      <c r="BA18" s="61"/>
      <c r="BB18" s="62"/>
      <c r="BC18" s="238"/>
      <c r="BD18" s="114"/>
      <c r="BE18" s="135">
        <f t="shared" si="2"/>
        <v>7</v>
      </c>
      <c r="BF18" s="15"/>
    </row>
    <row r="19" spans="1:62" s="3" customFormat="1" ht="30.95" hidden="1" customHeight="1">
      <c r="A19" s="14"/>
      <c r="B19" s="53"/>
      <c r="C19" s="54"/>
      <c r="D19" s="118"/>
      <c r="E19" s="54"/>
      <c r="F19" s="55"/>
      <c r="G19" s="55"/>
      <c r="H19" s="55"/>
      <c r="I19" s="118"/>
      <c r="J19" s="215"/>
      <c r="K19" s="54"/>
      <c r="L19" s="55"/>
      <c r="M19" s="55"/>
      <c r="N19" s="55"/>
      <c r="O19" s="58"/>
      <c r="P19" s="63"/>
      <c r="Q19" s="62"/>
      <c r="R19" s="58"/>
      <c r="S19" s="59"/>
      <c r="T19" s="60"/>
      <c r="U19" s="58"/>
      <c r="V19" s="59"/>
      <c r="W19" s="60"/>
      <c r="X19" s="58"/>
      <c r="Y19" s="59"/>
      <c r="Z19" s="61"/>
      <c r="AA19" s="58"/>
      <c r="AB19" s="60"/>
      <c r="AC19" s="61"/>
      <c r="AD19" s="58"/>
      <c r="AE19" s="62"/>
      <c r="AF19" s="58"/>
      <c r="AG19" s="62"/>
      <c r="AH19" s="60"/>
      <c r="AI19" s="63"/>
      <c r="AJ19" s="62"/>
      <c r="AK19" s="57"/>
      <c r="AL19" s="63"/>
      <c r="AM19" s="60"/>
      <c r="AN19" s="58"/>
      <c r="AO19" s="61"/>
      <c r="AP19" s="58"/>
      <c r="AQ19" s="62"/>
      <c r="AR19" s="56"/>
      <c r="AS19" s="58"/>
      <c r="AT19" s="62"/>
      <c r="AU19" s="60"/>
      <c r="AV19" s="246">
        <f t="shared" si="0"/>
        <v>0</v>
      </c>
      <c r="AW19" s="111">
        <f t="shared" si="3"/>
        <v>0</v>
      </c>
      <c r="AX19" s="63"/>
      <c r="AY19" s="63"/>
      <c r="AZ19" s="63"/>
      <c r="BA19" s="61"/>
      <c r="BB19" s="62"/>
      <c r="BC19" s="238"/>
      <c r="BD19" s="114"/>
      <c r="BE19" s="135">
        <f t="shared" si="2"/>
        <v>8</v>
      </c>
      <c r="BF19" s="15"/>
    </row>
    <row r="20" spans="1:62" s="3" customFormat="1" ht="30.95" hidden="1" customHeight="1">
      <c r="A20" s="14"/>
      <c r="B20" s="53"/>
      <c r="C20" s="54"/>
      <c r="D20" s="118"/>
      <c r="E20" s="54"/>
      <c r="F20" s="55"/>
      <c r="G20" s="55"/>
      <c r="H20" s="55"/>
      <c r="I20" s="118"/>
      <c r="J20" s="215"/>
      <c r="K20" s="54"/>
      <c r="L20" s="55"/>
      <c r="M20" s="55"/>
      <c r="N20" s="55"/>
      <c r="O20" s="58"/>
      <c r="P20" s="63"/>
      <c r="Q20" s="62"/>
      <c r="R20" s="58"/>
      <c r="S20" s="59"/>
      <c r="T20" s="60"/>
      <c r="U20" s="58"/>
      <c r="V20" s="59"/>
      <c r="W20" s="60"/>
      <c r="X20" s="58"/>
      <c r="Y20" s="59"/>
      <c r="Z20" s="61"/>
      <c r="AA20" s="58"/>
      <c r="AB20" s="60"/>
      <c r="AC20" s="61"/>
      <c r="AD20" s="58"/>
      <c r="AE20" s="62"/>
      <c r="AF20" s="58"/>
      <c r="AG20" s="62"/>
      <c r="AH20" s="60"/>
      <c r="AI20" s="63"/>
      <c r="AJ20" s="62"/>
      <c r="AK20" s="57"/>
      <c r="AL20" s="63"/>
      <c r="AM20" s="60"/>
      <c r="AN20" s="58"/>
      <c r="AO20" s="61"/>
      <c r="AP20" s="58"/>
      <c r="AQ20" s="62"/>
      <c r="AR20" s="56"/>
      <c r="AS20" s="58"/>
      <c r="AT20" s="62"/>
      <c r="AU20" s="60"/>
      <c r="AV20" s="246">
        <f t="shared" si="0"/>
        <v>0</v>
      </c>
      <c r="AW20" s="111">
        <f t="shared" si="3"/>
        <v>0</v>
      </c>
      <c r="AX20" s="63"/>
      <c r="AY20" s="63"/>
      <c r="AZ20" s="63"/>
      <c r="BA20" s="61"/>
      <c r="BB20" s="62"/>
      <c r="BC20" s="238"/>
      <c r="BD20" s="200"/>
      <c r="BE20" s="135">
        <f t="shared" si="2"/>
        <v>9</v>
      </c>
      <c r="BF20" s="15"/>
    </row>
    <row r="21" spans="1:62" s="3" customFormat="1" ht="30.95" hidden="1" customHeight="1">
      <c r="A21" s="14"/>
      <c r="B21" s="53"/>
      <c r="C21" s="54"/>
      <c r="D21" s="118"/>
      <c r="E21" s="54"/>
      <c r="F21" s="55"/>
      <c r="G21" s="55"/>
      <c r="H21" s="55"/>
      <c r="I21" s="118"/>
      <c r="J21" s="215"/>
      <c r="K21" s="54"/>
      <c r="L21" s="55"/>
      <c r="M21" s="55"/>
      <c r="N21" s="55"/>
      <c r="O21" s="58"/>
      <c r="P21" s="63"/>
      <c r="Q21" s="62"/>
      <c r="R21" s="58"/>
      <c r="S21" s="59"/>
      <c r="T21" s="60"/>
      <c r="U21" s="58"/>
      <c r="V21" s="59"/>
      <c r="W21" s="60"/>
      <c r="X21" s="58"/>
      <c r="Y21" s="59"/>
      <c r="Z21" s="61"/>
      <c r="AA21" s="58"/>
      <c r="AB21" s="60"/>
      <c r="AC21" s="61"/>
      <c r="AD21" s="58"/>
      <c r="AE21" s="62"/>
      <c r="AF21" s="58"/>
      <c r="AG21" s="62"/>
      <c r="AH21" s="60"/>
      <c r="AI21" s="63"/>
      <c r="AJ21" s="62"/>
      <c r="AK21" s="57"/>
      <c r="AL21" s="63"/>
      <c r="AM21" s="60"/>
      <c r="AN21" s="58"/>
      <c r="AO21" s="61"/>
      <c r="AP21" s="58"/>
      <c r="AQ21" s="62"/>
      <c r="AR21" s="56"/>
      <c r="AS21" s="58"/>
      <c r="AT21" s="62"/>
      <c r="AU21" s="60"/>
      <c r="AV21" s="246">
        <f t="shared" si="0"/>
        <v>0</v>
      </c>
      <c r="AW21" s="111">
        <f t="shared" si="3"/>
        <v>0</v>
      </c>
      <c r="AX21" s="63"/>
      <c r="AY21" s="63"/>
      <c r="AZ21" s="63"/>
      <c r="BA21" s="61"/>
      <c r="BB21" s="62"/>
      <c r="BC21" s="238"/>
      <c r="BD21" s="114"/>
      <c r="BE21" s="135">
        <f t="shared" si="2"/>
        <v>10</v>
      </c>
      <c r="BF21" s="15"/>
    </row>
    <row r="22" spans="1:62" s="3" customFormat="1" ht="30.95" hidden="1" customHeight="1">
      <c r="A22" s="14"/>
      <c r="B22" s="53"/>
      <c r="C22" s="54"/>
      <c r="D22" s="118"/>
      <c r="E22" s="54"/>
      <c r="F22" s="55"/>
      <c r="G22" s="55"/>
      <c r="H22" s="55"/>
      <c r="I22" s="118"/>
      <c r="J22" s="215"/>
      <c r="K22" s="54"/>
      <c r="L22" s="55"/>
      <c r="M22" s="55"/>
      <c r="N22" s="55"/>
      <c r="O22" s="58"/>
      <c r="P22" s="63"/>
      <c r="Q22" s="62"/>
      <c r="R22" s="58"/>
      <c r="S22" s="59"/>
      <c r="T22" s="60"/>
      <c r="U22" s="58"/>
      <c r="V22" s="59"/>
      <c r="W22" s="60"/>
      <c r="X22" s="58"/>
      <c r="Y22" s="59"/>
      <c r="Z22" s="61"/>
      <c r="AA22" s="58"/>
      <c r="AB22" s="60"/>
      <c r="AC22" s="61"/>
      <c r="AD22" s="58"/>
      <c r="AE22" s="62"/>
      <c r="AF22" s="58"/>
      <c r="AG22" s="62"/>
      <c r="AH22" s="60"/>
      <c r="AI22" s="63"/>
      <c r="AJ22" s="62"/>
      <c r="AK22" s="57"/>
      <c r="AL22" s="63"/>
      <c r="AM22" s="60"/>
      <c r="AN22" s="58"/>
      <c r="AO22" s="61"/>
      <c r="AP22" s="58"/>
      <c r="AQ22" s="62"/>
      <c r="AR22" s="56"/>
      <c r="AS22" s="58"/>
      <c r="AT22" s="62"/>
      <c r="AU22" s="60"/>
      <c r="AV22" s="246">
        <f t="shared" si="0"/>
        <v>0</v>
      </c>
      <c r="AW22" s="111">
        <f t="shared" si="3"/>
        <v>0</v>
      </c>
      <c r="AX22" s="63"/>
      <c r="AY22" s="63"/>
      <c r="AZ22" s="63"/>
      <c r="BA22" s="61"/>
      <c r="BB22" s="62"/>
      <c r="BC22" s="238"/>
      <c r="BD22" s="114"/>
      <c r="BE22" s="135">
        <f t="shared" si="2"/>
        <v>11</v>
      </c>
      <c r="BF22" s="15"/>
    </row>
    <row r="23" spans="1:62" s="3" customFormat="1" ht="30.95" hidden="1" customHeight="1">
      <c r="A23" s="14"/>
      <c r="B23" s="53"/>
      <c r="C23" s="54"/>
      <c r="D23" s="118"/>
      <c r="E23" s="54"/>
      <c r="F23" s="55"/>
      <c r="G23" s="55"/>
      <c r="H23" s="55"/>
      <c r="I23" s="118"/>
      <c r="J23" s="215"/>
      <c r="K23" s="54"/>
      <c r="L23" s="55"/>
      <c r="M23" s="55"/>
      <c r="N23" s="55"/>
      <c r="O23" s="58"/>
      <c r="P23" s="63"/>
      <c r="Q23" s="62"/>
      <c r="R23" s="58"/>
      <c r="S23" s="59"/>
      <c r="T23" s="60"/>
      <c r="U23" s="58"/>
      <c r="V23" s="59"/>
      <c r="W23" s="60"/>
      <c r="X23" s="58"/>
      <c r="Y23" s="59"/>
      <c r="Z23" s="61"/>
      <c r="AA23" s="58"/>
      <c r="AB23" s="60"/>
      <c r="AC23" s="61"/>
      <c r="AD23" s="58"/>
      <c r="AE23" s="62"/>
      <c r="AF23" s="58"/>
      <c r="AG23" s="62"/>
      <c r="AH23" s="60"/>
      <c r="AI23" s="63"/>
      <c r="AJ23" s="62"/>
      <c r="AK23" s="57"/>
      <c r="AL23" s="63"/>
      <c r="AM23" s="60"/>
      <c r="AN23" s="58"/>
      <c r="AO23" s="61"/>
      <c r="AP23" s="58"/>
      <c r="AQ23" s="62"/>
      <c r="AR23" s="56"/>
      <c r="AS23" s="58"/>
      <c r="AT23" s="62"/>
      <c r="AU23" s="60"/>
      <c r="AV23" s="246">
        <f t="shared" si="0"/>
        <v>0</v>
      </c>
      <c r="AW23" s="111">
        <f t="shared" si="3"/>
        <v>0</v>
      </c>
      <c r="AX23" s="63"/>
      <c r="AY23" s="63"/>
      <c r="AZ23" s="63"/>
      <c r="BA23" s="61"/>
      <c r="BB23" s="62"/>
      <c r="BC23" s="238"/>
      <c r="BD23" s="114"/>
      <c r="BE23" s="135">
        <f t="shared" si="2"/>
        <v>12</v>
      </c>
      <c r="BF23" s="15"/>
    </row>
    <row r="24" spans="1:62" s="3" customFormat="1" ht="30.95" hidden="1" customHeight="1">
      <c r="A24" s="14"/>
      <c r="B24" s="53"/>
      <c r="C24" s="54"/>
      <c r="D24" s="118"/>
      <c r="E24" s="54"/>
      <c r="F24" s="55"/>
      <c r="G24" s="55"/>
      <c r="H24" s="55"/>
      <c r="I24" s="118"/>
      <c r="J24" s="215"/>
      <c r="K24" s="54"/>
      <c r="L24" s="55"/>
      <c r="M24" s="55"/>
      <c r="N24" s="55"/>
      <c r="O24" s="58"/>
      <c r="P24" s="63"/>
      <c r="Q24" s="62"/>
      <c r="R24" s="58"/>
      <c r="S24" s="59"/>
      <c r="T24" s="60"/>
      <c r="U24" s="58"/>
      <c r="V24" s="59"/>
      <c r="W24" s="60"/>
      <c r="X24" s="58"/>
      <c r="Y24" s="59"/>
      <c r="Z24" s="61"/>
      <c r="AA24" s="58"/>
      <c r="AB24" s="60"/>
      <c r="AC24" s="61"/>
      <c r="AD24" s="58"/>
      <c r="AE24" s="62"/>
      <c r="AF24" s="58"/>
      <c r="AG24" s="62"/>
      <c r="AH24" s="60"/>
      <c r="AI24" s="63"/>
      <c r="AJ24" s="62"/>
      <c r="AK24" s="57"/>
      <c r="AL24" s="63"/>
      <c r="AM24" s="60"/>
      <c r="AN24" s="58"/>
      <c r="AO24" s="61"/>
      <c r="AP24" s="58"/>
      <c r="AQ24" s="62"/>
      <c r="AR24" s="56"/>
      <c r="AS24" s="58"/>
      <c r="AT24" s="62"/>
      <c r="AU24" s="60"/>
      <c r="AV24" s="246">
        <f t="shared" si="0"/>
        <v>0</v>
      </c>
      <c r="AW24" s="111">
        <f t="shared" si="3"/>
        <v>0</v>
      </c>
      <c r="AX24" s="63"/>
      <c r="AY24" s="63"/>
      <c r="AZ24" s="63"/>
      <c r="BA24" s="61"/>
      <c r="BB24" s="62"/>
      <c r="BC24" s="238"/>
      <c r="BD24" s="114"/>
      <c r="BE24" s="135">
        <f t="shared" si="2"/>
        <v>13</v>
      </c>
      <c r="BF24" s="15"/>
    </row>
    <row r="25" spans="1:62" s="3" customFormat="1" ht="30.95" hidden="1" customHeight="1" thickBot="1">
      <c r="A25" s="14"/>
      <c r="B25" s="64"/>
      <c r="C25" s="65"/>
      <c r="D25" s="119"/>
      <c r="E25" s="65"/>
      <c r="F25" s="66"/>
      <c r="G25" s="66"/>
      <c r="H25" s="66"/>
      <c r="I25" s="119"/>
      <c r="J25" s="218"/>
      <c r="K25" s="65"/>
      <c r="L25" s="66"/>
      <c r="M25" s="66"/>
      <c r="N25" s="66"/>
      <c r="O25" s="69"/>
      <c r="P25" s="74"/>
      <c r="Q25" s="73"/>
      <c r="R25" s="69"/>
      <c r="S25" s="70"/>
      <c r="T25" s="71"/>
      <c r="U25" s="69"/>
      <c r="V25" s="70"/>
      <c r="W25" s="71"/>
      <c r="X25" s="69"/>
      <c r="Y25" s="70"/>
      <c r="Z25" s="72"/>
      <c r="AA25" s="69"/>
      <c r="AB25" s="71"/>
      <c r="AC25" s="72"/>
      <c r="AD25" s="69"/>
      <c r="AE25" s="73"/>
      <c r="AF25" s="69"/>
      <c r="AG25" s="73"/>
      <c r="AH25" s="71"/>
      <c r="AI25" s="74"/>
      <c r="AJ25" s="73"/>
      <c r="AK25" s="68"/>
      <c r="AL25" s="74"/>
      <c r="AM25" s="71"/>
      <c r="AN25" s="69"/>
      <c r="AO25" s="72"/>
      <c r="AP25" s="69"/>
      <c r="AQ25" s="73"/>
      <c r="AR25" s="67"/>
      <c r="AS25" s="69"/>
      <c r="AT25" s="73"/>
      <c r="AU25" s="71"/>
      <c r="AV25" s="246">
        <f t="shared" si="0"/>
        <v>0</v>
      </c>
      <c r="AW25" s="112">
        <f t="shared" si="3"/>
        <v>0</v>
      </c>
      <c r="AX25" s="74"/>
      <c r="AY25" s="74"/>
      <c r="AZ25" s="74"/>
      <c r="BA25" s="72"/>
      <c r="BB25" s="73"/>
      <c r="BC25" s="239"/>
      <c r="BD25" s="115"/>
      <c r="BE25" s="135">
        <f t="shared" si="2"/>
        <v>14</v>
      </c>
      <c r="BF25" s="15"/>
    </row>
    <row r="26" spans="1:62" s="3" customFormat="1" ht="30.95" customHeight="1" thickBot="1">
      <c r="A26" s="14"/>
      <c r="B26" s="187">
        <f t="shared" ref="B26:AG26" si="4">SUM(B12:B25)</f>
        <v>0</v>
      </c>
      <c r="C26" s="188">
        <f t="shared" si="4"/>
        <v>0</v>
      </c>
      <c r="D26" s="189">
        <f t="shared" si="4"/>
        <v>0</v>
      </c>
      <c r="E26" s="188">
        <f t="shared" si="4"/>
        <v>0</v>
      </c>
      <c r="F26" s="190">
        <f t="shared" si="4"/>
        <v>0</v>
      </c>
      <c r="G26" s="190">
        <f t="shared" si="4"/>
        <v>0</v>
      </c>
      <c r="H26" s="190">
        <f t="shared" si="4"/>
        <v>0</v>
      </c>
      <c r="I26" s="189">
        <f t="shared" si="4"/>
        <v>0</v>
      </c>
      <c r="J26" s="192">
        <f t="shared" si="4"/>
        <v>0</v>
      </c>
      <c r="K26" s="188">
        <f t="shared" si="4"/>
        <v>0</v>
      </c>
      <c r="L26" s="190">
        <f t="shared" si="4"/>
        <v>0</v>
      </c>
      <c r="M26" s="190">
        <f t="shared" si="4"/>
        <v>0</v>
      </c>
      <c r="N26" s="190">
        <f t="shared" si="4"/>
        <v>0</v>
      </c>
      <c r="O26" s="189">
        <f t="shared" si="4"/>
        <v>0</v>
      </c>
      <c r="P26" s="191">
        <f t="shared" si="4"/>
        <v>0</v>
      </c>
      <c r="Q26" s="188">
        <f t="shared" si="4"/>
        <v>0</v>
      </c>
      <c r="R26" s="189">
        <f t="shared" si="4"/>
        <v>0</v>
      </c>
      <c r="S26" s="192">
        <f t="shared" si="4"/>
        <v>0</v>
      </c>
      <c r="T26" s="193">
        <f t="shared" si="4"/>
        <v>0</v>
      </c>
      <c r="U26" s="189">
        <f t="shared" si="4"/>
        <v>0</v>
      </c>
      <c r="V26" s="192">
        <f t="shared" si="4"/>
        <v>0</v>
      </c>
      <c r="W26" s="193">
        <f t="shared" si="4"/>
        <v>0</v>
      </c>
      <c r="X26" s="189">
        <f t="shared" si="4"/>
        <v>0</v>
      </c>
      <c r="Y26" s="192">
        <f t="shared" si="4"/>
        <v>0</v>
      </c>
      <c r="Z26" s="194">
        <f t="shared" si="4"/>
        <v>0</v>
      </c>
      <c r="AA26" s="189">
        <f t="shared" si="4"/>
        <v>0</v>
      </c>
      <c r="AB26" s="193">
        <f t="shared" si="4"/>
        <v>0</v>
      </c>
      <c r="AC26" s="194">
        <f t="shared" si="4"/>
        <v>0</v>
      </c>
      <c r="AD26" s="189">
        <f t="shared" si="4"/>
        <v>0</v>
      </c>
      <c r="AE26" s="188">
        <f t="shared" si="4"/>
        <v>0</v>
      </c>
      <c r="AF26" s="189">
        <f t="shared" si="4"/>
        <v>0</v>
      </c>
      <c r="AG26" s="188">
        <f t="shared" si="4"/>
        <v>0</v>
      </c>
      <c r="AH26" s="193">
        <f t="shared" ref="AH26:BC26" si="5">SUM(AH12:AH25)</f>
        <v>0</v>
      </c>
      <c r="AI26" s="191">
        <f t="shared" si="5"/>
        <v>0</v>
      </c>
      <c r="AJ26" s="188">
        <f t="shared" si="5"/>
        <v>0</v>
      </c>
      <c r="AK26" s="196">
        <f t="shared" si="5"/>
        <v>0</v>
      </c>
      <c r="AL26" s="191">
        <f t="shared" si="5"/>
        <v>0</v>
      </c>
      <c r="AM26" s="193">
        <f t="shared" si="5"/>
        <v>0</v>
      </c>
      <c r="AN26" s="189">
        <f t="shared" si="5"/>
        <v>0</v>
      </c>
      <c r="AO26" s="194">
        <f t="shared" si="5"/>
        <v>0</v>
      </c>
      <c r="AP26" s="189">
        <f t="shared" si="5"/>
        <v>0</v>
      </c>
      <c r="AQ26" s="188">
        <f t="shared" si="5"/>
        <v>0</v>
      </c>
      <c r="AR26" s="195">
        <f t="shared" si="5"/>
        <v>0</v>
      </c>
      <c r="AS26" s="189">
        <f t="shared" si="5"/>
        <v>0</v>
      </c>
      <c r="AT26" s="188">
        <f t="shared" si="5"/>
        <v>0</v>
      </c>
      <c r="AU26" s="193">
        <f t="shared" si="5"/>
        <v>0</v>
      </c>
      <c r="AV26" s="188">
        <f t="shared" si="5"/>
        <v>4</v>
      </c>
      <c r="AW26" s="197">
        <f t="shared" si="5"/>
        <v>0</v>
      </c>
      <c r="AX26" s="191">
        <f t="shared" si="5"/>
        <v>0</v>
      </c>
      <c r="AY26" s="191">
        <f t="shared" si="5"/>
        <v>0</v>
      </c>
      <c r="AZ26" s="191">
        <f t="shared" si="5"/>
        <v>0</v>
      </c>
      <c r="BA26" s="194">
        <f t="shared" si="5"/>
        <v>0</v>
      </c>
      <c r="BB26" s="188">
        <f t="shared" si="5"/>
        <v>0</v>
      </c>
      <c r="BC26" s="188">
        <f t="shared" si="5"/>
        <v>0</v>
      </c>
      <c r="BD26" s="281" t="s">
        <v>26</v>
      </c>
      <c r="BE26" s="282"/>
      <c r="BF26" s="28"/>
    </row>
    <row r="27" spans="1:62" s="3" customFormat="1" ht="30.95" customHeight="1" thickBot="1">
      <c r="A27" s="14"/>
      <c r="B27" s="75"/>
      <c r="C27" s="76"/>
      <c r="D27" s="80"/>
      <c r="E27" s="76"/>
      <c r="F27" s="77"/>
      <c r="G27" s="77"/>
      <c r="H27" s="77"/>
      <c r="I27" s="80"/>
      <c r="J27" s="81"/>
      <c r="K27" s="76"/>
      <c r="L27" s="77"/>
      <c r="M27" s="77"/>
      <c r="N27" s="77"/>
      <c r="O27" s="80"/>
      <c r="P27" s="84"/>
      <c r="Q27" s="76"/>
      <c r="R27" s="80"/>
      <c r="S27" s="81"/>
      <c r="T27" s="82"/>
      <c r="U27" s="80"/>
      <c r="V27" s="81"/>
      <c r="W27" s="82"/>
      <c r="X27" s="80"/>
      <c r="Y27" s="81"/>
      <c r="Z27" s="83"/>
      <c r="AA27" s="80"/>
      <c r="AB27" s="82"/>
      <c r="AC27" s="83"/>
      <c r="AD27" s="80"/>
      <c r="AE27" s="76"/>
      <c r="AF27" s="80"/>
      <c r="AG27" s="76"/>
      <c r="AH27" s="82"/>
      <c r="AI27" s="84"/>
      <c r="AJ27" s="76"/>
      <c r="AK27" s="79"/>
      <c r="AL27" s="84"/>
      <c r="AM27" s="82"/>
      <c r="AN27" s="80"/>
      <c r="AO27" s="83"/>
      <c r="AP27" s="80"/>
      <c r="AQ27" s="76"/>
      <c r="AR27" s="78"/>
      <c r="AS27" s="80"/>
      <c r="AT27" s="76"/>
      <c r="AU27" s="82"/>
      <c r="AV27" s="76"/>
      <c r="AW27" s="113">
        <f t="shared" si="3"/>
        <v>0</v>
      </c>
      <c r="AX27" s="84"/>
      <c r="AY27" s="84"/>
      <c r="AZ27" s="84"/>
      <c r="BA27" s="83"/>
      <c r="BB27" s="76"/>
      <c r="BC27" s="82"/>
      <c r="BD27" s="281" t="s">
        <v>27</v>
      </c>
      <c r="BE27" s="282"/>
      <c r="BF27" s="15"/>
    </row>
    <row r="28" spans="1:62" s="3" customFormat="1" ht="30.95" customHeight="1" thickBot="1">
      <c r="A28" s="14"/>
      <c r="B28" s="85">
        <f t="shared" ref="B28:AZ28" si="6">IF(SUM(B26:B27)=0,0,IF(B27=0,1*100.0001,IF(B26=0,1*-100.0001,(B26/B27*100-100))))</f>
        <v>0</v>
      </c>
      <c r="C28" s="86">
        <f t="shared" si="6"/>
        <v>0</v>
      </c>
      <c r="D28" s="90">
        <f t="shared" si="6"/>
        <v>0</v>
      </c>
      <c r="E28" s="86">
        <f t="shared" si="6"/>
        <v>0</v>
      </c>
      <c r="F28" s="87">
        <f t="shared" si="6"/>
        <v>0</v>
      </c>
      <c r="G28" s="87">
        <f t="shared" si="6"/>
        <v>0</v>
      </c>
      <c r="H28" s="87">
        <f t="shared" si="6"/>
        <v>0</v>
      </c>
      <c r="I28" s="90">
        <f t="shared" si="6"/>
        <v>0</v>
      </c>
      <c r="J28" s="91">
        <f t="shared" si="6"/>
        <v>0</v>
      </c>
      <c r="K28" s="86">
        <f t="shared" si="6"/>
        <v>0</v>
      </c>
      <c r="L28" s="87">
        <f t="shared" si="6"/>
        <v>0</v>
      </c>
      <c r="M28" s="87">
        <f t="shared" si="6"/>
        <v>0</v>
      </c>
      <c r="N28" s="87">
        <f t="shared" si="6"/>
        <v>0</v>
      </c>
      <c r="O28" s="90">
        <f t="shared" si="6"/>
        <v>0</v>
      </c>
      <c r="P28" s="94">
        <f t="shared" si="6"/>
        <v>0</v>
      </c>
      <c r="Q28" s="86">
        <f t="shared" si="6"/>
        <v>0</v>
      </c>
      <c r="R28" s="90">
        <f t="shared" si="6"/>
        <v>0</v>
      </c>
      <c r="S28" s="91">
        <f t="shared" si="6"/>
        <v>0</v>
      </c>
      <c r="T28" s="92">
        <f t="shared" si="6"/>
        <v>0</v>
      </c>
      <c r="U28" s="90">
        <f t="shared" si="6"/>
        <v>0</v>
      </c>
      <c r="V28" s="91">
        <f t="shared" si="6"/>
        <v>0</v>
      </c>
      <c r="W28" s="92">
        <f t="shared" si="6"/>
        <v>0</v>
      </c>
      <c r="X28" s="90">
        <f t="shared" si="6"/>
        <v>0</v>
      </c>
      <c r="Y28" s="91">
        <f t="shared" si="6"/>
        <v>0</v>
      </c>
      <c r="Z28" s="93">
        <f t="shared" si="6"/>
        <v>0</v>
      </c>
      <c r="AA28" s="90">
        <f t="shared" si="6"/>
        <v>0</v>
      </c>
      <c r="AB28" s="92">
        <f t="shared" si="6"/>
        <v>0</v>
      </c>
      <c r="AC28" s="93">
        <f t="shared" si="6"/>
        <v>0</v>
      </c>
      <c r="AD28" s="90">
        <f t="shared" si="6"/>
        <v>0</v>
      </c>
      <c r="AE28" s="86">
        <f t="shared" si="6"/>
        <v>0</v>
      </c>
      <c r="AF28" s="90">
        <f t="shared" si="6"/>
        <v>0</v>
      </c>
      <c r="AG28" s="86">
        <f t="shared" si="6"/>
        <v>0</v>
      </c>
      <c r="AH28" s="92">
        <f t="shared" si="6"/>
        <v>0</v>
      </c>
      <c r="AI28" s="94">
        <f t="shared" si="6"/>
        <v>0</v>
      </c>
      <c r="AJ28" s="86">
        <f t="shared" si="6"/>
        <v>0</v>
      </c>
      <c r="AK28" s="89">
        <f t="shared" si="6"/>
        <v>0</v>
      </c>
      <c r="AL28" s="94">
        <f t="shared" si="6"/>
        <v>0</v>
      </c>
      <c r="AM28" s="92">
        <f t="shared" si="6"/>
        <v>0</v>
      </c>
      <c r="AN28" s="90">
        <f t="shared" si="6"/>
        <v>0</v>
      </c>
      <c r="AO28" s="93">
        <f t="shared" si="6"/>
        <v>0</v>
      </c>
      <c r="AP28" s="90">
        <f t="shared" si="6"/>
        <v>0</v>
      </c>
      <c r="AQ28" s="86">
        <f t="shared" si="6"/>
        <v>0</v>
      </c>
      <c r="AR28" s="88">
        <f t="shared" si="6"/>
        <v>0</v>
      </c>
      <c r="AS28" s="90">
        <f t="shared" si="6"/>
        <v>0</v>
      </c>
      <c r="AT28" s="86">
        <f t="shared" si="6"/>
        <v>0</v>
      </c>
      <c r="AU28" s="92">
        <f t="shared" si="6"/>
        <v>0</v>
      </c>
      <c r="AV28" s="86"/>
      <c r="AW28" s="89">
        <f t="shared" si="6"/>
        <v>0</v>
      </c>
      <c r="AX28" s="124">
        <f t="shared" si="6"/>
        <v>0</v>
      </c>
      <c r="AY28" s="124">
        <f t="shared" si="6"/>
        <v>0</v>
      </c>
      <c r="AZ28" s="124">
        <f t="shared" si="6"/>
        <v>0</v>
      </c>
      <c r="BA28" s="124">
        <f t="shared" ref="BA28:BC28" si="7">IF(SUM(BA26:BA27)=0,0,IF(BA27=0,1*100.0001,IF(BA26=0,1*-100.0001,(BA26/BA27*100-100))))</f>
        <v>0</v>
      </c>
      <c r="BB28" s="125"/>
      <c r="BC28" s="240">
        <f t="shared" si="7"/>
        <v>0</v>
      </c>
      <c r="BD28" s="281" t="s">
        <v>120</v>
      </c>
      <c r="BE28" s="282"/>
      <c r="BF28" s="15"/>
    </row>
    <row r="29" spans="1:62" s="18" customFormat="1" ht="4.5" customHeight="1" thickBot="1">
      <c r="A29" s="22"/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407"/>
      <c r="O29" s="407"/>
      <c r="P29" s="407"/>
      <c r="Q29" s="407"/>
      <c r="R29" s="407"/>
      <c r="S29" s="407"/>
      <c r="T29" s="369"/>
      <c r="U29" s="369"/>
      <c r="V29" s="369"/>
      <c r="W29" s="369"/>
      <c r="X29" s="369"/>
      <c r="Y29" s="369"/>
      <c r="Z29" s="369"/>
      <c r="AA29" s="35"/>
      <c r="AB29" s="35"/>
      <c r="AC29" s="323"/>
      <c r="AD29" s="323"/>
      <c r="AE29" s="323"/>
      <c r="AF29" s="323"/>
      <c r="AG29" s="323"/>
      <c r="AH29" s="323"/>
      <c r="AI29" s="323"/>
      <c r="AJ29" s="323"/>
      <c r="AK29" s="323"/>
      <c r="AL29" s="323"/>
      <c r="AM29" s="323"/>
      <c r="AN29" s="323"/>
      <c r="AO29" s="323"/>
      <c r="AP29" s="323"/>
      <c r="AQ29" s="323"/>
      <c r="AR29" s="323"/>
      <c r="AS29" s="323"/>
      <c r="AT29" s="323"/>
      <c r="AU29" s="323"/>
      <c r="AV29" s="323"/>
      <c r="AW29" s="323"/>
      <c r="AX29" s="323"/>
      <c r="AY29" s="323"/>
      <c r="AZ29" s="323"/>
      <c r="BA29" s="323"/>
      <c r="BB29" s="323"/>
      <c r="BC29" s="323"/>
      <c r="BD29" s="323"/>
      <c r="BE29" s="323"/>
      <c r="BF29" s="23"/>
    </row>
    <row r="30" spans="1:62" s="26" customFormat="1" ht="18" thickTop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</row>
    <row r="31" spans="1:62">
      <c r="AH31" s="1"/>
      <c r="AI31" s="1"/>
      <c r="AJ31" s="1"/>
    </row>
    <row r="32" spans="1:62" s="3" customFormat="1">
      <c r="AH32" s="1"/>
      <c r="AI32" s="1"/>
      <c r="AJ32" s="1"/>
      <c r="BF32" s="1"/>
      <c r="BG32" s="1"/>
      <c r="BH32" s="1"/>
      <c r="BI32" s="1"/>
      <c r="BJ32" s="1"/>
    </row>
  </sheetData>
  <sheetProtection password="CC65" sheet="1" formatCells="0" formatColumns="0" formatRows="0" insertColumns="0" insertRows="0" insertHyperlinks="0" deleteColumns="0" deleteRows="0" sort="0" autoFilter="0" pivotTables="0"/>
  <mergeCells count="65">
    <mergeCell ref="A1:BF1"/>
    <mergeCell ref="R2:AO3"/>
    <mergeCell ref="AX2:BE2"/>
    <mergeCell ref="AX3:BE3"/>
    <mergeCell ref="R5:W5"/>
    <mergeCell ref="AE5:AJ5"/>
    <mergeCell ref="AX5:BE5"/>
    <mergeCell ref="B2:K2"/>
    <mergeCell ref="B3:K3"/>
    <mergeCell ref="B5:K5"/>
    <mergeCell ref="X5:AB5"/>
    <mergeCell ref="AK5:AP5"/>
    <mergeCell ref="AX6:BE7"/>
    <mergeCell ref="O7:AR7"/>
    <mergeCell ref="B9:C9"/>
    <mergeCell ref="D9:E9"/>
    <mergeCell ref="O9:Q9"/>
    <mergeCell ref="R9:W9"/>
    <mergeCell ref="X9:Z9"/>
    <mergeCell ref="AA9:AC9"/>
    <mergeCell ref="AS9:AT9"/>
    <mergeCell ref="AW9:BB9"/>
    <mergeCell ref="BD9:BE9"/>
    <mergeCell ref="AK9:AM9"/>
    <mergeCell ref="AN9:AO9"/>
    <mergeCell ref="AP9:AQ9"/>
    <mergeCell ref="I9:K9"/>
    <mergeCell ref="AD9:AE9"/>
    <mergeCell ref="AF9:AG9"/>
    <mergeCell ref="AH9:AJ9"/>
    <mergeCell ref="I10:K10"/>
    <mergeCell ref="B10:C10"/>
    <mergeCell ref="D10:E10"/>
    <mergeCell ref="F10:F11"/>
    <mergeCell ref="G10:G11"/>
    <mergeCell ref="H10:H11"/>
    <mergeCell ref="X10:Z10"/>
    <mergeCell ref="AA10:AC10"/>
    <mergeCell ref="AD10:AE10"/>
    <mergeCell ref="AF10:AG10"/>
    <mergeCell ref="AH10:AJ10"/>
    <mergeCell ref="B6:K7"/>
    <mergeCell ref="BD27:BE27"/>
    <mergeCell ref="AR10:AR11"/>
    <mergeCell ref="AS10:AT10"/>
    <mergeCell ref="AW10:BB10"/>
    <mergeCell ref="BD10:BD11"/>
    <mergeCell ref="BE10:BE11"/>
    <mergeCell ref="BD26:BE26"/>
    <mergeCell ref="AP10:AQ10"/>
    <mergeCell ref="M10:M11"/>
    <mergeCell ref="N10:N11"/>
    <mergeCell ref="O10:Q10"/>
    <mergeCell ref="R10:W10"/>
    <mergeCell ref="BC10:BC11"/>
    <mergeCell ref="AU10:AV10"/>
    <mergeCell ref="AU9:AV9"/>
    <mergeCell ref="AK10:AM10"/>
    <mergeCell ref="AN10:AO10"/>
    <mergeCell ref="L10:L11"/>
    <mergeCell ref="B29:M29"/>
    <mergeCell ref="N29:S29"/>
    <mergeCell ref="T29:Z29"/>
    <mergeCell ref="AC29:BE29"/>
    <mergeCell ref="BD28:BE28"/>
  </mergeCells>
  <conditionalFormatting sqref="B28:BC28 B26:AV27 AX26:BC27">
    <cfRule type="cellIs" dxfId="16" priority="2" operator="equal">
      <formula>0</formula>
    </cfRule>
  </conditionalFormatting>
  <conditionalFormatting sqref="AW26:AW27">
    <cfRule type="cellIs" dxfId="15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  <ignoredErrors>
    <ignoredError sqref="AW2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J34"/>
  <sheetViews>
    <sheetView showGridLines="0" zoomScaleNormal="100" zoomScaleSheetLayoutView="100" workbookViewId="0">
      <selection activeCell="B5" sqref="B5:K5"/>
    </sheetView>
  </sheetViews>
  <sheetFormatPr defaultRowHeight="12.75"/>
  <cols>
    <col min="1" max="1" width="0.7109375" style="3" customWidth="1"/>
    <col min="2" max="5" width="2.28515625" style="3" customWidth="1"/>
    <col min="6" max="8" width="2.42578125" style="3" customWidth="1"/>
    <col min="9" max="11" width="2.28515625" style="3" customWidth="1"/>
    <col min="12" max="14" width="2.42578125" style="3" customWidth="1"/>
    <col min="15" max="46" width="2.28515625" style="3" customWidth="1"/>
    <col min="47" max="48" width="3" style="3" customWidth="1"/>
    <col min="49" max="55" width="2.7109375" style="3" customWidth="1"/>
    <col min="56" max="56" width="12" style="3" customWidth="1"/>
    <col min="57" max="57" width="3.5703125" style="3" customWidth="1"/>
    <col min="58" max="58" width="0.7109375" style="1" customWidth="1"/>
    <col min="59" max="16384" width="9.140625" style="1"/>
  </cols>
  <sheetData>
    <row r="1" spans="1:62" ht="3.95" customHeight="1" thickTop="1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4"/>
    </row>
    <row r="2" spans="1:62" ht="27" customHeight="1">
      <c r="A2" s="2"/>
      <c r="B2" s="314" t="s">
        <v>90</v>
      </c>
      <c r="C2" s="315"/>
      <c r="D2" s="315"/>
      <c r="E2" s="315"/>
      <c r="F2" s="315"/>
      <c r="G2" s="315"/>
      <c r="H2" s="315"/>
      <c r="I2" s="315"/>
      <c r="J2" s="315"/>
      <c r="K2" s="316"/>
      <c r="L2" s="20"/>
      <c r="M2" s="20"/>
      <c r="O2" s="20"/>
      <c r="P2" s="20"/>
      <c r="Q2" s="116"/>
      <c r="R2" s="345" t="s">
        <v>104</v>
      </c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S2" s="24"/>
      <c r="AX2" s="417" t="s">
        <v>91</v>
      </c>
      <c r="AY2" s="418"/>
      <c r="AZ2" s="418"/>
      <c r="BA2" s="418"/>
      <c r="BB2" s="418"/>
      <c r="BC2" s="418"/>
      <c r="BD2" s="419"/>
      <c r="BE2" s="420"/>
      <c r="BF2" s="4"/>
    </row>
    <row r="3" spans="1:62" ht="27" customHeight="1" thickBot="1">
      <c r="A3" s="2"/>
      <c r="B3" s="333"/>
      <c r="C3" s="334"/>
      <c r="D3" s="334"/>
      <c r="E3" s="334"/>
      <c r="F3" s="334"/>
      <c r="G3" s="334"/>
      <c r="H3" s="334"/>
      <c r="I3" s="334"/>
      <c r="J3" s="334"/>
      <c r="K3" s="335"/>
      <c r="L3" s="20"/>
      <c r="M3" s="20"/>
      <c r="O3" s="20"/>
      <c r="P3" s="20"/>
      <c r="Q3" s="116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S3" s="25"/>
      <c r="AX3" s="421"/>
      <c r="AY3" s="422"/>
      <c r="AZ3" s="422"/>
      <c r="BA3" s="422"/>
      <c r="BB3" s="422"/>
      <c r="BC3" s="422"/>
      <c r="BD3" s="422"/>
      <c r="BE3" s="423"/>
      <c r="BF3" s="4"/>
    </row>
    <row r="4" spans="1:62" ht="3.95" customHeight="1" thickBot="1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X4" s="25"/>
      <c r="AY4" s="25"/>
      <c r="AZ4" s="25"/>
      <c r="BA4" s="25"/>
      <c r="BB4" s="25"/>
      <c r="BC4" s="25"/>
      <c r="BD4" s="6"/>
      <c r="BE4" s="6"/>
      <c r="BF4" s="4"/>
    </row>
    <row r="5" spans="1:62" ht="27" customHeight="1">
      <c r="A5" s="2"/>
      <c r="B5" s="314" t="s">
        <v>132</v>
      </c>
      <c r="C5" s="315"/>
      <c r="D5" s="315"/>
      <c r="E5" s="315"/>
      <c r="F5" s="315"/>
      <c r="G5" s="315"/>
      <c r="H5" s="315"/>
      <c r="I5" s="315"/>
      <c r="J5" s="315"/>
      <c r="K5" s="316"/>
      <c r="L5" s="20"/>
      <c r="M5" s="20"/>
      <c r="O5" s="20"/>
      <c r="P5" s="20"/>
      <c r="R5" s="317"/>
      <c r="S5" s="318"/>
      <c r="T5" s="318"/>
      <c r="U5" s="318"/>
      <c r="V5" s="318"/>
      <c r="W5" s="319"/>
      <c r="X5" s="424" t="s">
        <v>25</v>
      </c>
      <c r="Y5" s="425"/>
      <c r="Z5" s="425"/>
      <c r="AA5" s="425"/>
      <c r="AB5" s="425"/>
      <c r="AE5" s="317"/>
      <c r="AF5" s="318"/>
      <c r="AG5" s="318"/>
      <c r="AH5" s="318"/>
      <c r="AI5" s="318"/>
      <c r="AJ5" s="319"/>
      <c r="AK5" s="320" t="s">
        <v>84</v>
      </c>
      <c r="AL5" s="321"/>
      <c r="AM5" s="321"/>
      <c r="AN5" s="321"/>
      <c r="AO5" s="321"/>
      <c r="AP5" s="321"/>
      <c r="AR5" s="21"/>
      <c r="AS5" s="20"/>
      <c r="AX5" s="417" t="s">
        <v>92</v>
      </c>
      <c r="AY5" s="418"/>
      <c r="AZ5" s="418"/>
      <c r="BA5" s="418"/>
      <c r="BB5" s="418"/>
      <c r="BC5" s="418"/>
      <c r="BD5" s="419"/>
      <c r="BE5" s="420"/>
      <c r="BF5" s="4"/>
    </row>
    <row r="6" spans="1:62" ht="3.95" customHeight="1">
      <c r="A6" s="2"/>
      <c r="B6" s="330"/>
      <c r="C6" s="331"/>
      <c r="D6" s="331"/>
      <c r="E6" s="331"/>
      <c r="F6" s="331"/>
      <c r="G6" s="331"/>
      <c r="H6" s="331"/>
      <c r="I6" s="331"/>
      <c r="J6" s="331"/>
      <c r="K6" s="332"/>
      <c r="L6" s="20"/>
      <c r="M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3"/>
      <c r="AX6" s="410"/>
      <c r="AY6" s="411"/>
      <c r="AZ6" s="411"/>
      <c r="BA6" s="411"/>
      <c r="BB6" s="411"/>
      <c r="BC6" s="411"/>
      <c r="BD6" s="411"/>
      <c r="BE6" s="412"/>
      <c r="BF6" s="4"/>
    </row>
    <row r="7" spans="1:62" ht="24" customHeight="1" thickBot="1">
      <c r="A7" s="9"/>
      <c r="B7" s="333"/>
      <c r="C7" s="334"/>
      <c r="D7" s="334"/>
      <c r="E7" s="334"/>
      <c r="F7" s="334"/>
      <c r="G7" s="334"/>
      <c r="H7" s="334"/>
      <c r="I7" s="334"/>
      <c r="J7" s="334"/>
      <c r="K7" s="335"/>
      <c r="L7" s="20"/>
      <c r="M7" s="20"/>
      <c r="O7" s="416" t="s">
        <v>55</v>
      </c>
      <c r="P7" s="416"/>
      <c r="Q7" s="416"/>
      <c r="R7" s="416"/>
      <c r="S7" s="416"/>
      <c r="T7" s="416"/>
      <c r="U7" s="416"/>
      <c r="V7" s="416"/>
      <c r="W7" s="416"/>
      <c r="X7" s="416"/>
      <c r="Y7" s="416"/>
      <c r="Z7" s="416"/>
      <c r="AA7" s="416"/>
      <c r="AB7" s="416"/>
      <c r="AC7" s="416"/>
      <c r="AD7" s="416"/>
      <c r="AE7" s="416"/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6"/>
      <c r="AR7" s="416"/>
      <c r="AS7" s="8"/>
      <c r="AX7" s="413"/>
      <c r="AY7" s="414"/>
      <c r="AZ7" s="414"/>
      <c r="BA7" s="414"/>
      <c r="BB7" s="414"/>
      <c r="BC7" s="414"/>
      <c r="BD7" s="414"/>
      <c r="BE7" s="415"/>
      <c r="BF7" s="10"/>
    </row>
    <row r="8" spans="1:62" ht="3.95" customHeight="1" thickBo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H8" s="5"/>
      <c r="BI8" s="5"/>
      <c r="BJ8" s="5"/>
    </row>
    <row r="9" spans="1:62" ht="14.25" customHeight="1">
      <c r="A9" s="11"/>
      <c r="B9" s="406">
        <v>21</v>
      </c>
      <c r="C9" s="300"/>
      <c r="D9" s="298">
        <v>20</v>
      </c>
      <c r="E9" s="300"/>
      <c r="F9" s="207">
        <v>19</v>
      </c>
      <c r="G9" s="207">
        <v>18</v>
      </c>
      <c r="H9" s="207">
        <v>17</v>
      </c>
      <c r="I9" s="298">
        <v>16</v>
      </c>
      <c r="J9" s="299"/>
      <c r="K9" s="300"/>
      <c r="L9" s="207">
        <v>15</v>
      </c>
      <c r="M9" s="207">
        <v>14</v>
      </c>
      <c r="N9" s="204">
        <v>13</v>
      </c>
      <c r="O9" s="298">
        <v>12</v>
      </c>
      <c r="P9" s="299"/>
      <c r="Q9" s="300"/>
      <c r="R9" s="298">
        <v>11</v>
      </c>
      <c r="S9" s="299"/>
      <c r="T9" s="299"/>
      <c r="U9" s="299"/>
      <c r="V9" s="299"/>
      <c r="W9" s="300"/>
      <c r="X9" s="298">
        <v>10</v>
      </c>
      <c r="Y9" s="299"/>
      <c r="Z9" s="300"/>
      <c r="AA9" s="298">
        <v>9</v>
      </c>
      <c r="AB9" s="299"/>
      <c r="AC9" s="300"/>
      <c r="AD9" s="298">
        <v>8</v>
      </c>
      <c r="AE9" s="300"/>
      <c r="AF9" s="298">
        <v>7</v>
      </c>
      <c r="AG9" s="300"/>
      <c r="AH9" s="298">
        <v>6</v>
      </c>
      <c r="AI9" s="299"/>
      <c r="AJ9" s="300"/>
      <c r="AK9" s="298">
        <v>5</v>
      </c>
      <c r="AL9" s="299"/>
      <c r="AM9" s="300"/>
      <c r="AN9" s="298">
        <v>4</v>
      </c>
      <c r="AO9" s="300"/>
      <c r="AP9" s="298">
        <v>3</v>
      </c>
      <c r="AQ9" s="300"/>
      <c r="AR9" s="205">
        <v>2</v>
      </c>
      <c r="AS9" s="298">
        <v>1</v>
      </c>
      <c r="AT9" s="300"/>
      <c r="AU9" s="408"/>
      <c r="AV9" s="409"/>
      <c r="AW9" s="298"/>
      <c r="AX9" s="299"/>
      <c r="AY9" s="299"/>
      <c r="AZ9" s="299"/>
      <c r="BA9" s="299"/>
      <c r="BB9" s="300"/>
      <c r="BC9" s="268"/>
      <c r="BD9" s="394"/>
      <c r="BE9" s="396"/>
      <c r="BF9" s="32"/>
    </row>
    <row r="10" spans="1:62" s="29" customFormat="1" ht="69.95" customHeight="1">
      <c r="A10" s="31"/>
      <c r="B10" s="361" t="s">
        <v>15</v>
      </c>
      <c r="C10" s="362"/>
      <c r="D10" s="363" t="s">
        <v>112</v>
      </c>
      <c r="E10" s="362"/>
      <c r="F10" s="364" t="s">
        <v>81</v>
      </c>
      <c r="G10" s="364" t="s">
        <v>101</v>
      </c>
      <c r="H10" s="358" t="s">
        <v>57</v>
      </c>
      <c r="I10" s="339" t="s">
        <v>78</v>
      </c>
      <c r="J10" s="340"/>
      <c r="K10" s="341"/>
      <c r="L10" s="358" t="s">
        <v>75</v>
      </c>
      <c r="M10" s="358" t="s">
        <v>14</v>
      </c>
      <c r="N10" s="358" t="s">
        <v>77</v>
      </c>
      <c r="O10" s="289" t="s">
        <v>106</v>
      </c>
      <c r="P10" s="290"/>
      <c r="Q10" s="291"/>
      <c r="R10" s="371" t="s">
        <v>85</v>
      </c>
      <c r="S10" s="372"/>
      <c r="T10" s="372"/>
      <c r="U10" s="372"/>
      <c r="V10" s="372"/>
      <c r="W10" s="373"/>
      <c r="X10" s="289" t="s">
        <v>86</v>
      </c>
      <c r="Y10" s="290"/>
      <c r="Z10" s="291"/>
      <c r="AA10" s="289" t="s">
        <v>87</v>
      </c>
      <c r="AB10" s="290"/>
      <c r="AC10" s="291"/>
      <c r="AD10" s="371" t="s">
        <v>22</v>
      </c>
      <c r="AE10" s="373"/>
      <c r="AF10" s="371" t="s">
        <v>110</v>
      </c>
      <c r="AG10" s="373"/>
      <c r="AH10" s="289" t="s">
        <v>3</v>
      </c>
      <c r="AI10" s="290"/>
      <c r="AJ10" s="291"/>
      <c r="AK10" s="305" t="s">
        <v>124</v>
      </c>
      <c r="AL10" s="306"/>
      <c r="AM10" s="307"/>
      <c r="AN10" s="289" t="s">
        <v>10</v>
      </c>
      <c r="AO10" s="291"/>
      <c r="AP10" s="289" t="s">
        <v>8</v>
      </c>
      <c r="AQ10" s="291"/>
      <c r="AR10" s="285" t="s">
        <v>108</v>
      </c>
      <c r="AS10" s="392" t="s">
        <v>107</v>
      </c>
      <c r="AT10" s="393"/>
      <c r="AU10" s="294" t="s">
        <v>121</v>
      </c>
      <c r="AV10" s="295"/>
      <c r="AW10" s="289" t="s">
        <v>24</v>
      </c>
      <c r="AX10" s="290"/>
      <c r="AY10" s="290"/>
      <c r="AZ10" s="290"/>
      <c r="BA10" s="290"/>
      <c r="BB10" s="291"/>
      <c r="BC10" s="285" t="s">
        <v>118</v>
      </c>
      <c r="BD10" s="292" t="s">
        <v>28</v>
      </c>
      <c r="BE10" s="296" t="s">
        <v>4</v>
      </c>
      <c r="BF10" s="30"/>
    </row>
    <row r="11" spans="1:62" s="29" customFormat="1" ht="69.75" customHeight="1" thickBot="1">
      <c r="A11" s="31"/>
      <c r="B11" s="98" t="s">
        <v>83</v>
      </c>
      <c r="C11" s="99" t="s">
        <v>16</v>
      </c>
      <c r="D11" s="120" t="s">
        <v>82</v>
      </c>
      <c r="E11" s="121" t="s">
        <v>113</v>
      </c>
      <c r="F11" s="365"/>
      <c r="G11" s="365"/>
      <c r="H11" s="359"/>
      <c r="I11" s="220" t="s">
        <v>114</v>
      </c>
      <c r="J11" s="221" t="s">
        <v>80</v>
      </c>
      <c r="K11" s="222" t="s">
        <v>79</v>
      </c>
      <c r="L11" s="359"/>
      <c r="M11" s="359"/>
      <c r="N11" s="359"/>
      <c r="O11" s="104" t="s">
        <v>0</v>
      </c>
      <c r="P11" s="101" t="s">
        <v>56</v>
      </c>
      <c r="Q11" s="103" t="s">
        <v>12</v>
      </c>
      <c r="R11" s="100" t="s">
        <v>1</v>
      </c>
      <c r="S11" s="101" t="s">
        <v>88</v>
      </c>
      <c r="T11" s="208" t="s">
        <v>17</v>
      </c>
      <c r="U11" s="106" t="s">
        <v>1</v>
      </c>
      <c r="V11" s="101" t="s">
        <v>88</v>
      </c>
      <c r="W11" s="103" t="s">
        <v>13</v>
      </c>
      <c r="X11" s="104" t="s">
        <v>5</v>
      </c>
      <c r="Y11" s="105" t="s">
        <v>89</v>
      </c>
      <c r="Z11" s="103" t="s">
        <v>23</v>
      </c>
      <c r="AA11" s="106" t="s">
        <v>1</v>
      </c>
      <c r="AB11" s="101" t="s">
        <v>2</v>
      </c>
      <c r="AC11" s="107" t="s">
        <v>12</v>
      </c>
      <c r="AD11" s="106" t="s">
        <v>5</v>
      </c>
      <c r="AE11" s="107" t="s">
        <v>7</v>
      </c>
      <c r="AF11" s="106" t="s">
        <v>1</v>
      </c>
      <c r="AG11" s="107" t="s">
        <v>7</v>
      </c>
      <c r="AH11" s="104" t="s">
        <v>109</v>
      </c>
      <c r="AI11" s="102" t="s">
        <v>1</v>
      </c>
      <c r="AJ11" s="103" t="s">
        <v>13</v>
      </c>
      <c r="AK11" s="106" t="s">
        <v>5</v>
      </c>
      <c r="AL11" s="101" t="s">
        <v>11</v>
      </c>
      <c r="AM11" s="103" t="s">
        <v>12</v>
      </c>
      <c r="AN11" s="104" t="s">
        <v>9</v>
      </c>
      <c r="AO11" s="107" t="s">
        <v>7</v>
      </c>
      <c r="AP11" s="104" t="s">
        <v>9</v>
      </c>
      <c r="AQ11" s="107" t="s">
        <v>7</v>
      </c>
      <c r="AR11" s="286"/>
      <c r="AS11" s="129" t="s">
        <v>1</v>
      </c>
      <c r="AT11" s="107" t="s">
        <v>7</v>
      </c>
      <c r="AU11" s="220" t="s">
        <v>115</v>
      </c>
      <c r="AV11" s="107" t="s">
        <v>117</v>
      </c>
      <c r="AW11" s="129" t="s">
        <v>6</v>
      </c>
      <c r="AX11" s="105" t="s">
        <v>18</v>
      </c>
      <c r="AY11" s="105" t="s">
        <v>19</v>
      </c>
      <c r="AZ11" s="105" t="s">
        <v>20</v>
      </c>
      <c r="BA11" s="133" t="s">
        <v>21</v>
      </c>
      <c r="BB11" s="131" t="s">
        <v>76</v>
      </c>
      <c r="BC11" s="286"/>
      <c r="BD11" s="293"/>
      <c r="BE11" s="297"/>
      <c r="BF11" s="30"/>
    </row>
    <row r="12" spans="1:62" s="3" customFormat="1" ht="27" customHeight="1">
      <c r="A12" s="14"/>
      <c r="B12" s="42"/>
      <c r="C12" s="43"/>
      <c r="D12" s="117"/>
      <c r="E12" s="43"/>
      <c r="F12" s="44"/>
      <c r="G12" s="44"/>
      <c r="H12" s="44"/>
      <c r="I12" s="219"/>
      <c r="J12" s="217"/>
      <c r="K12" s="43"/>
      <c r="L12" s="44"/>
      <c r="M12" s="44"/>
      <c r="N12" s="44"/>
      <c r="O12" s="47"/>
      <c r="P12" s="52"/>
      <c r="Q12" s="51"/>
      <c r="R12" s="47"/>
      <c r="S12" s="48"/>
      <c r="T12" s="49"/>
      <c r="U12" s="47"/>
      <c r="V12" s="48"/>
      <c r="W12" s="49"/>
      <c r="X12" s="47"/>
      <c r="Y12" s="48"/>
      <c r="Z12" s="50"/>
      <c r="AA12" s="47"/>
      <c r="AB12" s="49"/>
      <c r="AC12" s="50"/>
      <c r="AD12" s="47"/>
      <c r="AE12" s="51"/>
      <c r="AF12" s="47"/>
      <c r="AG12" s="51"/>
      <c r="AH12" s="49"/>
      <c r="AI12" s="52"/>
      <c r="AJ12" s="51"/>
      <c r="AK12" s="46"/>
      <c r="AL12" s="109"/>
      <c r="AM12" s="49"/>
      <c r="AN12" s="47"/>
      <c r="AO12" s="50"/>
      <c r="AP12" s="122"/>
      <c r="AQ12" s="110"/>
      <c r="AR12" s="45"/>
      <c r="AS12" s="47"/>
      <c r="AT12" s="51"/>
      <c r="AU12" s="49"/>
      <c r="AV12" s="266">
        <f>COUNTA(BD12)+(AW12*3+BB12*3)</f>
        <v>1</v>
      </c>
      <c r="AW12" s="108">
        <f>SUM(AX12:BA12)</f>
        <v>0</v>
      </c>
      <c r="AX12" s="109"/>
      <c r="AY12" s="109"/>
      <c r="AZ12" s="109"/>
      <c r="BA12" s="123"/>
      <c r="BB12" s="110"/>
      <c r="BC12" s="241"/>
      <c r="BD12" s="40" t="s">
        <v>31</v>
      </c>
      <c r="BE12" s="134">
        <v>1</v>
      </c>
      <c r="BF12" s="15"/>
    </row>
    <row r="13" spans="1:62" s="3" customFormat="1" ht="27" customHeight="1">
      <c r="A13" s="14"/>
      <c r="B13" s="53"/>
      <c r="C13" s="54"/>
      <c r="D13" s="118"/>
      <c r="E13" s="54"/>
      <c r="F13" s="55"/>
      <c r="G13" s="55"/>
      <c r="H13" s="55"/>
      <c r="I13" s="118"/>
      <c r="J13" s="215"/>
      <c r="K13" s="54"/>
      <c r="L13" s="55"/>
      <c r="M13" s="55"/>
      <c r="N13" s="55"/>
      <c r="O13" s="58"/>
      <c r="P13" s="63"/>
      <c r="Q13" s="62"/>
      <c r="R13" s="58"/>
      <c r="S13" s="59"/>
      <c r="T13" s="60"/>
      <c r="U13" s="58"/>
      <c r="V13" s="59"/>
      <c r="W13" s="60"/>
      <c r="X13" s="58"/>
      <c r="Y13" s="59"/>
      <c r="Z13" s="61"/>
      <c r="AA13" s="58"/>
      <c r="AB13" s="60"/>
      <c r="AC13" s="61"/>
      <c r="AD13" s="58"/>
      <c r="AE13" s="62"/>
      <c r="AF13" s="58"/>
      <c r="AG13" s="62"/>
      <c r="AH13" s="60"/>
      <c r="AI13" s="63"/>
      <c r="AJ13" s="62"/>
      <c r="AK13" s="57"/>
      <c r="AL13" s="63"/>
      <c r="AM13" s="60"/>
      <c r="AN13" s="58"/>
      <c r="AO13" s="61"/>
      <c r="AP13" s="58"/>
      <c r="AQ13" s="62"/>
      <c r="AR13" s="56"/>
      <c r="AS13" s="58"/>
      <c r="AT13" s="62"/>
      <c r="AU13" s="60"/>
      <c r="AV13" s="246">
        <f t="shared" ref="AV13:AV26" si="0">COUNTA(BD13)+(AW13*3+BB13*3)</f>
        <v>1</v>
      </c>
      <c r="AW13" s="111">
        <f t="shared" ref="AW13:AW28" si="1">SUM(AX13:BA13)</f>
        <v>0</v>
      </c>
      <c r="AX13" s="52"/>
      <c r="AY13" s="52"/>
      <c r="AZ13" s="52"/>
      <c r="BA13" s="50"/>
      <c r="BB13" s="51"/>
      <c r="BC13" s="241"/>
      <c r="BD13" s="210" t="s">
        <v>32</v>
      </c>
      <c r="BE13" s="135">
        <f>BE12+1</f>
        <v>2</v>
      </c>
      <c r="BF13" s="15"/>
    </row>
    <row r="14" spans="1:62" s="3" customFormat="1" ht="27" customHeight="1">
      <c r="A14" s="14"/>
      <c r="B14" s="53"/>
      <c r="C14" s="54"/>
      <c r="D14" s="118"/>
      <c r="E14" s="54"/>
      <c r="F14" s="55"/>
      <c r="G14" s="55"/>
      <c r="H14" s="55"/>
      <c r="I14" s="118"/>
      <c r="J14" s="215"/>
      <c r="K14" s="54"/>
      <c r="L14" s="55"/>
      <c r="M14" s="55"/>
      <c r="N14" s="55"/>
      <c r="O14" s="58"/>
      <c r="P14" s="63"/>
      <c r="Q14" s="62"/>
      <c r="R14" s="58"/>
      <c r="S14" s="59"/>
      <c r="T14" s="60"/>
      <c r="U14" s="58"/>
      <c r="V14" s="59"/>
      <c r="W14" s="60"/>
      <c r="X14" s="58"/>
      <c r="Y14" s="59"/>
      <c r="Z14" s="61"/>
      <c r="AA14" s="58"/>
      <c r="AB14" s="60"/>
      <c r="AC14" s="61"/>
      <c r="AD14" s="58"/>
      <c r="AE14" s="62"/>
      <c r="AF14" s="58"/>
      <c r="AG14" s="62"/>
      <c r="AH14" s="60"/>
      <c r="AI14" s="63"/>
      <c r="AJ14" s="62"/>
      <c r="AK14" s="57"/>
      <c r="AL14" s="63"/>
      <c r="AM14" s="60"/>
      <c r="AN14" s="58"/>
      <c r="AO14" s="61"/>
      <c r="AP14" s="58"/>
      <c r="AQ14" s="62"/>
      <c r="AR14" s="56"/>
      <c r="AS14" s="58"/>
      <c r="AT14" s="62"/>
      <c r="AU14" s="60"/>
      <c r="AV14" s="246">
        <f t="shared" si="0"/>
        <v>1</v>
      </c>
      <c r="AW14" s="111">
        <f t="shared" si="1"/>
        <v>0</v>
      </c>
      <c r="AX14" s="63"/>
      <c r="AY14" s="63"/>
      <c r="AZ14" s="63"/>
      <c r="BA14" s="61"/>
      <c r="BB14" s="62"/>
      <c r="BC14" s="241"/>
      <c r="BD14" s="40" t="s">
        <v>62</v>
      </c>
      <c r="BE14" s="135">
        <f t="shared" ref="BE14:BE26" si="2">BE13+1</f>
        <v>3</v>
      </c>
      <c r="BF14" s="15"/>
    </row>
    <row r="15" spans="1:62" s="3" customFormat="1" ht="27" customHeight="1">
      <c r="A15" s="14"/>
      <c r="B15" s="53"/>
      <c r="C15" s="54"/>
      <c r="D15" s="118"/>
      <c r="E15" s="54"/>
      <c r="F15" s="55"/>
      <c r="G15" s="55"/>
      <c r="H15" s="55"/>
      <c r="I15" s="118"/>
      <c r="J15" s="215"/>
      <c r="K15" s="54"/>
      <c r="L15" s="55"/>
      <c r="M15" s="55"/>
      <c r="N15" s="55"/>
      <c r="O15" s="58"/>
      <c r="P15" s="63"/>
      <c r="Q15" s="62"/>
      <c r="R15" s="58"/>
      <c r="S15" s="59"/>
      <c r="T15" s="60"/>
      <c r="U15" s="58"/>
      <c r="V15" s="59"/>
      <c r="W15" s="60"/>
      <c r="X15" s="58"/>
      <c r="Y15" s="59"/>
      <c r="Z15" s="61"/>
      <c r="AA15" s="58"/>
      <c r="AB15" s="60"/>
      <c r="AC15" s="61"/>
      <c r="AD15" s="58"/>
      <c r="AE15" s="62"/>
      <c r="AF15" s="58"/>
      <c r="AG15" s="62"/>
      <c r="AH15" s="60"/>
      <c r="AI15" s="63"/>
      <c r="AJ15" s="62"/>
      <c r="AK15" s="57"/>
      <c r="AL15" s="63"/>
      <c r="AM15" s="60"/>
      <c r="AN15" s="58"/>
      <c r="AO15" s="61"/>
      <c r="AP15" s="58"/>
      <c r="AQ15" s="62"/>
      <c r="AR15" s="56"/>
      <c r="AS15" s="58"/>
      <c r="AT15" s="62"/>
      <c r="AU15" s="60"/>
      <c r="AV15" s="246">
        <f t="shared" si="0"/>
        <v>1</v>
      </c>
      <c r="AW15" s="111">
        <f t="shared" si="1"/>
        <v>0</v>
      </c>
      <c r="AX15" s="63"/>
      <c r="AY15" s="63"/>
      <c r="AZ15" s="63"/>
      <c r="BA15" s="61"/>
      <c r="BB15" s="62"/>
      <c r="BC15" s="241"/>
      <c r="BD15" s="40" t="s">
        <v>33</v>
      </c>
      <c r="BE15" s="135">
        <f t="shared" si="2"/>
        <v>4</v>
      </c>
      <c r="BF15" s="15"/>
    </row>
    <row r="16" spans="1:62" s="3" customFormat="1" ht="27" customHeight="1">
      <c r="A16" s="14"/>
      <c r="B16" s="53"/>
      <c r="C16" s="54"/>
      <c r="D16" s="118"/>
      <c r="E16" s="54"/>
      <c r="F16" s="55"/>
      <c r="G16" s="55"/>
      <c r="H16" s="55"/>
      <c r="I16" s="118"/>
      <c r="J16" s="215"/>
      <c r="K16" s="54"/>
      <c r="L16" s="55"/>
      <c r="M16" s="55"/>
      <c r="N16" s="55"/>
      <c r="O16" s="58"/>
      <c r="P16" s="63"/>
      <c r="Q16" s="62"/>
      <c r="R16" s="58"/>
      <c r="S16" s="59"/>
      <c r="T16" s="60"/>
      <c r="U16" s="58"/>
      <c r="V16" s="59"/>
      <c r="W16" s="60"/>
      <c r="X16" s="58"/>
      <c r="Y16" s="59"/>
      <c r="Z16" s="61"/>
      <c r="AA16" s="58"/>
      <c r="AB16" s="60"/>
      <c r="AC16" s="61"/>
      <c r="AD16" s="58"/>
      <c r="AE16" s="62"/>
      <c r="AF16" s="58"/>
      <c r="AG16" s="62"/>
      <c r="AH16" s="60"/>
      <c r="AI16" s="63"/>
      <c r="AJ16" s="62"/>
      <c r="AK16" s="57"/>
      <c r="AL16" s="63"/>
      <c r="AM16" s="60"/>
      <c r="AN16" s="58"/>
      <c r="AO16" s="61"/>
      <c r="AP16" s="58"/>
      <c r="AQ16" s="62"/>
      <c r="AR16" s="56"/>
      <c r="AS16" s="58"/>
      <c r="AT16" s="62"/>
      <c r="AU16" s="60"/>
      <c r="AV16" s="246">
        <f t="shared" si="0"/>
        <v>1</v>
      </c>
      <c r="AW16" s="111">
        <f t="shared" si="1"/>
        <v>0</v>
      </c>
      <c r="AX16" s="63"/>
      <c r="AY16" s="63"/>
      <c r="AZ16" s="63"/>
      <c r="BA16" s="61"/>
      <c r="BB16" s="62"/>
      <c r="BC16" s="241"/>
      <c r="BD16" s="40" t="s">
        <v>63</v>
      </c>
      <c r="BE16" s="135">
        <f t="shared" si="2"/>
        <v>5</v>
      </c>
      <c r="BF16" s="15"/>
    </row>
    <row r="17" spans="1:58" s="3" customFormat="1" ht="27" customHeight="1">
      <c r="A17" s="14"/>
      <c r="B17" s="53"/>
      <c r="C17" s="54"/>
      <c r="D17" s="118"/>
      <c r="E17" s="54"/>
      <c r="F17" s="55"/>
      <c r="G17" s="55"/>
      <c r="H17" s="55"/>
      <c r="I17" s="118"/>
      <c r="J17" s="215"/>
      <c r="K17" s="54"/>
      <c r="L17" s="55"/>
      <c r="M17" s="55"/>
      <c r="N17" s="55"/>
      <c r="O17" s="58"/>
      <c r="P17" s="63"/>
      <c r="Q17" s="62"/>
      <c r="R17" s="58"/>
      <c r="S17" s="59"/>
      <c r="T17" s="60"/>
      <c r="U17" s="58"/>
      <c r="V17" s="59"/>
      <c r="W17" s="60"/>
      <c r="X17" s="58"/>
      <c r="Y17" s="59"/>
      <c r="Z17" s="61"/>
      <c r="AA17" s="58"/>
      <c r="AB17" s="60"/>
      <c r="AC17" s="61"/>
      <c r="AD17" s="58"/>
      <c r="AE17" s="62"/>
      <c r="AF17" s="58"/>
      <c r="AG17" s="62"/>
      <c r="AH17" s="60"/>
      <c r="AI17" s="63"/>
      <c r="AJ17" s="62"/>
      <c r="AK17" s="57"/>
      <c r="AL17" s="63"/>
      <c r="AM17" s="60"/>
      <c r="AN17" s="58"/>
      <c r="AO17" s="61"/>
      <c r="AP17" s="58"/>
      <c r="AQ17" s="62"/>
      <c r="AR17" s="56"/>
      <c r="AS17" s="58"/>
      <c r="AT17" s="62"/>
      <c r="AU17" s="60"/>
      <c r="AV17" s="246">
        <f t="shared" si="0"/>
        <v>1</v>
      </c>
      <c r="AW17" s="111">
        <f t="shared" si="1"/>
        <v>0</v>
      </c>
      <c r="AX17" s="63"/>
      <c r="AY17" s="63"/>
      <c r="AZ17" s="63"/>
      <c r="BA17" s="61"/>
      <c r="BB17" s="62"/>
      <c r="BC17" s="241"/>
      <c r="BD17" s="40" t="s">
        <v>34</v>
      </c>
      <c r="BE17" s="135">
        <f t="shared" si="2"/>
        <v>6</v>
      </c>
      <c r="BF17" s="15"/>
    </row>
    <row r="18" spans="1:58" s="3" customFormat="1" ht="27" customHeight="1">
      <c r="A18" s="14"/>
      <c r="B18" s="53"/>
      <c r="C18" s="54"/>
      <c r="D18" s="118"/>
      <c r="E18" s="54"/>
      <c r="F18" s="55"/>
      <c r="G18" s="55"/>
      <c r="H18" s="55"/>
      <c r="I18" s="118"/>
      <c r="J18" s="215"/>
      <c r="K18" s="54"/>
      <c r="L18" s="55"/>
      <c r="M18" s="55"/>
      <c r="N18" s="55"/>
      <c r="O18" s="58"/>
      <c r="P18" s="63"/>
      <c r="Q18" s="62"/>
      <c r="R18" s="58"/>
      <c r="S18" s="59"/>
      <c r="T18" s="60"/>
      <c r="U18" s="58"/>
      <c r="V18" s="59"/>
      <c r="W18" s="60"/>
      <c r="X18" s="58"/>
      <c r="Y18" s="59"/>
      <c r="Z18" s="61"/>
      <c r="AA18" s="58"/>
      <c r="AB18" s="60"/>
      <c r="AC18" s="61"/>
      <c r="AD18" s="58"/>
      <c r="AE18" s="62"/>
      <c r="AF18" s="58"/>
      <c r="AG18" s="62"/>
      <c r="AH18" s="60"/>
      <c r="AI18" s="63"/>
      <c r="AJ18" s="62"/>
      <c r="AK18" s="57"/>
      <c r="AL18" s="63"/>
      <c r="AM18" s="60"/>
      <c r="AN18" s="58"/>
      <c r="AO18" s="61"/>
      <c r="AP18" s="58"/>
      <c r="AQ18" s="62"/>
      <c r="AR18" s="56"/>
      <c r="AS18" s="58"/>
      <c r="AT18" s="62"/>
      <c r="AU18" s="60"/>
      <c r="AV18" s="246">
        <f t="shared" si="0"/>
        <v>1</v>
      </c>
      <c r="AW18" s="111">
        <f t="shared" si="1"/>
        <v>0</v>
      </c>
      <c r="AX18" s="63"/>
      <c r="AY18" s="63"/>
      <c r="AZ18" s="63"/>
      <c r="BA18" s="61"/>
      <c r="BB18" s="62"/>
      <c r="BC18" s="238"/>
      <c r="BD18" s="41" t="s">
        <v>64</v>
      </c>
      <c r="BE18" s="135">
        <f t="shared" si="2"/>
        <v>7</v>
      </c>
      <c r="BF18" s="15"/>
    </row>
    <row r="19" spans="1:58" s="3" customFormat="1" ht="27" customHeight="1" thickBot="1">
      <c r="A19" s="14"/>
      <c r="B19" s="53"/>
      <c r="C19" s="54"/>
      <c r="D19" s="118"/>
      <c r="E19" s="54"/>
      <c r="F19" s="55"/>
      <c r="G19" s="55"/>
      <c r="H19" s="55"/>
      <c r="I19" s="118"/>
      <c r="J19" s="215"/>
      <c r="K19" s="54"/>
      <c r="L19" s="55"/>
      <c r="M19" s="55"/>
      <c r="N19" s="55"/>
      <c r="O19" s="58"/>
      <c r="P19" s="63"/>
      <c r="Q19" s="62"/>
      <c r="R19" s="58"/>
      <c r="S19" s="59"/>
      <c r="T19" s="60"/>
      <c r="U19" s="58"/>
      <c r="V19" s="59"/>
      <c r="W19" s="60"/>
      <c r="X19" s="58"/>
      <c r="Y19" s="59"/>
      <c r="Z19" s="61"/>
      <c r="AA19" s="58"/>
      <c r="AB19" s="60"/>
      <c r="AC19" s="61"/>
      <c r="AD19" s="58"/>
      <c r="AE19" s="62"/>
      <c r="AF19" s="58"/>
      <c r="AG19" s="62"/>
      <c r="AH19" s="60"/>
      <c r="AI19" s="63"/>
      <c r="AJ19" s="62"/>
      <c r="AK19" s="57"/>
      <c r="AL19" s="63"/>
      <c r="AM19" s="60"/>
      <c r="AN19" s="58"/>
      <c r="AO19" s="61"/>
      <c r="AP19" s="58"/>
      <c r="AQ19" s="62"/>
      <c r="AR19" s="56"/>
      <c r="AS19" s="58"/>
      <c r="AT19" s="62"/>
      <c r="AU19" s="60"/>
      <c r="AV19" s="246">
        <f t="shared" si="0"/>
        <v>1</v>
      </c>
      <c r="AW19" s="111">
        <f t="shared" si="1"/>
        <v>0</v>
      </c>
      <c r="AX19" s="63"/>
      <c r="AY19" s="63"/>
      <c r="AZ19" s="63"/>
      <c r="BA19" s="61"/>
      <c r="BB19" s="62"/>
      <c r="BC19" s="238"/>
      <c r="BD19" s="114" t="s">
        <v>30</v>
      </c>
      <c r="BE19" s="135">
        <f t="shared" si="2"/>
        <v>8</v>
      </c>
      <c r="BF19" s="15"/>
    </row>
    <row r="20" spans="1:58" s="3" customFormat="1" ht="30.95" hidden="1" customHeight="1">
      <c r="A20" s="14"/>
      <c r="B20" s="53"/>
      <c r="C20" s="54"/>
      <c r="D20" s="118"/>
      <c r="E20" s="54"/>
      <c r="F20" s="55"/>
      <c r="G20" s="55"/>
      <c r="H20" s="55"/>
      <c r="I20" s="118"/>
      <c r="J20" s="215"/>
      <c r="K20" s="54"/>
      <c r="L20" s="55"/>
      <c r="M20" s="55"/>
      <c r="N20" s="55"/>
      <c r="O20" s="58"/>
      <c r="P20" s="63"/>
      <c r="Q20" s="62"/>
      <c r="R20" s="58"/>
      <c r="S20" s="59"/>
      <c r="T20" s="60"/>
      <c r="U20" s="58"/>
      <c r="V20" s="59"/>
      <c r="W20" s="60"/>
      <c r="X20" s="58"/>
      <c r="Y20" s="59"/>
      <c r="Z20" s="61"/>
      <c r="AA20" s="58"/>
      <c r="AB20" s="60"/>
      <c r="AC20" s="61"/>
      <c r="AD20" s="58"/>
      <c r="AE20" s="62"/>
      <c r="AF20" s="58"/>
      <c r="AG20" s="62"/>
      <c r="AH20" s="60"/>
      <c r="AI20" s="63"/>
      <c r="AJ20" s="62"/>
      <c r="AK20" s="57"/>
      <c r="AL20" s="63"/>
      <c r="AM20" s="60"/>
      <c r="AN20" s="58"/>
      <c r="AO20" s="61"/>
      <c r="AP20" s="58"/>
      <c r="AQ20" s="62"/>
      <c r="AR20" s="56"/>
      <c r="AS20" s="58"/>
      <c r="AT20" s="62"/>
      <c r="AU20" s="60"/>
      <c r="AV20" s="246">
        <f t="shared" si="0"/>
        <v>0</v>
      </c>
      <c r="AW20" s="111">
        <f t="shared" si="1"/>
        <v>0</v>
      </c>
      <c r="AX20" s="63"/>
      <c r="AY20" s="63"/>
      <c r="AZ20" s="63"/>
      <c r="BA20" s="61"/>
      <c r="BB20" s="62"/>
      <c r="BC20" s="238"/>
      <c r="BD20" s="114"/>
      <c r="BE20" s="135">
        <f t="shared" si="2"/>
        <v>9</v>
      </c>
      <c r="BF20" s="15"/>
    </row>
    <row r="21" spans="1:58" s="3" customFormat="1" ht="30.95" hidden="1" customHeight="1">
      <c r="A21" s="14"/>
      <c r="B21" s="53"/>
      <c r="C21" s="54"/>
      <c r="D21" s="118"/>
      <c r="E21" s="54"/>
      <c r="F21" s="55"/>
      <c r="G21" s="55"/>
      <c r="H21" s="55"/>
      <c r="I21" s="118"/>
      <c r="J21" s="215"/>
      <c r="K21" s="54"/>
      <c r="L21" s="55"/>
      <c r="M21" s="55"/>
      <c r="N21" s="55"/>
      <c r="O21" s="58"/>
      <c r="P21" s="63"/>
      <c r="Q21" s="62"/>
      <c r="R21" s="58"/>
      <c r="S21" s="59"/>
      <c r="T21" s="60"/>
      <c r="U21" s="58"/>
      <c r="V21" s="59"/>
      <c r="W21" s="60"/>
      <c r="X21" s="58"/>
      <c r="Y21" s="59"/>
      <c r="Z21" s="61"/>
      <c r="AA21" s="58"/>
      <c r="AB21" s="60"/>
      <c r="AC21" s="61"/>
      <c r="AD21" s="58"/>
      <c r="AE21" s="62"/>
      <c r="AF21" s="58"/>
      <c r="AG21" s="62"/>
      <c r="AH21" s="60"/>
      <c r="AI21" s="63"/>
      <c r="AJ21" s="62"/>
      <c r="AK21" s="57"/>
      <c r="AL21" s="63"/>
      <c r="AM21" s="60"/>
      <c r="AN21" s="58"/>
      <c r="AO21" s="61"/>
      <c r="AP21" s="58"/>
      <c r="AQ21" s="62"/>
      <c r="AR21" s="56"/>
      <c r="AS21" s="58"/>
      <c r="AT21" s="62"/>
      <c r="AU21" s="60"/>
      <c r="AV21" s="246">
        <f t="shared" si="0"/>
        <v>0</v>
      </c>
      <c r="AW21" s="111">
        <f t="shared" si="1"/>
        <v>0</v>
      </c>
      <c r="AX21" s="63"/>
      <c r="AY21" s="63"/>
      <c r="AZ21" s="63"/>
      <c r="BA21" s="61"/>
      <c r="BB21" s="62"/>
      <c r="BC21" s="238"/>
      <c r="BD21" s="200"/>
      <c r="BE21" s="135">
        <f t="shared" si="2"/>
        <v>10</v>
      </c>
      <c r="BF21" s="15"/>
    </row>
    <row r="22" spans="1:58" s="3" customFormat="1" ht="30.95" hidden="1" customHeight="1">
      <c r="A22" s="14"/>
      <c r="B22" s="53"/>
      <c r="C22" s="54"/>
      <c r="D22" s="118"/>
      <c r="E22" s="54"/>
      <c r="F22" s="55"/>
      <c r="G22" s="55"/>
      <c r="H22" s="55"/>
      <c r="I22" s="118"/>
      <c r="J22" s="215"/>
      <c r="K22" s="54"/>
      <c r="L22" s="55"/>
      <c r="M22" s="55"/>
      <c r="N22" s="55"/>
      <c r="O22" s="58"/>
      <c r="P22" s="63"/>
      <c r="Q22" s="62"/>
      <c r="R22" s="58"/>
      <c r="S22" s="59"/>
      <c r="T22" s="60"/>
      <c r="U22" s="58"/>
      <c r="V22" s="59"/>
      <c r="W22" s="60"/>
      <c r="X22" s="58"/>
      <c r="Y22" s="59"/>
      <c r="Z22" s="61"/>
      <c r="AA22" s="58"/>
      <c r="AB22" s="60"/>
      <c r="AC22" s="61"/>
      <c r="AD22" s="58"/>
      <c r="AE22" s="62"/>
      <c r="AF22" s="58"/>
      <c r="AG22" s="62"/>
      <c r="AH22" s="60"/>
      <c r="AI22" s="63"/>
      <c r="AJ22" s="62"/>
      <c r="AK22" s="57"/>
      <c r="AL22" s="63"/>
      <c r="AM22" s="60"/>
      <c r="AN22" s="58"/>
      <c r="AO22" s="61"/>
      <c r="AP22" s="58"/>
      <c r="AQ22" s="62"/>
      <c r="AR22" s="56"/>
      <c r="AS22" s="58"/>
      <c r="AT22" s="62"/>
      <c r="AU22" s="60"/>
      <c r="AV22" s="246">
        <f t="shared" si="0"/>
        <v>0</v>
      </c>
      <c r="AW22" s="111">
        <f t="shared" si="1"/>
        <v>0</v>
      </c>
      <c r="AX22" s="63"/>
      <c r="AY22" s="63"/>
      <c r="AZ22" s="63"/>
      <c r="BA22" s="61"/>
      <c r="BB22" s="62"/>
      <c r="BC22" s="238"/>
      <c r="BD22" s="114"/>
      <c r="BE22" s="135">
        <f t="shared" si="2"/>
        <v>11</v>
      </c>
      <c r="BF22" s="15"/>
    </row>
    <row r="23" spans="1:58" s="3" customFormat="1" ht="30.95" hidden="1" customHeight="1">
      <c r="A23" s="14"/>
      <c r="B23" s="53"/>
      <c r="C23" s="54"/>
      <c r="D23" s="118"/>
      <c r="E23" s="54"/>
      <c r="F23" s="55"/>
      <c r="G23" s="55"/>
      <c r="H23" s="55"/>
      <c r="I23" s="118"/>
      <c r="J23" s="215"/>
      <c r="K23" s="54"/>
      <c r="L23" s="55"/>
      <c r="M23" s="55"/>
      <c r="N23" s="55"/>
      <c r="O23" s="58"/>
      <c r="P23" s="63"/>
      <c r="Q23" s="62"/>
      <c r="R23" s="58"/>
      <c r="S23" s="59"/>
      <c r="T23" s="60"/>
      <c r="U23" s="58"/>
      <c r="V23" s="59"/>
      <c r="W23" s="60"/>
      <c r="X23" s="58"/>
      <c r="Y23" s="59"/>
      <c r="Z23" s="61"/>
      <c r="AA23" s="58"/>
      <c r="AB23" s="60"/>
      <c r="AC23" s="61"/>
      <c r="AD23" s="58"/>
      <c r="AE23" s="62"/>
      <c r="AF23" s="58"/>
      <c r="AG23" s="62"/>
      <c r="AH23" s="60"/>
      <c r="AI23" s="63"/>
      <c r="AJ23" s="62"/>
      <c r="AK23" s="57"/>
      <c r="AL23" s="63"/>
      <c r="AM23" s="60"/>
      <c r="AN23" s="58"/>
      <c r="AO23" s="61"/>
      <c r="AP23" s="58"/>
      <c r="AQ23" s="62"/>
      <c r="AR23" s="56"/>
      <c r="AS23" s="58"/>
      <c r="AT23" s="62"/>
      <c r="AU23" s="60"/>
      <c r="AV23" s="246">
        <f t="shared" si="0"/>
        <v>0</v>
      </c>
      <c r="AW23" s="111">
        <f t="shared" si="1"/>
        <v>0</v>
      </c>
      <c r="AX23" s="63"/>
      <c r="AY23" s="63"/>
      <c r="AZ23" s="63"/>
      <c r="BA23" s="61"/>
      <c r="BB23" s="62"/>
      <c r="BC23" s="238"/>
      <c r="BD23" s="114"/>
      <c r="BE23" s="135">
        <f t="shared" si="2"/>
        <v>12</v>
      </c>
      <c r="BF23" s="15"/>
    </row>
    <row r="24" spans="1:58" s="3" customFormat="1" ht="30.95" hidden="1" customHeight="1">
      <c r="A24" s="14"/>
      <c r="B24" s="53"/>
      <c r="C24" s="54"/>
      <c r="D24" s="118"/>
      <c r="E24" s="54"/>
      <c r="F24" s="55"/>
      <c r="G24" s="55"/>
      <c r="H24" s="55"/>
      <c r="I24" s="118"/>
      <c r="J24" s="215"/>
      <c r="K24" s="54"/>
      <c r="L24" s="55"/>
      <c r="M24" s="55"/>
      <c r="N24" s="55"/>
      <c r="O24" s="58"/>
      <c r="P24" s="63"/>
      <c r="Q24" s="62"/>
      <c r="R24" s="58"/>
      <c r="S24" s="59"/>
      <c r="T24" s="60"/>
      <c r="U24" s="58"/>
      <c r="V24" s="59"/>
      <c r="W24" s="60"/>
      <c r="X24" s="58"/>
      <c r="Y24" s="59"/>
      <c r="Z24" s="61"/>
      <c r="AA24" s="58"/>
      <c r="AB24" s="60"/>
      <c r="AC24" s="61"/>
      <c r="AD24" s="58"/>
      <c r="AE24" s="62"/>
      <c r="AF24" s="58"/>
      <c r="AG24" s="62"/>
      <c r="AH24" s="60"/>
      <c r="AI24" s="63"/>
      <c r="AJ24" s="62"/>
      <c r="AK24" s="57"/>
      <c r="AL24" s="63"/>
      <c r="AM24" s="60"/>
      <c r="AN24" s="58"/>
      <c r="AO24" s="61"/>
      <c r="AP24" s="58"/>
      <c r="AQ24" s="62"/>
      <c r="AR24" s="56"/>
      <c r="AS24" s="58"/>
      <c r="AT24" s="62"/>
      <c r="AU24" s="60"/>
      <c r="AV24" s="246">
        <f t="shared" si="0"/>
        <v>0</v>
      </c>
      <c r="AW24" s="111">
        <f t="shared" si="1"/>
        <v>0</v>
      </c>
      <c r="AX24" s="63"/>
      <c r="AY24" s="63"/>
      <c r="AZ24" s="63"/>
      <c r="BA24" s="61"/>
      <c r="BB24" s="62"/>
      <c r="BC24" s="238"/>
      <c r="BD24" s="114"/>
      <c r="BE24" s="135">
        <f t="shared" si="2"/>
        <v>13</v>
      </c>
      <c r="BF24" s="15"/>
    </row>
    <row r="25" spans="1:58" s="3" customFormat="1" ht="30.95" hidden="1" customHeight="1">
      <c r="A25" s="14"/>
      <c r="B25" s="53"/>
      <c r="C25" s="54"/>
      <c r="D25" s="118"/>
      <c r="E25" s="54"/>
      <c r="F25" s="55"/>
      <c r="G25" s="55"/>
      <c r="H25" s="55"/>
      <c r="I25" s="118"/>
      <c r="J25" s="215"/>
      <c r="K25" s="54"/>
      <c r="L25" s="55"/>
      <c r="M25" s="55"/>
      <c r="N25" s="55"/>
      <c r="O25" s="58"/>
      <c r="P25" s="63"/>
      <c r="Q25" s="62"/>
      <c r="R25" s="58"/>
      <c r="S25" s="59"/>
      <c r="T25" s="60"/>
      <c r="U25" s="58"/>
      <c r="V25" s="59"/>
      <c r="W25" s="60"/>
      <c r="X25" s="58"/>
      <c r="Y25" s="59"/>
      <c r="Z25" s="61"/>
      <c r="AA25" s="58"/>
      <c r="AB25" s="60"/>
      <c r="AC25" s="61"/>
      <c r="AD25" s="58"/>
      <c r="AE25" s="62"/>
      <c r="AF25" s="58"/>
      <c r="AG25" s="62"/>
      <c r="AH25" s="60"/>
      <c r="AI25" s="63"/>
      <c r="AJ25" s="62"/>
      <c r="AK25" s="57"/>
      <c r="AL25" s="63"/>
      <c r="AM25" s="60"/>
      <c r="AN25" s="58"/>
      <c r="AO25" s="61"/>
      <c r="AP25" s="58"/>
      <c r="AQ25" s="62"/>
      <c r="AR25" s="56"/>
      <c r="AS25" s="58"/>
      <c r="AT25" s="62"/>
      <c r="AU25" s="60"/>
      <c r="AV25" s="246">
        <f t="shared" si="0"/>
        <v>0</v>
      </c>
      <c r="AW25" s="111">
        <f t="shared" si="1"/>
        <v>0</v>
      </c>
      <c r="AX25" s="63"/>
      <c r="AY25" s="63"/>
      <c r="AZ25" s="63"/>
      <c r="BA25" s="61"/>
      <c r="BB25" s="62"/>
      <c r="BC25" s="238"/>
      <c r="BD25" s="114"/>
      <c r="BE25" s="135">
        <f t="shared" si="2"/>
        <v>14</v>
      </c>
      <c r="BF25" s="15"/>
    </row>
    <row r="26" spans="1:58" s="3" customFormat="1" ht="30.95" hidden="1" customHeight="1" thickBot="1">
      <c r="A26" s="14"/>
      <c r="B26" s="64"/>
      <c r="C26" s="65"/>
      <c r="D26" s="119"/>
      <c r="E26" s="65"/>
      <c r="F26" s="66"/>
      <c r="G26" s="66"/>
      <c r="H26" s="66"/>
      <c r="I26" s="119"/>
      <c r="J26" s="218"/>
      <c r="K26" s="65"/>
      <c r="L26" s="66"/>
      <c r="M26" s="66"/>
      <c r="N26" s="66"/>
      <c r="O26" s="69"/>
      <c r="P26" s="74"/>
      <c r="Q26" s="73"/>
      <c r="R26" s="69"/>
      <c r="S26" s="70"/>
      <c r="T26" s="71"/>
      <c r="U26" s="69"/>
      <c r="V26" s="70"/>
      <c r="W26" s="71"/>
      <c r="X26" s="69"/>
      <c r="Y26" s="70"/>
      <c r="Z26" s="72"/>
      <c r="AA26" s="69"/>
      <c r="AB26" s="71"/>
      <c r="AC26" s="72"/>
      <c r="AD26" s="69"/>
      <c r="AE26" s="73"/>
      <c r="AF26" s="69"/>
      <c r="AG26" s="73"/>
      <c r="AH26" s="71"/>
      <c r="AI26" s="74"/>
      <c r="AJ26" s="73"/>
      <c r="AK26" s="68"/>
      <c r="AL26" s="74"/>
      <c r="AM26" s="71"/>
      <c r="AN26" s="69"/>
      <c r="AO26" s="72"/>
      <c r="AP26" s="69"/>
      <c r="AQ26" s="73"/>
      <c r="AR26" s="67"/>
      <c r="AS26" s="69"/>
      <c r="AT26" s="73"/>
      <c r="AU26" s="71"/>
      <c r="AV26" s="246">
        <f t="shared" si="0"/>
        <v>0</v>
      </c>
      <c r="AW26" s="112">
        <f t="shared" si="1"/>
        <v>0</v>
      </c>
      <c r="AX26" s="74"/>
      <c r="AY26" s="74"/>
      <c r="AZ26" s="74"/>
      <c r="BA26" s="72"/>
      <c r="BB26" s="73"/>
      <c r="BC26" s="239"/>
      <c r="BD26" s="115"/>
      <c r="BE26" s="135">
        <f t="shared" si="2"/>
        <v>15</v>
      </c>
      <c r="BF26" s="15"/>
    </row>
    <row r="27" spans="1:58" s="3" customFormat="1" ht="30.95" customHeight="1" thickBot="1">
      <c r="A27" s="14"/>
      <c r="B27" s="187">
        <f t="shared" ref="B27:BC27" si="3">SUM(B12:B26)</f>
        <v>0</v>
      </c>
      <c r="C27" s="188">
        <f t="shared" si="3"/>
        <v>0</v>
      </c>
      <c r="D27" s="189">
        <f t="shared" si="3"/>
        <v>0</v>
      </c>
      <c r="E27" s="188">
        <f t="shared" si="3"/>
        <v>0</v>
      </c>
      <c r="F27" s="190">
        <f t="shared" si="3"/>
        <v>0</v>
      </c>
      <c r="G27" s="190">
        <f t="shared" si="3"/>
        <v>0</v>
      </c>
      <c r="H27" s="190">
        <f t="shared" si="3"/>
        <v>0</v>
      </c>
      <c r="I27" s="189">
        <f t="shared" si="3"/>
        <v>0</v>
      </c>
      <c r="J27" s="192">
        <f t="shared" si="3"/>
        <v>0</v>
      </c>
      <c r="K27" s="188">
        <f t="shared" si="3"/>
        <v>0</v>
      </c>
      <c r="L27" s="190">
        <f t="shared" si="3"/>
        <v>0</v>
      </c>
      <c r="M27" s="190">
        <f t="shared" si="3"/>
        <v>0</v>
      </c>
      <c r="N27" s="190">
        <f t="shared" si="3"/>
        <v>0</v>
      </c>
      <c r="O27" s="189">
        <f t="shared" si="3"/>
        <v>0</v>
      </c>
      <c r="P27" s="191">
        <f t="shared" si="3"/>
        <v>0</v>
      </c>
      <c r="Q27" s="188">
        <f t="shared" si="3"/>
        <v>0</v>
      </c>
      <c r="R27" s="189">
        <f t="shared" si="3"/>
        <v>0</v>
      </c>
      <c r="S27" s="192">
        <f t="shared" si="3"/>
        <v>0</v>
      </c>
      <c r="T27" s="193">
        <f t="shared" si="3"/>
        <v>0</v>
      </c>
      <c r="U27" s="189">
        <f t="shared" si="3"/>
        <v>0</v>
      </c>
      <c r="V27" s="192">
        <f t="shared" si="3"/>
        <v>0</v>
      </c>
      <c r="W27" s="193">
        <f t="shared" si="3"/>
        <v>0</v>
      </c>
      <c r="X27" s="189">
        <f t="shared" si="3"/>
        <v>0</v>
      </c>
      <c r="Y27" s="192">
        <f t="shared" si="3"/>
        <v>0</v>
      </c>
      <c r="Z27" s="194">
        <f t="shared" si="3"/>
        <v>0</v>
      </c>
      <c r="AA27" s="189">
        <f t="shared" si="3"/>
        <v>0</v>
      </c>
      <c r="AB27" s="193">
        <f t="shared" si="3"/>
        <v>0</v>
      </c>
      <c r="AC27" s="194">
        <f t="shared" si="3"/>
        <v>0</v>
      </c>
      <c r="AD27" s="189">
        <f t="shared" si="3"/>
        <v>0</v>
      </c>
      <c r="AE27" s="188">
        <f t="shared" si="3"/>
        <v>0</v>
      </c>
      <c r="AF27" s="189">
        <f t="shared" si="3"/>
        <v>0</v>
      </c>
      <c r="AG27" s="188">
        <f t="shared" si="3"/>
        <v>0</v>
      </c>
      <c r="AH27" s="193">
        <f t="shared" si="3"/>
        <v>0</v>
      </c>
      <c r="AI27" s="191">
        <f t="shared" si="3"/>
        <v>0</v>
      </c>
      <c r="AJ27" s="188">
        <f t="shared" si="3"/>
        <v>0</v>
      </c>
      <c r="AK27" s="196">
        <f t="shared" si="3"/>
        <v>0</v>
      </c>
      <c r="AL27" s="191">
        <f t="shared" si="3"/>
        <v>0</v>
      </c>
      <c r="AM27" s="193">
        <f t="shared" si="3"/>
        <v>0</v>
      </c>
      <c r="AN27" s="189">
        <f t="shared" si="3"/>
        <v>0</v>
      </c>
      <c r="AO27" s="194">
        <f t="shared" si="3"/>
        <v>0</v>
      </c>
      <c r="AP27" s="189">
        <f t="shared" si="3"/>
        <v>0</v>
      </c>
      <c r="AQ27" s="188">
        <f t="shared" si="3"/>
        <v>0</v>
      </c>
      <c r="AR27" s="195">
        <f t="shared" si="3"/>
        <v>0</v>
      </c>
      <c r="AS27" s="189">
        <f t="shared" si="3"/>
        <v>0</v>
      </c>
      <c r="AT27" s="188">
        <f t="shared" si="3"/>
        <v>0</v>
      </c>
      <c r="AU27" s="193">
        <f t="shared" si="3"/>
        <v>0</v>
      </c>
      <c r="AV27" s="188">
        <f t="shared" si="3"/>
        <v>8</v>
      </c>
      <c r="AW27" s="197">
        <f t="shared" si="3"/>
        <v>0</v>
      </c>
      <c r="AX27" s="191">
        <f t="shared" si="3"/>
        <v>0</v>
      </c>
      <c r="AY27" s="191">
        <f t="shared" si="3"/>
        <v>0</v>
      </c>
      <c r="AZ27" s="191">
        <f t="shared" si="3"/>
        <v>0</v>
      </c>
      <c r="BA27" s="194">
        <f t="shared" si="3"/>
        <v>0</v>
      </c>
      <c r="BB27" s="188">
        <f t="shared" si="3"/>
        <v>0</v>
      </c>
      <c r="BC27" s="188">
        <f t="shared" si="3"/>
        <v>0</v>
      </c>
      <c r="BD27" s="281" t="s">
        <v>26</v>
      </c>
      <c r="BE27" s="282"/>
      <c r="BF27" s="28"/>
    </row>
    <row r="28" spans="1:58" s="3" customFormat="1" ht="30.95" customHeight="1" thickBot="1">
      <c r="A28" s="14"/>
      <c r="B28" s="75"/>
      <c r="C28" s="76"/>
      <c r="D28" s="80"/>
      <c r="E28" s="76"/>
      <c r="F28" s="77"/>
      <c r="G28" s="77"/>
      <c r="H28" s="77"/>
      <c r="I28" s="80"/>
      <c r="J28" s="81"/>
      <c r="K28" s="76"/>
      <c r="L28" s="77"/>
      <c r="M28" s="77"/>
      <c r="N28" s="77"/>
      <c r="O28" s="80"/>
      <c r="P28" s="84"/>
      <c r="Q28" s="76"/>
      <c r="R28" s="80"/>
      <c r="S28" s="81"/>
      <c r="T28" s="82"/>
      <c r="U28" s="80"/>
      <c r="V28" s="81"/>
      <c r="W28" s="82"/>
      <c r="X28" s="80"/>
      <c r="Y28" s="81"/>
      <c r="Z28" s="83"/>
      <c r="AA28" s="80"/>
      <c r="AB28" s="82"/>
      <c r="AC28" s="83"/>
      <c r="AD28" s="80"/>
      <c r="AE28" s="76"/>
      <c r="AF28" s="80"/>
      <c r="AG28" s="76"/>
      <c r="AH28" s="82"/>
      <c r="AI28" s="84"/>
      <c r="AJ28" s="76"/>
      <c r="AK28" s="79"/>
      <c r="AL28" s="84"/>
      <c r="AM28" s="82"/>
      <c r="AN28" s="80"/>
      <c r="AO28" s="83"/>
      <c r="AP28" s="80"/>
      <c r="AQ28" s="76"/>
      <c r="AR28" s="78"/>
      <c r="AS28" s="80"/>
      <c r="AT28" s="76"/>
      <c r="AU28" s="82"/>
      <c r="AV28" s="76"/>
      <c r="AW28" s="113">
        <f t="shared" si="1"/>
        <v>0</v>
      </c>
      <c r="AX28" s="84"/>
      <c r="AY28" s="84"/>
      <c r="AZ28" s="84"/>
      <c r="BA28" s="83"/>
      <c r="BB28" s="76"/>
      <c r="BC28" s="82"/>
      <c r="BD28" s="281" t="s">
        <v>27</v>
      </c>
      <c r="BE28" s="282"/>
      <c r="BF28" s="15"/>
    </row>
    <row r="29" spans="1:58" s="3" customFormat="1" ht="30.95" customHeight="1" thickBot="1">
      <c r="A29" s="14"/>
      <c r="B29" s="85">
        <f t="shared" ref="B29:AZ29" si="4">IF(SUM(B27:B28)=0,0,IF(B28=0,1*100.0001,IF(B27=0,1*-100.0001,(B27/B28*100-100))))</f>
        <v>0</v>
      </c>
      <c r="C29" s="86">
        <f t="shared" si="4"/>
        <v>0</v>
      </c>
      <c r="D29" s="90">
        <f t="shared" si="4"/>
        <v>0</v>
      </c>
      <c r="E29" s="86">
        <f t="shared" si="4"/>
        <v>0</v>
      </c>
      <c r="F29" s="87">
        <f t="shared" si="4"/>
        <v>0</v>
      </c>
      <c r="G29" s="87">
        <f t="shared" si="4"/>
        <v>0</v>
      </c>
      <c r="H29" s="87">
        <f t="shared" si="4"/>
        <v>0</v>
      </c>
      <c r="I29" s="90">
        <f t="shared" si="4"/>
        <v>0</v>
      </c>
      <c r="J29" s="91">
        <f t="shared" si="4"/>
        <v>0</v>
      </c>
      <c r="K29" s="86">
        <f t="shared" si="4"/>
        <v>0</v>
      </c>
      <c r="L29" s="87">
        <f t="shared" si="4"/>
        <v>0</v>
      </c>
      <c r="M29" s="87">
        <f t="shared" si="4"/>
        <v>0</v>
      </c>
      <c r="N29" s="87">
        <f t="shared" si="4"/>
        <v>0</v>
      </c>
      <c r="O29" s="90">
        <f t="shared" si="4"/>
        <v>0</v>
      </c>
      <c r="P29" s="94">
        <f t="shared" si="4"/>
        <v>0</v>
      </c>
      <c r="Q29" s="86">
        <f t="shared" si="4"/>
        <v>0</v>
      </c>
      <c r="R29" s="90">
        <f t="shared" si="4"/>
        <v>0</v>
      </c>
      <c r="S29" s="91">
        <f t="shared" si="4"/>
        <v>0</v>
      </c>
      <c r="T29" s="92">
        <f t="shared" si="4"/>
        <v>0</v>
      </c>
      <c r="U29" s="90">
        <f t="shared" si="4"/>
        <v>0</v>
      </c>
      <c r="V29" s="91">
        <f t="shared" si="4"/>
        <v>0</v>
      </c>
      <c r="W29" s="92">
        <f t="shared" si="4"/>
        <v>0</v>
      </c>
      <c r="X29" s="90">
        <f t="shared" si="4"/>
        <v>0</v>
      </c>
      <c r="Y29" s="91">
        <f t="shared" si="4"/>
        <v>0</v>
      </c>
      <c r="Z29" s="93">
        <f t="shared" si="4"/>
        <v>0</v>
      </c>
      <c r="AA29" s="90">
        <f t="shared" si="4"/>
        <v>0</v>
      </c>
      <c r="AB29" s="92">
        <f t="shared" si="4"/>
        <v>0</v>
      </c>
      <c r="AC29" s="93">
        <f t="shared" si="4"/>
        <v>0</v>
      </c>
      <c r="AD29" s="90">
        <f t="shared" si="4"/>
        <v>0</v>
      </c>
      <c r="AE29" s="86">
        <f t="shared" si="4"/>
        <v>0</v>
      </c>
      <c r="AF29" s="90">
        <f t="shared" si="4"/>
        <v>0</v>
      </c>
      <c r="AG29" s="86">
        <f t="shared" si="4"/>
        <v>0</v>
      </c>
      <c r="AH29" s="92">
        <f t="shared" si="4"/>
        <v>0</v>
      </c>
      <c r="AI29" s="94">
        <f t="shared" si="4"/>
        <v>0</v>
      </c>
      <c r="AJ29" s="86">
        <f t="shared" si="4"/>
        <v>0</v>
      </c>
      <c r="AK29" s="89">
        <f t="shared" si="4"/>
        <v>0</v>
      </c>
      <c r="AL29" s="94">
        <f t="shared" si="4"/>
        <v>0</v>
      </c>
      <c r="AM29" s="92">
        <f t="shared" si="4"/>
        <v>0</v>
      </c>
      <c r="AN29" s="90">
        <f t="shared" si="4"/>
        <v>0</v>
      </c>
      <c r="AO29" s="93">
        <f t="shared" si="4"/>
        <v>0</v>
      </c>
      <c r="AP29" s="90">
        <f t="shared" si="4"/>
        <v>0</v>
      </c>
      <c r="AQ29" s="86">
        <f t="shared" si="4"/>
        <v>0</v>
      </c>
      <c r="AR29" s="88">
        <f t="shared" si="4"/>
        <v>0</v>
      </c>
      <c r="AS29" s="90">
        <f t="shared" si="4"/>
        <v>0</v>
      </c>
      <c r="AT29" s="86">
        <f t="shared" si="4"/>
        <v>0</v>
      </c>
      <c r="AU29" s="92">
        <f t="shared" si="4"/>
        <v>0</v>
      </c>
      <c r="AV29" s="86"/>
      <c r="AW29" s="89">
        <f t="shared" si="4"/>
        <v>0</v>
      </c>
      <c r="AX29" s="124">
        <f t="shared" si="4"/>
        <v>0</v>
      </c>
      <c r="AY29" s="124">
        <f t="shared" si="4"/>
        <v>0</v>
      </c>
      <c r="AZ29" s="124">
        <f t="shared" si="4"/>
        <v>0</v>
      </c>
      <c r="BA29" s="124">
        <f t="shared" ref="BA29" si="5">IF(SUM(BA27:BA28)=0,0,IF(BA28=0,1*100.0001,IF(BA27=0,1*-100.0001,(BA27/BA28*100-100))))</f>
        <v>0</v>
      </c>
      <c r="BB29" s="125"/>
      <c r="BC29" s="240">
        <f t="shared" ref="BC29" si="6">IF(SUM(BC27:BC28)=0,0,IF(BC28=0,1*100.0001,IF(BC27=0,1*-100.0001,(BC27/BC28*100-100))))</f>
        <v>0</v>
      </c>
      <c r="BD29" s="281" t="s">
        <v>120</v>
      </c>
      <c r="BE29" s="282"/>
      <c r="BF29" s="15"/>
    </row>
    <row r="30" spans="1:58" s="18" customFormat="1" ht="4.5" customHeight="1" thickBot="1">
      <c r="A30" s="22"/>
      <c r="B30" s="322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407"/>
      <c r="O30" s="407"/>
      <c r="P30" s="407"/>
      <c r="Q30" s="407"/>
      <c r="R30" s="407"/>
      <c r="S30" s="407"/>
      <c r="T30" s="369"/>
      <c r="U30" s="369"/>
      <c r="V30" s="369"/>
      <c r="W30" s="369"/>
      <c r="X30" s="369"/>
      <c r="Y30" s="369"/>
      <c r="Z30" s="369"/>
      <c r="AA30" s="35"/>
      <c r="AB30" s="35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  <c r="AS30" s="323"/>
      <c r="AT30" s="323"/>
      <c r="AU30" s="323"/>
      <c r="AV30" s="323"/>
      <c r="AW30" s="323"/>
      <c r="AX30" s="323"/>
      <c r="AY30" s="323"/>
      <c r="AZ30" s="323"/>
      <c r="BA30" s="323"/>
      <c r="BB30" s="323"/>
      <c r="BC30" s="323"/>
      <c r="BD30" s="323"/>
      <c r="BE30" s="323"/>
      <c r="BF30" s="23"/>
    </row>
    <row r="31" spans="1:58" s="26" customFormat="1" ht="18" thickTop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</row>
    <row r="32" spans="1:58" s="26" customFormat="1" ht="17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</row>
    <row r="33" spans="34:62">
      <c r="AH33" s="1"/>
      <c r="AI33" s="1"/>
      <c r="AJ33" s="1"/>
    </row>
    <row r="34" spans="34:62" s="3" customFormat="1">
      <c r="AH34" s="1"/>
      <c r="AI34" s="1"/>
      <c r="AJ34" s="1"/>
      <c r="BF34" s="1"/>
      <c r="BG34" s="1"/>
      <c r="BH34" s="1"/>
      <c r="BI34" s="1"/>
      <c r="BJ34" s="1"/>
    </row>
  </sheetData>
  <sheetProtection password="CC65" sheet="1" formatCells="0" formatColumns="0" formatRows="0" insertColumns="0" insertRows="0" insertHyperlinks="0" deleteColumns="0" deleteRows="0" sort="0" autoFilter="0" pivotTables="0"/>
  <mergeCells count="65">
    <mergeCell ref="AX6:BE7"/>
    <mergeCell ref="AX5:BE5"/>
    <mergeCell ref="A1:BF1"/>
    <mergeCell ref="B2:K2"/>
    <mergeCell ref="R2:AO3"/>
    <mergeCell ref="AX2:BE2"/>
    <mergeCell ref="B3:K3"/>
    <mergeCell ref="AX3:BE3"/>
    <mergeCell ref="B5:K5"/>
    <mergeCell ref="R5:W5"/>
    <mergeCell ref="AE5:AJ5"/>
    <mergeCell ref="O7:AR7"/>
    <mergeCell ref="AK5:AP5"/>
    <mergeCell ref="X5:AB5"/>
    <mergeCell ref="AA9:AC9"/>
    <mergeCell ref="I9:K9"/>
    <mergeCell ref="AP9:AQ9"/>
    <mergeCell ref="B6:K7"/>
    <mergeCell ref="AS9:AT9"/>
    <mergeCell ref="B9:C9"/>
    <mergeCell ref="D9:E9"/>
    <mergeCell ref="O9:Q9"/>
    <mergeCell ref="R9:W9"/>
    <mergeCell ref="X9:Z9"/>
    <mergeCell ref="AW9:BB9"/>
    <mergeCell ref="BD9:BE9"/>
    <mergeCell ref="B10:C10"/>
    <mergeCell ref="D10:E10"/>
    <mergeCell ref="F10:F11"/>
    <mergeCell ref="G10:G11"/>
    <mergeCell ref="H10:H11"/>
    <mergeCell ref="L10:L11"/>
    <mergeCell ref="AD9:AE9"/>
    <mergeCell ref="AF9:AG9"/>
    <mergeCell ref="AH9:AJ9"/>
    <mergeCell ref="AK9:AM9"/>
    <mergeCell ref="AN9:AO9"/>
    <mergeCell ref="M10:M11"/>
    <mergeCell ref="I10:K10"/>
    <mergeCell ref="AS10:AT10"/>
    <mergeCell ref="BE10:BE11"/>
    <mergeCell ref="AA10:AC10"/>
    <mergeCell ref="AH10:AJ10"/>
    <mergeCell ref="AK10:AM10"/>
    <mergeCell ref="AN10:AO10"/>
    <mergeCell ref="AP10:AQ10"/>
    <mergeCell ref="AR10:AR11"/>
    <mergeCell ref="AU10:AV10"/>
    <mergeCell ref="BC10:BC11"/>
    <mergeCell ref="AU9:AV9"/>
    <mergeCell ref="B30:M30"/>
    <mergeCell ref="N30:S30"/>
    <mergeCell ref="T30:Z30"/>
    <mergeCell ref="AC30:BE30"/>
    <mergeCell ref="BD28:BE28"/>
    <mergeCell ref="BD29:BE29"/>
    <mergeCell ref="N10:N11"/>
    <mergeCell ref="O10:Q10"/>
    <mergeCell ref="R10:W10"/>
    <mergeCell ref="X10:Z10"/>
    <mergeCell ref="BD27:BE27"/>
    <mergeCell ref="AD10:AE10"/>
    <mergeCell ref="AF10:AG10"/>
    <mergeCell ref="AW10:BB10"/>
    <mergeCell ref="BD10:BD11"/>
  </mergeCells>
  <conditionalFormatting sqref="B27:AT29">
    <cfRule type="cellIs" dxfId="14" priority="6" operator="equal">
      <formula>0</formula>
    </cfRule>
  </conditionalFormatting>
  <conditionalFormatting sqref="AU29:BC29 AU27:AV28 AX27:BC28">
    <cfRule type="cellIs" dxfId="13" priority="2" operator="equal">
      <formula>0</formula>
    </cfRule>
  </conditionalFormatting>
  <conditionalFormatting sqref="AW27:AW28">
    <cfRule type="cellIs" dxfId="12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J35"/>
  <sheetViews>
    <sheetView showGridLines="0" zoomScaleNormal="100" zoomScaleSheetLayoutView="100" workbookViewId="0">
      <selection activeCell="B5" sqref="B5:K5"/>
    </sheetView>
  </sheetViews>
  <sheetFormatPr defaultRowHeight="12.75"/>
  <cols>
    <col min="1" max="1" width="0.7109375" style="3" customWidth="1"/>
    <col min="2" max="5" width="2.28515625" style="3" customWidth="1"/>
    <col min="6" max="8" width="2.42578125" style="3" customWidth="1"/>
    <col min="9" max="11" width="2.28515625" style="3" customWidth="1"/>
    <col min="12" max="14" width="2.42578125" style="3" customWidth="1"/>
    <col min="15" max="46" width="2.28515625" style="3" customWidth="1"/>
    <col min="47" max="48" width="2.85546875" style="3" customWidth="1"/>
    <col min="49" max="55" width="2.7109375" style="3" customWidth="1"/>
    <col min="56" max="56" width="12" style="3" customWidth="1"/>
    <col min="57" max="57" width="3.5703125" style="3" customWidth="1"/>
    <col min="58" max="58" width="0.7109375" style="1" customWidth="1"/>
    <col min="59" max="16384" width="9.140625" style="1"/>
  </cols>
  <sheetData>
    <row r="1" spans="1:62" ht="3.95" customHeight="1" thickTop="1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4"/>
    </row>
    <row r="2" spans="1:62" ht="27" customHeight="1">
      <c r="A2" s="2"/>
      <c r="B2" s="314" t="s">
        <v>90</v>
      </c>
      <c r="C2" s="315"/>
      <c r="D2" s="315"/>
      <c r="E2" s="315"/>
      <c r="F2" s="315"/>
      <c r="G2" s="315"/>
      <c r="H2" s="315"/>
      <c r="I2" s="315"/>
      <c r="J2" s="315"/>
      <c r="K2" s="316"/>
      <c r="L2" s="20"/>
      <c r="M2" s="20"/>
      <c r="O2" s="20"/>
      <c r="P2" s="20"/>
      <c r="Q2" s="116"/>
      <c r="R2" s="345" t="s">
        <v>104</v>
      </c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S2" s="24"/>
      <c r="AX2" s="417" t="s">
        <v>91</v>
      </c>
      <c r="AY2" s="418"/>
      <c r="AZ2" s="418"/>
      <c r="BA2" s="418"/>
      <c r="BB2" s="418"/>
      <c r="BC2" s="418"/>
      <c r="BD2" s="419"/>
      <c r="BE2" s="420"/>
      <c r="BF2" s="4"/>
    </row>
    <row r="3" spans="1:62" ht="27" customHeight="1" thickBot="1">
      <c r="A3" s="2"/>
      <c r="B3" s="333"/>
      <c r="C3" s="334"/>
      <c r="D3" s="334"/>
      <c r="E3" s="334"/>
      <c r="F3" s="334"/>
      <c r="G3" s="334"/>
      <c r="H3" s="334"/>
      <c r="I3" s="334"/>
      <c r="J3" s="334"/>
      <c r="K3" s="335"/>
      <c r="L3" s="20"/>
      <c r="M3" s="20"/>
      <c r="O3" s="20"/>
      <c r="P3" s="20"/>
      <c r="Q3" s="116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S3" s="25"/>
      <c r="AX3" s="421"/>
      <c r="AY3" s="422"/>
      <c r="AZ3" s="422"/>
      <c r="BA3" s="422"/>
      <c r="BB3" s="422"/>
      <c r="BC3" s="422"/>
      <c r="BD3" s="422"/>
      <c r="BE3" s="423"/>
      <c r="BF3" s="4"/>
    </row>
    <row r="4" spans="1:62" ht="3.95" customHeight="1" thickBot="1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X4" s="25"/>
      <c r="AY4" s="25"/>
      <c r="AZ4" s="25"/>
      <c r="BA4" s="25"/>
      <c r="BB4" s="25"/>
      <c r="BC4" s="25"/>
      <c r="BD4" s="6"/>
      <c r="BE4" s="6"/>
      <c r="BF4" s="4"/>
    </row>
    <row r="5" spans="1:62" ht="27" customHeight="1">
      <c r="A5" s="2"/>
      <c r="B5" s="314" t="s">
        <v>132</v>
      </c>
      <c r="C5" s="315"/>
      <c r="D5" s="315"/>
      <c r="E5" s="315"/>
      <c r="F5" s="315"/>
      <c r="G5" s="315"/>
      <c r="H5" s="315"/>
      <c r="I5" s="315"/>
      <c r="J5" s="315"/>
      <c r="K5" s="316"/>
      <c r="L5" s="20"/>
      <c r="M5" s="20"/>
      <c r="O5" s="20"/>
      <c r="P5" s="20"/>
      <c r="R5" s="317"/>
      <c r="S5" s="318"/>
      <c r="T5" s="318"/>
      <c r="U5" s="318"/>
      <c r="V5" s="318"/>
      <c r="W5" s="319"/>
      <c r="X5" s="424" t="s">
        <v>25</v>
      </c>
      <c r="Y5" s="425"/>
      <c r="Z5" s="425"/>
      <c r="AA5" s="425"/>
      <c r="AB5" s="425"/>
      <c r="AE5" s="317"/>
      <c r="AF5" s="318"/>
      <c r="AG5" s="318"/>
      <c r="AH5" s="318"/>
      <c r="AI5" s="318"/>
      <c r="AJ5" s="319"/>
      <c r="AK5" s="320" t="s">
        <v>84</v>
      </c>
      <c r="AL5" s="321"/>
      <c r="AM5" s="321"/>
      <c r="AN5" s="321"/>
      <c r="AO5" s="321"/>
      <c r="AP5" s="321"/>
      <c r="AR5" s="21"/>
      <c r="AS5" s="20"/>
      <c r="AX5" s="417" t="s">
        <v>92</v>
      </c>
      <c r="AY5" s="418"/>
      <c r="AZ5" s="418"/>
      <c r="BA5" s="418"/>
      <c r="BB5" s="418"/>
      <c r="BC5" s="418"/>
      <c r="BD5" s="419"/>
      <c r="BE5" s="420"/>
      <c r="BF5" s="4"/>
    </row>
    <row r="6" spans="1:62" ht="3.95" customHeight="1">
      <c r="A6" s="2"/>
      <c r="B6" s="330"/>
      <c r="C6" s="331"/>
      <c r="D6" s="331"/>
      <c r="E6" s="331"/>
      <c r="F6" s="331"/>
      <c r="G6" s="331"/>
      <c r="H6" s="331"/>
      <c r="I6" s="331"/>
      <c r="J6" s="331"/>
      <c r="K6" s="332"/>
      <c r="L6" s="20"/>
      <c r="M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3"/>
      <c r="AX6" s="410"/>
      <c r="AY6" s="411"/>
      <c r="AZ6" s="411"/>
      <c r="BA6" s="411"/>
      <c r="BB6" s="411"/>
      <c r="BC6" s="411"/>
      <c r="BD6" s="411"/>
      <c r="BE6" s="412"/>
      <c r="BF6" s="4"/>
    </row>
    <row r="7" spans="1:62" ht="24" customHeight="1" thickBot="1">
      <c r="A7" s="9"/>
      <c r="B7" s="333"/>
      <c r="C7" s="334"/>
      <c r="D7" s="334"/>
      <c r="E7" s="334"/>
      <c r="F7" s="334"/>
      <c r="G7" s="334"/>
      <c r="H7" s="334"/>
      <c r="I7" s="334"/>
      <c r="J7" s="334"/>
      <c r="K7" s="335"/>
      <c r="L7" s="20"/>
      <c r="M7" s="20"/>
      <c r="O7" s="416" t="s">
        <v>55</v>
      </c>
      <c r="P7" s="416"/>
      <c r="Q7" s="416"/>
      <c r="R7" s="416"/>
      <c r="S7" s="416"/>
      <c r="T7" s="416"/>
      <c r="U7" s="416"/>
      <c r="V7" s="416"/>
      <c r="W7" s="416"/>
      <c r="X7" s="416"/>
      <c r="Y7" s="416"/>
      <c r="Z7" s="416"/>
      <c r="AA7" s="416"/>
      <c r="AB7" s="416"/>
      <c r="AC7" s="416"/>
      <c r="AD7" s="416"/>
      <c r="AE7" s="416"/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6"/>
      <c r="AR7" s="416"/>
      <c r="AS7" s="8"/>
      <c r="AX7" s="413"/>
      <c r="AY7" s="414"/>
      <c r="AZ7" s="414"/>
      <c r="BA7" s="414"/>
      <c r="BB7" s="414"/>
      <c r="BC7" s="414"/>
      <c r="BD7" s="414"/>
      <c r="BE7" s="415"/>
      <c r="BF7" s="10"/>
    </row>
    <row r="8" spans="1:62" ht="3.95" customHeight="1" thickBo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H8" s="5"/>
      <c r="BI8" s="5"/>
      <c r="BJ8" s="5"/>
    </row>
    <row r="9" spans="1:62" ht="14.25" customHeight="1">
      <c r="A9" s="11"/>
      <c r="B9" s="406">
        <v>21</v>
      </c>
      <c r="C9" s="300"/>
      <c r="D9" s="298">
        <v>20</v>
      </c>
      <c r="E9" s="300"/>
      <c r="F9" s="270">
        <v>19</v>
      </c>
      <c r="G9" s="270">
        <v>18</v>
      </c>
      <c r="H9" s="270">
        <v>17</v>
      </c>
      <c r="I9" s="298">
        <v>16</v>
      </c>
      <c r="J9" s="299"/>
      <c r="K9" s="300"/>
      <c r="L9" s="270">
        <v>15</v>
      </c>
      <c r="M9" s="270">
        <v>14</v>
      </c>
      <c r="N9" s="271">
        <v>13</v>
      </c>
      <c r="O9" s="298">
        <v>12</v>
      </c>
      <c r="P9" s="299"/>
      <c r="Q9" s="300"/>
      <c r="R9" s="298">
        <v>11</v>
      </c>
      <c r="S9" s="299"/>
      <c r="T9" s="299"/>
      <c r="U9" s="299"/>
      <c r="V9" s="299"/>
      <c r="W9" s="300"/>
      <c r="X9" s="298">
        <v>10</v>
      </c>
      <c r="Y9" s="299"/>
      <c r="Z9" s="300"/>
      <c r="AA9" s="298">
        <v>9</v>
      </c>
      <c r="AB9" s="299"/>
      <c r="AC9" s="300"/>
      <c r="AD9" s="298">
        <v>8</v>
      </c>
      <c r="AE9" s="300"/>
      <c r="AF9" s="298">
        <v>7</v>
      </c>
      <c r="AG9" s="300"/>
      <c r="AH9" s="298">
        <v>6</v>
      </c>
      <c r="AI9" s="299"/>
      <c r="AJ9" s="300"/>
      <c r="AK9" s="298">
        <v>5</v>
      </c>
      <c r="AL9" s="299"/>
      <c r="AM9" s="300"/>
      <c r="AN9" s="298">
        <v>4</v>
      </c>
      <c r="AO9" s="300"/>
      <c r="AP9" s="298">
        <v>3</v>
      </c>
      <c r="AQ9" s="300"/>
      <c r="AR9" s="273">
        <v>2</v>
      </c>
      <c r="AS9" s="298">
        <v>1</v>
      </c>
      <c r="AT9" s="300"/>
      <c r="AU9" s="408"/>
      <c r="AV9" s="409"/>
      <c r="AW9" s="298"/>
      <c r="AX9" s="299"/>
      <c r="AY9" s="299"/>
      <c r="AZ9" s="299"/>
      <c r="BA9" s="299"/>
      <c r="BB9" s="300"/>
      <c r="BC9" s="272"/>
      <c r="BD9" s="394"/>
      <c r="BE9" s="396"/>
      <c r="BF9" s="32"/>
    </row>
    <row r="10" spans="1:62" s="29" customFormat="1" ht="69.95" customHeight="1">
      <c r="A10" s="31"/>
      <c r="B10" s="361" t="s">
        <v>15</v>
      </c>
      <c r="C10" s="362"/>
      <c r="D10" s="363" t="s">
        <v>112</v>
      </c>
      <c r="E10" s="362"/>
      <c r="F10" s="364" t="s">
        <v>81</v>
      </c>
      <c r="G10" s="364" t="s">
        <v>101</v>
      </c>
      <c r="H10" s="358" t="s">
        <v>57</v>
      </c>
      <c r="I10" s="339" t="s">
        <v>78</v>
      </c>
      <c r="J10" s="340"/>
      <c r="K10" s="341"/>
      <c r="L10" s="358" t="s">
        <v>75</v>
      </c>
      <c r="M10" s="358" t="s">
        <v>14</v>
      </c>
      <c r="N10" s="358" t="s">
        <v>77</v>
      </c>
      <c r="O10" s="289" t="s">
        <v>106</v>
      </c>
      <c r="P10" s="290"/>
      <c r="Q10" s="291"/>
      <c r="R10" s="371" t="s">
        <v>85</v>
      </c>
      <c r="S10" s="372"/>
      <c r="T10" s="372"/>
      <c r="U10" s="372"/>
      <c r="V10" s="372"/>
      <c r="W10" s="373"/>
      <c r="X10" s="289" t="s">
        <v>86</v>
      </c>
      <c r="Y10" s="290"/>
      <c r="Z10" s="291"/>
      <c r="AA10" s="289" t="s">
        <v>87</v>
      </c>
      <c r="AB10" s="290"/>
      <c r="AC10" s="291"/>
      <c r="AD10" s="371" t="s">
        <v>22</v>
      </c>
      <c r="AE10" s="373"/>
      <c r="AF10" s="371" t="s">
        <v>110</v>
      </c>
      <c r="AG10" s="373"/>
      <c r="AH10" s="289" t="s">
        <v>3</v>
      </c>
      <c r="AI10" s="290"/>
      <c r="AJ10" s="291"/>
      <c r="AK10" s="305" t="s">
        <v>124</v>
      </c>
      <c r="AL10" s="306"/>
      <c r="AM10" s="307"/>
      <c r="AN10" s="289" t="s">
        <v>10</v>
      </c>
      <c r="AO10" s="291"/>
      <c r="AP10" s="289" t="s">
        <v>8</v>
      </c>
      <c r="AQ10" s="291"/>
      <c r="AR10" s="285" t="s">
        <v>108</v>
      </c>
      <c r="AS10" s="392" t="s">
        <v>107</v>
      </c>
      <c r="AT10" s="393"/>
      <c r="AU10" s="294" t="s">
        <v>121</v>
      </c>
      <c r="AV10" s="295"/>
      <c r="AW10" s="289" t="s">
        <v>24</v>
      </c>
      <c r="AX10" s="290"/>
      <c r="AY10" s="290"/>
      <c r="AZ10" s="290"/>
      <c r="BA10" s="290"/>
      <c r="BB10" s="291"/>
      <c r="BC10" s="285" t="s">
        <v>118</v>
      </c>
      <c r="BD10" s="292" t="s">
        <v>28</v>
      </c>
      <c r="BE10" s="296" t="s">
        <v>4</v>
      </c>
      <c r="BF10" s="30"/>
    </row>
    <row r="11" spans="1:62" s="29" customFormat="1" ht="69.75" customHeight="1" thickBot="1">
      <c r="A11" s="31"/>
      <c r="B11" s="98" t="s">
        <v>83</v>
      </c>
      <c r="C11" s="99" t="s">
        <v>16</v>
      </c>
      <c r="D11" s="120" t="s">
        <v>82</v>
      </c>
      <c r="E11" s="121" t="s">
        <v>113</v>
      </c>
      <c r="F11" s="365"/>
      <c r="G11" s="365"/>
      <c r="H11" s="359"/>
      <c r="I11" s="220" t="s">
        <v>114</v>
      </c>
      <c r="J11" s="221" t="s">
        <v>80</v>
      </c>
      <c r="K11" s="222" t="s">
        <v>79</v>
      </c>
      <c r="L11" s="359"/>
      <c r="M11" s="359"/>
      <c r="N11" s="359"/>
      <c r="O11" s="104" t="s">
        <v>0</v>
      </c>
      <c r="P11" s="101" t="s">
        <v>56</v>
      </c>
      <c r="Q11" s="103" t="s">
        <v>12</v>
      </c>
      <c r="R11" s="100" t="s">
        <v>1</v>
      </c>
      <c r="S11" s="101" t="s">
        <v>88</v>
      </c>
      <c r="T11" s="208" t="s">
        <v>17</v>
      </c>
      <c r="U11" s="106" t="s">
        <v>1</v>
      </c>
      <c r="V11" s="101" t="s">
        <v>88</v>
      </c>
      <c r="W11" s="103" t="s">
        <v>13</v>
      </c>
      <c r="X11" s="104" t="s">
        <v>5</v>
      </c>
      <c r="Y11" s="105" t="s">
        <v>89</v>
      </c>
      <c r="Z11" s="103" t="s">
        <v>23</v>
      </c>
      <c r="AA11" s="106" t="s">
        <v>1</v>
      </c>
      <c r="AB11" s="101" t="s">
        <v>2</v>
      </c>
      <c r="AC11" s="107" t="s">
        <v>12</v>
      </c>
      <c r="AD11" s="106" t="s">
        <v>5</v>
      </c>
      <c r="AE11" s="107" t="s">
        <v>7</v>
      </c>
      <c r="AF11" s="106" t="s">
        <v>1</v>
      </c>
      <c r="AG11" s="107" t="s">
        <v>7</v>
      </c>
      <c r="AH11" s="104" t="s">
        <v>109</v>
      </c>
      <c r="AI11" s="102" t="s">
        <v>1</v>
      </c>
      <c r="AJ11" s="103" t="s">
        <v>13</v>
      </c>
      <c r="AK11" s="106" t="s">
        <v>5</v>
      </c>
      <c r="AL11" s="101" t="s">
        <v>11</v>
      </c>
      <c r="AM11" s="103" t="s">
        <v>12</v>
      </c>
      <c r="AN11" s="104" t="s">
        <v>9</v>
      </c>
      <c r="AO11" s="107" t="s">
        <v>7</v>
      </c>
      <c r="AP11" s="104" t="s">
        <v>9</v>
      </c>
      <c r="AQ11" s="107" t="s">
        <v>7</v>
      </c>
      <c r="AR11" s="286"/>
      <c r="AS11" s="129" t="s">
        <v>1</v>
      </c>
      <c r="AT11" s="107" t="s">
        <v>7</v>
      </c>
      <c r="AU11" s="220" t="s">
        <v>115</v>
      </c>
      <c r="AV11" s="107" t="s">
        <v>117</v>
      </c>
      <c r="AW11" s="129" t="s">
        <v>6</v>
      </c>
      <c r="AX11" s="105" t="s">
        <v>18</v>
      </c>
      <c r="AY11" s="105" t="s">
        <v>19</v>
      </c>
      <c r="AZ11" s="105" t="s">
        <v>20</v>
      </c>
      <c r="BA11" s="133" t="s">
        <v>21</v>
      </c>
      <c r="BB11" s="131" t="s">
        <v>76</v>
      </c>
      <c r="BC11" s="286"/>
      <c r="BD11" s="293"/>
      <c r="BE11" s="297"/>
      <c r="BF11" s="30"/>
    </row>
    <row r="12" spans="1:62" s="3" customFormat="1" ht="21.95" customHeight="1">
      <c r="A12" s="14"/>
      <c r="B12" s="42"/>
      <c r="C12" s="43"/>
      <c r="D12" s="117"/>
      <c r="E12" s="43"/>
      <c r="F12" s="44"/>
      <c r="G12" s="44"/>
      <c r="H12" s="44"/>
      <c r="I12" s="219"/>
      <c r="J12" s="217"/>
      <c r="K12" s="43"/>
      <c r="L12" s="44"/>
      <c r="M12" s="44"/>
      <c r="N12" s="44"/>
      <c r="O12" s="47"/>
      <c r="P12" s="52"/>
      <c r="Q12" s="51"/>
      <c r="R12" s="47"/>
      <c r="S12" s="48"/>
      <c r="T12" s="49"/>
      <c r="U12" s="47"/>
      <c r="V12" s="48"/>
      <c r="W12" s="49"/>
      <c r="X12" s="47"/>
      <c r="Y12" s="48"/>
      <c r="Z12" s="50"/>
      <c r="AA12" s="47"/>
      <c r="AB12" s="49"/>
      <c r="AC12" s="50"/>
      <c r="AD12" s="47"/>
      <c r="AE12" s="51"/>
      <c r="AF12" s="47"/>
      <c r="AG12" s="51"/>
      <c r="AH12" s="49"/>
      <c r="AI12" s="52"/>
      <c r="AJ12" s="51"/>
      <c r="AK12" s="46"/>
      <c r="AL12" s="109"/>
      <c r="AM12" s="49"/>
      <c r="AN12" s="47"/>
      <c r="AO12" s="50"/>
      <c r="AP12" s="122"/>
      <c r="AQ12" s="110"/>
      <c r="AR12" s="45"/>
      <c r="AS12" s="47"/>
      <c r="AT12" s="51"/>
      <c r="AU12" s="49"/>
      <c r="AV12" s="266">
        <f>COUNTA(BD12)+(AW12*3+BB12*3)</f>
        <v>1</v>
      </c>
      <c r="AW12" s="108">
        <f>SUM(AX12:BA12)</f>
        <v>0</v>
      </c>
      <c r="AX12" s="109"/>
      <c r="AY12" s="109"/>
      <c r="AZ12" s="109"/>
      <c r="BA12" s="123"/>
      <c r="BB12" s="110"/>
      <c r="BC12" s="241"/>
      <c r="BD12" s="40" t="s">
        <v>122</v>
      </c>
      <c r="BE12" s="134">
        <v>1</v>
      </c>
      <c r="BF12" s="15"/>
    </row>
    <row r="13" spans="1:62" s="3" customFormat="1" ht="21.95" customHeight="1">
      <c r="A13" s="14"/>
      <c r="B13" s="42"/>
      <c r="C13" s="43"/>
      <c r="D13" s="117"/>
      <c r="E13" s="43"/>
      <c r="F13" s="44"/>
      <c r="G13" s="44"/>
      <c r="H13" s="44"/>
      <c r="I13" s="117"/>
      <c r="J13" s="217"/>
      <c r="K13" s="43"/>
      <c r="L13" s="44"/>
      <c r="M13" s="44"/>
      <c r="N13" s="44"/>
      <c r="O13" s="47"/>
      <c r="P13" s="52"/>
      <c r="Q13" s="51"/>
      <c r="R13" s="47"/>
      <c r="S13" s="48"/>
      <c r="T13" s="49"/>
      <c r="U13" s="47"/>
      <c r="V13" s="48"/>
      <c r="W13" s="49"/>
      <c r="X13" s="47"/>
      <c r="Y13" s="48"/>
      <c r="Z13" s="50"/>
      <c r="AA13" s="47"/>
      <c r="AB13" s="49"/>
      <c r="AC13" s="50"/>
      <c r="AD13" s="47"/>
      <c r="AE13" s="51"/>
      <c r="AF13" s="47"/>
      <c r="AG13" s="51"/>
      <c r="AH13" s="49"/>
      <c r="AI13" s="52"/>
      <c r="AJ13" s="51"/>
      <c r="AK13" s="46"/>
      <c r="AL13" s="52"/>
      <c r="AM13" s="49"/>
      <c r="AN13" s="47"/>
      <c r="AO13" s="50"/>
      <c r="AP13" s="47"/>
      <c r="AQ13" s="51"/>
      <c r="AR13" s="45"/>
      <c r="AS13" s="47"/>
      <c r="AT13" s="51"/>
      <c r="AU13" s="49"/>
      <c r="AV13" s="245">
        <f t="shared" ref="AV13:AV15" si="0">COUNTA(BD13)+(AW13*3+BB13*3)</f>
        <v>1</v>
      </c>
      <c r="AW13" s="274">
        <f t="shared" ref="AW13:AW15" si="1">SUM(AX13:BA13)</f>
        <v>0</v>
      </c>
      <c r="AX13" s="52"/>
      <c r="AY13" s="52"/>
      <c r="AZ13" s="52"/>
      <c r="BA13" s="50"/>
      <c r="BB13" s="51"/>
      <c r="BC13" s="241"/>
      <c r="BD13" s="40" t="s">
        <v>35</v>
      </c>
      <c r="BE13" s="134">
        <f>BE12+1</f>
        <v>2</v>
      </c>
      <c r="BF13" s="15"/>
    </row>
    <row r="14" spans="1:62" s="3" customFormat="1" ht="21.95" customHeight="1">
      <c r="A14" s="14"/>
      <c r="B14" s="53"/>
      <c r="C14" s="54"/>
      <c r="D14" s="118"/>
      <c r="E14" s="54"/>
      <c r="F14" s="55"/>
      <c r="G14" s="55"/>
      <c r="H14" s="55"/>
      <c r="I14" s="118"/>
      <c r="J14" s="215"/>
      <c r="K14" s="54"/>
      <c r="L14" s="55"/>
      <c r="M14" s="55"/>
      <c r="N14" s="55"/>
      <c r="O14" s="58"/>
      <c r="P14" s="63"/>
      <c r="Q14" s="62"/>
      <c r="R14" s="58"/>
      <c r="S14" s="59"/>
      <c r="T14" s="60"/>
      <c r="U14" s="58"/>
      <c r="V14" s="59"/>
      <c r="W14" s="60"/>
      <c r="X14" s="58"/>
      <c r="Y14" s="59"/>
      <c r="Z14" s="61"/>
      <c r="AA14" s="58"/>
      <c r="AB14" s="60"/>
      <c r="AC14" s="61"/>
      <c r="AD14" s="58"/>
      <c r="AE14" s="62"/>
      <c r="AF14" s="58"/>
      <c r="AG14" s="62"/>
      <c r="AH14" s="60"/>
      <c r="AI14" s="63"/>
      <c r="AJ14" s="62"/>
      <c r="AK14" s="57"/>
      <c r="AL14" s="63"/>
      <c r="AM14" s="60"/>
      <c r="AN14" s="58"/>
      <c r="AO14" s="61"/>
      <c r="AP14" s="58"/>
      <c r="AQ14" s="62"/>
      <c r="AR14" s="56"/>
      <c r="AS14" s="58"/>
      <c r="AT14" s="62"/>
      <c r="AU14" s="60"/>
      <c r="AV14" s="246">
        <f t="shared" si="0"/>
        <v>1</v>
      </c>
      <c r="AW14" s="111">
        <f t="shared" si="1"/>
        <v>0</v>
      </c>
      <c r="AX14" s="52"/>
      <c r="AY14" s="52"/>
      <c r="AZ14" s="52"/>
      <c r="BA14" s="50"/>
      <c r="BB14" s="51"/>
      <c r="BC14" s="241"/>
      <c r="BD14" s="210" t="s">
        <v>65</v>
      </c>
      <c r="BE14" s="134">
        <f>BE13+1</f>
        <v>3</v>
      </c>
      <c r="BF14" s="15"/>
    </row>
    <row r="15" spans="1:62" s="3" customFormat="1" ht="21.95" customHeight="1">
      <c r="A15" s="14"/>
      <c r="B15" s="53"/>
      <c r="C15" s="54"/>
      <c r="D15" s="118"/>
      <c r="E15" s="54"/>
      <c r="F15" s="55"/>
      <c r="G15" s="55"/>
      <c r="H15" s="55"/>
      <c r="I15" s="118"/>
      <c r="J15" s="215"/>
      <c r="K15" s="54"/>
      <c r="L15" s="55"/>
      <c r="M15" s="55"/>
      <c r="N15" s="55"/>
      <c r="O15" s="58"/>
      <c r="P15" s="63"/>
      <c r="Q15" s="62"/>
      <c r="R15" s="58"/>
      <c r="S15" s="59"/>
      <c r="T15" s="60"/>
      <c r="U15" s="58"/>
      <c r="V15" s="59"/>
      <c r="W15" s="60"/>
      <c r="X15" s="58"/>
      <c r="Y15" s="59"/>
      <c r="Z15" s="61"/>
      <c r="AA15" s="58"/>
      <c r="AB15" s="60"/>
      <c r="AC15" s="61"/>
      <c r="AD15" s="58"/>
      <c r="AE15" s="62"/>
      <c r="AF15" s="58"/>
      <c r="AG15" s="62"/>
      <c r="AH15" s="60"/>
      <c r="AI15" s="63"/>
      <c r="AJ15" s="62"/>
      <c r="AK15" s="57"/>
      <c r="AL15" s="63"/>
      <c r="AM15" s="60"/>
      <c r="AN15" s="58"/>
      <c r="AO15" s="61"/>
      <c r="AP15" s="58"/>
      <c r="AQ15" s="62"/>
      <c r="AR15" s="56"/>
      <c r="AS15" s="58"/>
      <c r="AT15" s="62"/>
      <c r="AU15" s="60"/>
      <c r="AV15" s="246">
        <f t="shared" si="0"/>
        <v>1</v>
      </c>
      <c r="AW15" s="111">
        <f t="shared" si="1"/>
        <v>0</v>
      </c>
      <c r="AX15" s="63"/>
      <c r="AY15" s="63"/>
      <c r="AZ15" s="63"/>
      <c r="BA15" s="61"/>
      <c r="BB15" s="62"/>
      <c r="BC15" s="241"/>
      <c r="BD15" s="40" t="s">
        <v>37</v>
      </c>
      <c r="BE15" s="135">
        <f t="shared" ref="BE15:BE27" si="2">BE14+1</f>
        <v>4</v>
      </c>
      <c r="BF15" s="15"/>
    </row>
    <row r="16" spans="1:62" s="3" customFormat="1" ht="21.95" customHeight="1">
      <c r="A16" s="14"/>
      <c r="B16" s="53"/>
      <c r="C16" s="54"/>
      <c r="D16" s="118"/>
      <c r="E16" s="54"/>
      <c r="F16" s="55"/>
      <c r="G16" s="55"/>
      <c r="H16" s="55"/>
      <c r="I16" s="118"/>
      <c r="J16" s="215"/>
      <c r="K16" s="54"/>
      <c r="L16" s="55"/>
      <c r="M16" s="55"/>
      <c r="N16" s="55"/>
      <c r="O16" s="58"/>
      <c r="P16" s="63"/>
      <c r="Q16" s="62"/>
      <c r="R16" s="58"/>
      <c r="S16" s="59"/>
      <c r="T16" s="60"/>
      <c r="U16" s="58"/>
      <c r="V16" s="59"/>
      <c r="W16" s="60"/>
      <c r="X16" s="58"/>
      <c r="Y16" s="59"/>
      <c r="Z16" s="61"/>
      <c r="AA16" s="58"/>
      <c r="AB16" s="60"/>
      <c r="AC16" s="61"/>
      <c r="AD16" s="58"/>
      <c r="AE16" s="62"/>
      <c r="AF16" s="58"/>
      <c r="AG16" s="62"/>
      <c r="AH16" s="60"/>
      <c r="AI16" s="63"/>
      <c r="AJ16" s="62"/>
      <c r="AK16" s="57"/>
      <c r="AL16" s="63"/>
      <c r="AM16" s="60"/>
      <c r="AN16" s="58"/>
      <c r="AO16" s="61"/>
      <c r="AP16" s="58"/>
      <c r="AQ16" s="62"/>
      <c r="AR16" s="56"/>
      <c r="AS16" s="58"/>
      <c r="AT16" s="62"/>
      <c r="AU16" s="60"/>
      <c r="AV16" s="246">
        <f t="shared" ref="AV16:AV27" si="3">COUNTA(BD16)+(AW16*3+BB16*3)</f>
        <v>1</v>
      </c>
      <c r="AW16" s="111">
        <f t="shared" ref="AW16:AW29" si="4">SUM(AX16:BA16)</f>
        <v>0</v>
      </c>
      <c r="AX16" s="63"/>
      <c r="AY16" s="63"/>
      <c r="AZ16" s="63"/>
      <c r="BA16" s="61"/>
      <c r="BB16" s="62"/>
      <c r="BC16" s="241"/>
      <c r="BD16" s="40" t="s">
        <v>95</v>
      </c>
      <c r="BE16" s="135">
        <f t="shared" si="2"/>
        <v>5</v>
      </c>
      <c r="BF16" s="15"/>
    </row>
    <row r="17" spans="1:58" s="3" customFormat="1" ht="21.95" customHeight="1">
      <c r="A17" s="14"/>
      <c r="B17" s="53"/>
      <c r="C17" s="54"/>
      <c r="D17" s="118"/>
      <c r="E17" s="54"/>
      <c r="F17" s="55"/>
      <c r="G17" s="55"/>
      <c r="H17" s="55"/>
      <c r="I17" s="118"/>
      <c r="J17" s="215"/>
      <c r="K17" s="54"/>
      <c r="L17" s="55"/>
      <c r="M17" s="55"/>
      <c r="N17" s="55"/>
      <c r="O17" s="58"/>
      <c r="P17" s="63"/>
      <c r="Q17" s="62"/>
      <c r="R17" s="58"/>
      <c r="S17" s="59"/>
      <c r="T17" s="60"/>
      <c r="U17" s="58"/>
      <c r="V17" s="59"/>
      <c r="W17" s="60"/>
      <c r="X17" s="58"/>
      <c r="Y17" s="59"/>
      <c r="Z17" s="61"/>
      <c r="AA17" s="58"/>
      <c r="AB17" s="60"/>
      <c r="AC17" s="61"/>
      <c r="AD17" s="58"/>
      <c r="AE17" s="62"/>
      <c r="AF17" s="58"/>
      <c r="AG17" s="62"/>
      <c r="AH17" s="60"/>
      <c r="AI17" s="63"/>
      <c r="AJ17" s="62"/>
      <c r="AK17" s="57"/>
      <c r="AL17" s="63"/>
      <c r="AM17" s="60"/>
      <c r="AN17" s="58"/>
      <c r="AO17" s="61"/>
      <c r="AP17" s="58"/>
      <c r="AQ17" s="62"/>
      <c r="AR17" s="56"/>
      <c r="AS17" s="58"/>
      <c r="AT17" s="62"/>
      <c r="AU17" s="60"/>
      <c r="AV17" s="246">
        <f t="shared" si="3"/>
        <v>1</v>
      </c>
      <c r="AW17" s="111">
        <f t="shared" si="4"/>
        <v>0</v>
      </c>
      <c r="AX17" s="63"/>
      <c r="AY17" s="63"/>
      <c r="AZ17" s="63"/>
      <c r="BA17" s="61"/>
      <c r="BB17" s="62"/>
      <c r="BC17" s="241"/>
      <c r="BD17" s="40" t="s">
        <v>66</v>
      </c>
      <c r="BE17" s="135">
        <f t="shared" si="2"/>
        <v>6</v>
      </c>
      <c r="BF17" s="15"/>
    </row>
    <row r="18" spans="1:58" s="3" customFormat="1" ht="21.95" customHeight="1">
      <c r="A18" s="14"/>
      <c r="B18" s="53"/>
      <c r="C18" s="54"/>
      <c r="D18" s="118"/>
      <c r="E18" s="54"/>
      <c r="F18" s="55"/>
      <c r="G18" s="55"/>
      <c r="H18" s="55"/>
      <c r="I18" s="118"/>
      <c r="J18" s="215"/>
      <c r="K18" s="54"/>
      <c r="L18" s="55"/>
      <c r="M18" s="55"/>
      <c r="N18" s="55"/>
      <c r="O18" s="58"/>
      <c r="P18" s="63"/>
      <c r="Q18" s="62"/>
      <c r="R18" s="58"/>
      <c r="S18" s="59"/>
      <c r="T18" s="60"/>
      <c r="U18" s="58"/>
      <c r="V18" s="59"/>
      <c r="W18" s="60"/>
      <c r="X18" s="58"/>
      <c r="Y18" s="59"/>
      <c r="Z18" s="61"/>
      <c r="AA18" s="58"/>
      <c r="AB18" s="60"/>
      <c r="AC18" s="61"/>
      <c r="AD18" s="58"/>
      <c r="AE18" s="62"/>
      <c r="AF18" s="58"/>
      <c r="AG18" s="62"/>
      <c r="AH18" s="60"/>
      <c r="AI18" s="63"/>
      <c r="AJ18" s="62"/>
      <c r="AK18" s="57"/>
      <c r="AL18" s="63"/>
      <c r="AM18" s="60"/>
      <c r="AN18" s="58"/>
      <c r="AO18" s="61"/>
      <c r="AP18" s="58"/>
      <c r="AQ18" s="62"/>
      <c r="AR18" s="56"/>
      <c r="AS18" s="58"/>
      <c r="AT18" s="62"/>
      <c r="AU18" s="60"/>
      <c r="AV18" s="246">
        <f t="shared" si="3"/>
        <v>1</v>
      </c>
      <c r="AW18" s="111">
        <f t="shared" si="4"/>
        <v>0</v>
      </c>
      <c r="AX18" s="63"/>
      <c r="AY18" s="63"/>
      <c r="AZ18" s="63"/>
      <c r="BA18" s="61"/>
      <c r="BB18" s="62"/>
      <c r="BC18" s="241"/>
      <c r="BD18" s="40" t="s">
        <v>36</v>
      </c>
      <c r="BE18" s="135">
        <f t="shared" si="2"/>
        <v>7</v>
      </c>
      <c r="BF18" s="15"/>
    </row>
    <row r="19" spans="1:58" s="3" customFormat="1" ht="21.95" customHeight="1">
      <c r="A19" s="14"/>
      <c r="B19" s="53"/>
      <c r="C19" s="54"/>
      <c r="D19" s="118"/>
      <c r="E19" s="54"/>
      <c r="F19" s="55"/>
      <c r="G19" s="55"/>
      <c r="H19" s="55"/>
      <c r="I19" s="118"/>
      <c r="J19" s="215"/>
      <c r="K19" s="54"/>
      <c r="L19" s="55"/>
      <c r="M19" s="55"/>
      <c r="N19" s="55"/>
      <c r="O19" s="58"/>
      <c r="P19" s="63"/>
      <c r="Q19" s="62"/>
      <c r="R19" s="58"/>
      <c r="S19" s="59"/>
      <c r="T19" s="60"/>
      <c r="U19" s="58"/>
      <c r="V19" s="59"/>
      <c r="W19" s="60"/>
      <c r="X19" s="58"/>
      <c r="Y19" s="59"/>
      <c r="Z19" s="61"/>
      <c r="AA19" s="58"/>
      <c r="AB19" s="60"/>
      <c r="AC19" s="61"/>
      <c r="AD19" s="58"/>
      <c r="AE19" s="62"/>
      <c r="AF19" s="58"/>
      <c r="AG19" s="62"/>
      <c r="AH19" s="60"/>
      <c r="AI19" s="63"/>
      <c r="AJ19" s="62"/>
      <c r="AK19" s="57"/>
      <c r="AL19" s="63"/>
      <c r="AM19" s="60"/>
      <c r="AN19" s="58"/>
      <c r="AO19" s="61"/>
      <c r="AP19" s="58"/>
      <c r="AQ19" s="62"/>
      <c r="AR19" s="56"/>
      <c r="AS19" s="58"/>
      <c r="AT19" s="62"/>
      <c r="AU19" s="60"/>
      <c r="AV19" s="246">
        <f t="shared" si="3"/>
        <v>1</v>
      </c>
      <c r="AW19" s="111">
        <f t="shared" si="4"/>
        <v>0</v>
      </c>
      <c r="AX19" s="63"/>
      <c r="AY19" s="63"/>
      <c r="AZ19" s="63"/>
      <c r="BA19" s="61"/>
      <c r="BB19" s="62"/>
      <c r="BC19" s="238"/>
      <c r="BD19" s="41" t="s">
        <v>67</v>
      </c>
      <c r="BE19" s="135">
        <f t="shared" si="2"/>
        <v>8</v>
      </c>
      <c r="BF19" s="15"/>
    </row>
    <row r="20" spans="1:58" s="3" customFormat="1" ht="21.95" customHeight="1">
      <c r="A20" s="14"/>
      <c r="B20" s="53"/>
      <c r="C20" s="54"/>
      <c r="D20" s="118"/>
      <c r="E20" s="54"/>
      <c r="F20" s="55"/>
      <c r="G20" s="55"/>
      <c r="H20" s="55"/>
      <c r="I20" s="118"/>
      <c r="J20" s="215"/>
      <c r="K20" s="54"/>
      <c r="L20" s="55"/>
      <c r="M20" s="55"/>
      <c r="N20" s="55"/>
      <c r="O20" s="58"/>
      <c r="P20" s="63"/>
      <c r="Q20" s="62"/>
      <c r="R20" s="58"/>
      <c r="S20" s="59"/>
      <c r="T20" s="60"/>
      <c r="U20" s="58"/>
      <c r="V20" s="59"/>
      <c r="W20" s="60"/>
      <c r="X20" s="58"/>
      <c r="Y20" s="59"/>
      <c r="Z20" s="61"/>
      <c r="AA20" s="58"/>
      <c r="AB20" s="60"/>
      <c r="AC20" s="61"/>
      <c r="AD20" s="58"/>
      <c r="AE20" s="62"/>
      <c r="AF20" s="58"/>
      <c r="AG20" s="62"/>
      <c r="AH20" s="60"/>
      <c r="AI20" s="63"/>
      <c r="AJ20" s="62"/>
      <c r="AK20" s="57"/>
      <c r="AL20" s="63"/>
      <c r="AM20" s="60"/>
      <c r="AN20" s="58"/>
      <c r="AO20" s="61"/>
      <c r="AP20" s="58"/>
      <c r="AQ20" s="62"/>
      <c r="AR20" s="56"/>
      <c r="AS20" s="58"/>
      <c r="AT20" s="62"/>
      <c r="AU20" s="60"/>
      <c r="AV20" s="246">
        <f t="shared" si="3"/>
        <v>1</v>
      </c>
      <c r="AW20" s="111">
        <f t="shared" si="4"/>
        <v>0</v>
      </c>
      <c r="AX20" s="63"/>
      <c r="AY20" s="63"/>
      <c r="AZ20" s="63"/>
      <c r="BA20" s="61"/>
      <c r="BB20" s="62"/>
      <c r="BC20" s="238"/>
      <c r="BD20" s="114" t="s">
        <v>38</v>
      </c>
      <c r="BE20" s="135">
        <f t="shared" si="2"/>
        <v>9</v>
      </c>
      <c r="BF20" s="15"/>
    </row>
    <row r="21" spans="1:58" s="3" customFormat="1" ht="21.95" customHeight="1" thickBot="1">
      <c r="A21" s="14"/>
      <c r="B21" s="53"/>
      <c r="C21" s="54"/>
      <c r="D21" s="118"/>
      <c r="E21" s="54"/>
      <c r="F21" s="55"/>
      <c r="G21" s="55"/>
      <c r="H21" s="55"/>
      <c r="I21" s="118"/>
      <c r="J21" s="215"/>
      <c r="K21" s="54"/>
      <c r="L21" s="55"/>
      <c r="M21" s="55"/>
      <c r="N21" s="55"/>
      <c r="O21" s="58"/>
      <c r="P21" s="63"/>
      <c r="Q21" s="62"/>
      <c r="R21" s="58"/>
      <c r="S21" s="59"/>
      <c r="T21" s="60"/>
      <c r="U21" s="58"/>
      <c r="V21" s="59"/>
      <c r="W21" s="60"/>
      <c r="X21" s="58"/>
      <c r="Y21" s="59"/>
      <c r="Z21" s="61"/>
      <c r="AA21" s="58"/>
      <c r="AB21" s="60"/>
      <c r="AC21" s="61"/>
      <c r="AD21" s="58"/>
      <c r="AE21" s="62"/>
      <c r="AF21" s="58"/>
      <c r="AG21" s="62"/>
      <c r="AH21" s="60"/>
      <c r="AI21" s="63"/>
      <c r="AJ21" s="62"/>
      <c r="AK21" s="57"/>
      <c r="AL21" s="63"/>
      <c r="AM21" s="60"/>
      <c r="AN21" s="58"/>
      <c r="AO21" s="61"/>
      <c r="AP21" s="58"/>
      <c r="AQ21" s="62"/>
      <c r="AR21" s="56"/>
      <c r="AS21" s="58"/>
      <c r="AT21" s="62"/>
      <c r="AU21" s="60"/>
      <c r="AV21" s="246">
        <f t="shared" si="3"/>
        <v>1</v>
      </c>
      <c r="AW21" s="111">
        <f t="shared" si="4"/>
        <v>0</v>
      </c>
      <c r="AX21" s="63"/>
      <c r="AY21" s="63"/>
      <c r="AZ21" s="63"/>
      <c r="BA21" s="61"/>
      <c r="BB21" s="62"/>
      <c r="BC21" s="238"/>
      <c r="BD21" s="114" t="s">
        <v>68</v>
      </c>
      <c r="BE21" s="135">
        <f t="shared" si="2"/>
        <v>10</v>
      </c>
      <c r="BF21" s="15"/>
    </row>
    <row r="22" spans="1:58" s="3" customFormat="1" ht="30.95" hidden="1" customHeight="1">
      <c r="A22" s="14"/>
      <c r="B22" s="53"/>
      <c r="C22" s="54"/>
      <c r="D22" s="118"/>
      <c r="E22" s="54"/>
      <c r="F22" s="55"/>
      <c r="G22" s="55"/>
      <c r="H22" s="55"/>
      <c r="I22" s="118"/>
      <c r="J22" s="215"/>
      <c r="K22" s="54"/>
      <c r="L22" s="55"/>
      <c r="M22" s="55"/>
      <c r="N22" s="55"/>
      <c r="O22" s="58"/>
      <c r="P22" s="63"/>
      <c r="Q22" s="62"/>
      <c r="R22" s="58"/>
      <c r="S22" s="59"/>
      <c r="T22" s="60"/>
      <c r="U22" s="58"/>
      <c r="V22" s="59"/>
      <c r="W22" s="60"/>
      <c r="X22" s="58"/>
      <c r="Y22" s="59"/>
      <c r="Z22" s="61"/>
      <c r="AA22" s="58"/>
      <c r="AB22" s="60"/>
      <c r="AC22" s="61"/>
      <c r="AD22" s="58"/>
      <c r="AE22" s="62"/>
      <c r="AF22" s="58"/>
      <c r="AG22" s="62"/>
      <c r="AH22" s="60"/>
      <c r="AI22" s="63"/>
      <c r="AJ22" s="62"/>
      <c r="AK22" s="57"/>
      <c r="AL22" s="63"/>
      <c r="AM22" s="60"/>
      <c r="AN22" s="58"/>
      <c r="AO22" s="61"/>
      <c r="AP22" s="58"/>
      <c r="AQ22" s="62"/>
      <c r="AR22" s="56"/>
      <c r="AS22" s="58"/>
      <c r="AT22" s="62"/>
      <c r="AU22" s="60"/>
      <c r="AV22" s="246">
        <f t="shared" si="3"/>
        <v>0</v>
      </c>
      <c r="AW22" s="111">
        <f t="shared" si="4"/>
        <v>0</v>
      </c>
      <c r="AX22" s="63"/>
      <c r="AY22" s="63"/>
      <c r="AZ22" s="63"/>
      <c r="BA22" s="61"/>
      <c r="BB22" s="62"/>
      <c r="BC22" s="238"/>
      <c r="BD22" s="200"/>
      <c r="BE22" s="135">
        <f t="shared" si="2"/>
        <v>11</v>
      </c>
      <c r="BF22" s="15"/>
    </row>
    <row r="23" spans="1:58" s="3" customFormat="1" ht="30.95" hidden="1" customHeight="1">
      <c r="A23" s="14"/>
      <c r="B23" s="53"/>
      <c r="C23" s="54"/>
      <c r="D23" s="118"/>
      <c r="E23" s="54"/>
      <c r="F23" s="55"/>
      <c r="G23" s="55"/>
      <c r="H23" s="55"/>
      <c r="I23" s="118"/>
      <c r="J23" s="215"/>
      <c r="K23" s="54"/>
      <c r="L23" s="55"/>
      <c r="M23" s="55"/>
      <c r="N23" s="55"/>
      <c r="O23" s="58"/>
      <c r="P23" s="63"/>
      <c r="Q23" s="62"/>
      <c r="R23" s="58"/>
      <c r="S23" s="59"/>
      <c r="T23" s="60"/>
      <c r="U23" s="58"/>
      <c r="V23" s="59"/>
      <c r="W23" s="60"/>
      <c r="X23" s="58"/>
      <c r="Y23" s="59"/>
      <c r="Z23" s="61"/>
      <c r="AA23" s="58"/>
      <c r="AB23" s="60"/>
      <c r="AC23" s="61"/>
      <c r="AD23" s="58"/>
      <c r="AE23" s="62"/>
      <c r="AF23" s="58"/>
      <c r="AG23" s="62"/>
      <c r="AH23" s="60"/>
      <c r="AI23" s="63"/>
      <c r="AJ23" s="62"/>
      <c r="AK23" s="57"/>
      <c r="AL23" s="63"/>
      <c r="AM23" s="60"/>
      <c r="AN23" s="58"/>
      <c r="AO23" s="61"/>
      <c r="AP23" s="58"/>
      <c r="AQ23" s="62"/>
      <c r="AR23" s="56"/>
      <c r="AS23" s="58"/>
      <c r="AT23" s="62"/>
      <c r="AU23" s="60"/>
      <c r="AV23" s="246">
        <f t="shared" si="3"/>
        <v>0</v>
      </c>
      <c r="AW23" s="111">
        <f t="shared" si="4"/>
        <v>0</v>
      </c>
      <c r="AX23" s="63"/>
      <c r="AY23" s="63"/>
      <c r="AZ23" s="63"/>
      <c r="BA23" s="61"/>
      <c r="BB23" s="62"/>
      <c r="BC23" s="238"/>
      <c r="BD23" s="114"/>
      <c r="BE23" s="135">
        <f t="shared" si="2"/>
        <v>12</v>
      </c>
      <c r="BF23" s="15"/>
    </row>
    <row r="24" spans="1:58" s="3" customFormat="1" ht="30.95" hidden="1" customHeight="1">
      <c r="A24" s="14"/>
      <c r="B24" s="53"/>
      <c r="C24" s="54"/>
      <c r="D24" s="118"/>
      <c r="E24" s="54"/>
      <c r="F24" s="55"/>
      <c r="G24" s="55"/>
      <c r="H24" s="55"/>
      <c r="I24" s="118"/>
      <c r="J24" s="215"/>
      <c r="K24" s="54"/>
      <c r="L24" s="55"/>
      <c r="M24" s="55"/>
      <c r="N24" s="55"/>
      <c r="O24" s="58"/>
      <c r="P24" s="63"/>
      <c r="Q24" s="62"/>
      <c r="R24" s="58"/>
      <c r="S24" s="59"/>
      <c r="T24" s="60"/>
      <c r="U24" s="58"/>
      <c r="V24" s="59"/>
      <c r="W24" s="60"/>
      <c r="X24" s="58"/>
      <c r="Y24" s="59"/>
      <c r="Z24" s="61"/>
      <c r="AA24" s="58"/>
      <c r="AB24" s="60"/>
      <c r="AC24" s="61"/>
      <c r="AD24" s="58"/>
      <c r="AE24" s="62"/>
      <c r="AF24" s="58"/>
      <c r="AG24" s="62"/>
      <c r="AH24" s="60"/>
      <c r="AI24" s="63"/>
      <c r="AJ24" s="62"/>
      <c r="AK24" s="57"/>
      <c r="AL24" s="63"/>
      <c r="AM24" s="60"/>
      <c r="AN24" s="58"/>
      <c r="AO24" s="61"/>
      <c r="AP24" s="58"/>
      <c r="AQ24" s="62"/>
      <c r="AR24" s="56"/>
      <c r="AS24" s="58"/>
      <c r="AT24" s="62"/>
      <c r="AU24" s="60"/>
      <c r="AV24" s="246">
        <f t="shared" si="3"/>
        <v>0</v>
      </c>
      <c r="AW24" s="111">
        <f t="shared" si="4"/>
        <v>0</v>
      </c>
      <c r="AX24" s="63"/>
      <c r="AY24" s="63"/>
      <c r="AZ24" s="63"/>
      <c r="BA24" s="61"/>
      <c r="BB24" s="62"/>
      <c r="BC24" s="238"/>
      <c r="BD24" s="114"/>
      <c r="BE24" s="135">
        <f t="shared" si="2"/>
        <v>13</v>
      </c>
      <c r="BF24" s="15"/>
    </row>
    <row r="25" spans="1:58" s="3" customFormat="1" ht="30.95" hidden="1" customHeight="1">
      <c r="A25" s="14"/>
      <c r="B25" s="53"/>
      <c r="C25" s="54"/>
      <c r="D25" s="118"/>
      <c r="E25" s="54"/>
      <c r="F25" s="55"/>
      <c r="G25" s="55"/>
      <c r="H25" s="55"/>
      <c r="I25" s="118"/>
      <c r="J25" s="215"/>
      <c r="K25" s="54"/>
      <c r="L25" s="55"/>
      <c r="M25" s="55"/>
      <c r="N25" s="55"/>
      <c r="O25" s="58"/>
      <c r="P25" s="63"/>
      <c r="Q25" s="62"/>
      <c r="R25" s="58"/>
      <c r="S25" s="59"/>
      <c r="T25" s="60"/>
      <c r="U25" s="58"/>
      <c r="V25" s="59"/>
      <c r="W25" s="60"/>
      <c r="X25" s="58"/>
      <c r="Y25" s="59"/>
      <c r="Z25" s="61"/>
      <c r="AA25" s="58"/>
      <c r="AB25" s="60"/>
      <c r="AC25" s="61"/>
      <c r="AD25" s="58"/>
      <c r="AE25" s="62"/>
      <c r="AF25" s="58"/>
      <c r="AG25" s="62"/>
      <c r="AH25" s="60"/>
      <c r="AI25" s="63"/>
      <c r="AJ25" s="62"/>
      <c r="AK25" s="57"/>
      <c r="AL25" s="63"/>
      <c r="AM25" s="60"/>
      <c r="AN25" s="58"/>
      <c r="AO25" s="61"/>
      <c r="AP25" s="58"/>
      <c r="AQ25" s="62"/>
      <c r="AR25" s="56"/>
      <c r="AS25" s="58"/>
      <c r="AT25" s="62"/>
      <c r="AU25" s="60"/>
      <c r="AV25" s="246">
        <f t="shared" si="3"/>
        <v>0</v>
      </c>
      <c r="AW25" s="111">
        <f t="shared" si="4"/>
        <v>0</v>
      </c>
      <c r="AX25" s="63"/>
      <c r="AY25" s="63"/>
      <c r="AZ25" s="63"/>
      <c r="BA25" s="61"/>
      <c r="BB25" s="62"/>
      <c r="BC25" s="238"/>
      <c r="BD25" s="114"/>
      <c r="BE25" s="135">
        <f t="shared" si="2"/>
        <v>14</v>
      </c>
      <c r="BF25" s="15"/>
    </row>
    <row r="26" spans="1:58" s="3" customFormat="1" ht="30.95" hidden="1" customHeight="1">
      <c r="A26" s="14"/>
      <c r="B26" s="53"/>
      <c r="C26" s="54"/>
      <c r="D26" s="118"/>
      <c r="E26" s="54"/>
      <c r="F26" s="55"/>
      <c r="G26" s="55"/>
      <c r="H26" s="55"/>
      <c r="I26" s="118"/>
      <c r="J26" s="215"/>
      <c r="K26" s="54"/>
      <c r="L26" s="55"/>
      <c r="M26" s="55"/>
      <c r="N26" s="55"/>
      <c r="O26" s="58"/>
      <c r="P26" s="63"/>
      <c r="Q26" s="62"/>
      <c r="R26" s="58"/>
      <c r="S26" s="59"/>
      <c r="T26" s="60"/>
      <c r="U26" s="58"/>
      <c r="V26" s="59"/>
      <c r="W26" s="60"/>
      <c r="X26" s="58"/>
      <c r="Y26" s="59"/>
      <c r="Z26" s="61"/>
      <c r="AA26" s="58"/>
      <c r="AB26" s="60"/>
      <c r="AC26" s="61"/>
      <c r="AD26" s="58"/>
      <c r="AE26" s="62"/>
      <c r="AF26" s="58"/>
      <c r="AG26" s="62"/>
      <c r="AH26" s="60"/>
      <c r="AI26" s="63"/>
      <c r="AJ26" s="62"/>
      <c r="AK26" s="57"/>
      <c r="AL26" s="63"/>
      <c r="AM26" s="60"/>
      <c r="AN26" s="58"/>
      <c r="AO26" s="61"/>
      <c r="AP26" s="58"/>
      <c r="AQ26" s="62"/>
      <c r="AR26" s="56"/>
      <c r="AS26" s="58"/>
      <c r="AT26" s="62"/>
      <c r="AU26" s="60"/>
      <c r="AV26" s="246">
        <f t="shared" si="3"/>
        <v>0</v>
      </c>
      <c r="AW26" s="111">
        <f t="shared" si="4"/>
        <v>0</v>
      </c>
      <c r="AX26" s="63"/>
      <c r="AY26" s="63"/>
      <c r="AZ26" s="63"/>
      <c r="BA26" s="61"/>
      <c r="BB26" s="62"/>
      <c r="BC26" s="238"/>
      <c r="BD26" s="114"/>
      <c r="BE26" s="135">
        <f t="shared" si="2"/>
        <v>15</v>
      </c>
      <c r="BF26" s="15"/>
    </row>
    <row r="27" spans="1:58" s="3" customFormat="1" ht="30.95" hidden="1" customHeight="1" thickBot="1">
      <c r="A27" s="14"/>
      <c r="B27" s="64"/>
      <c r="C27" s="65"/>
      <c r="D27" s="119"/>
      <c r="E27" s="65"/>
      <c r="F27" s="66"/>
      <c r="G27" s="66"/>
      <c r="H27" s="66"/>
      <c r="I27" s="119"/>
      <c r="J27" s="218"/>
      <c r="K27" s="65"/>
      <c r="L27" s="66"/>
      <c r="M27" s="66"/>
      <c r="N27" s="66"/>
      <c r="O27" s="69"/>
      <c r="P27" s="74"/>
      <c r="Q27" s="73"/>
      <c r="R27" s="69"/>
      <c r="S27" s="70"/>
      <c r="T27" s="71"/>
      <c r="U27" s="69"/>
      <c r="V27" s="70"/>
      <c r="W27" s="71"/>
      <c r="X27" s="69"/>
      <c r="Y27" s="70"/>
      <c r="Z27" s="72"/>
      <c r="AA27" s="69"/>
      <c r="AB27" s="71"/>
      <c r="AC27" s="72"/>
      <c r="AD27" s="69"/>
      <c r="AE27" s="73"/>
      <c r="AF27" s="69"/>
      <c r="AG27" s="73"/>
      <c r="AH27" s="71"/>
      <c r="AI27" s="74"/>
      <c r="AJ27" s="73"/>
      <c r="AK27" s="68"/>
      <c r="AL27" s="74"/>
      <c r="AM27" s="71"/>
      <c r="AN27" s="69"/>
      <c r="AO27" s="72"/>
      <c r="AP27" s="69"/>
      <c r="AQ27" s="73"/>
      <c r="AR27" s="67"/>
      <c r="AS27" s="69"/>
      <c r="AT27" s="73"/>
      <c r="AU27" s="71"/>
      <c r="AV27" s="246">
        <f t="shared" si="3"/>
        <v>0</v>
      </c>
      <c r="AW27" s="112">
        <f t="shared" si="4"/>
        <v>0</v>
      </c>
      <c r="AX27" s="74"/>
      <c r="AY27" s="74"/>
      <c r="AZ27" s="74"/>
      <c r="BA27" s="72"/>
      <c r="BB27" s="73"/>
      <c r="BC27" s="239"/>
      <c r="BD27" s="115"/>
      <c r="BE27" s="135">
        <f t="shared" si="2"/>
        <v>16</v>
      </c>
      <c r="BF27" s="15"/>
    </row>
    <row r="28" spans="1:58" s="3" customFormat="1" ht="30" customHeight="1" thickBot="1">
      <c r="A28" s="14"/>
      <c r="B28" s="187">
        <f t="shared" ref="B28:AG28" si="5">SUM(B12:B27)</f>
        <v>0</v>
      </c>
      <c r="C28" s="188">
        <f t="shared" si="5"/>
        <v>0</v>
      </c>
      <c r="D28" s="189">
        <f t="shared" si="5"/>
        <v>0</v>
      </c>
      <c r="E28" s="188">
        <f t="shared" si="5"/>
        <v>0</v>
      </c>
      <c r="F28" s="190">
        <f t="shared" si="5"/>
        <v>0</v>
      </c>
      <c r="G28" s="190">
        <f t="shared" si="5"/>
        <v>0</v>
      </c>
      <c r="H28" s="190">
        <f t="shared" si="5"/>
        <v>0</v>
      </c>
      <c r="I28" s="189">
        <f t="shared" si="5"/>
        <v>0</v>
      </c>
      <c r="J28" s="192">
        <f t="shared" si="5"/>
        <v>0</v>
      </c>
      <c r="K28" s="188">
        <f t="shared" si="5"/>
        <v>0</v>
      </c>
      <c r="L28" s="190">
        <f t="shared" si="5"/>
        <v>0</v>
      </c>
      <c r="M28" s="190">
        <f t="shared" si="5"/>
        <v>0</v>
      </c>
      <c r="N28" s="190">
        <f t="shared" si="5"/>
        <v>0</v>
      </c>
      <c r="O28" s="189">
        <f t="shared" si="5"/>
        <v>0</v>
      </c>
      <c r="P28" s="191">
        <f t="shared" si="5"/>
        <v>0</v>
      </c>
      <c r="Q28" s="188">
        <f t="shared" si="5"/>
        <v>0</v>
      </c>
      <c r="R28" s="189">
        <f t="shared" si="5"/>
        <v>0</v>
      </c>
      <c r="S28" s="192">
        <f t="shared" si="5"/>
        <v>0</v>
      </c>
      <c r="T28" s="193">
        <f t="shared" si="5"/>
        <v>0</v>
      </c>
      <c r="U28" s="189">
        <f t="shared" si="5"/>
        <v>0</v>
      </c>
      <c r="V28" s="192">
        <f t="shared" si="5"/>
        <v>0</v>
      </c>
      <c r="W28" s="193">
        <f t="shared" si="5"/>
        <v>0</v>
      </c>
      <c r="X28" s="189">
        <f t="shared" si="5"/>
        <v>0</v>
      </c>
      <c r="Y28" s="192">
        <f t="shared" si="5"/>
        <v>0</v>
      </c>
      <c r="Z28" s="194">
        <f t="shared" si="5"/>
        <v>0</v>
      </c>
      <c r="AA28" s="189">
        <f t="shared" si="5"/>
        <v>0</v>
      </c>
      <c r="AB28" s="193">
        <f t="shared" si="5"/>
        <v>0</v>
      </c>
      <c r="AC28" s="194">
        <f t="shared" si="5"/>
        <v>0</v>
      </c>
      <c r="AD28" s="189">
        <f t="shared" si="5"/>
        <v>0</v>
      </c>
      <c r="AE28" s="188">
        <f t="shared" si="5"/>
        <v>0</v>
      </c>
      <c r="AF28" s="189">
        <f t="shared" si="5"/>
        <v>0</v>
      </c>
      <c r="AG28" s="188">
        <f t="shared" si="5"/>
        <v>0</v>
      </c>
      <c r="AH28" s="193">
        <f t="shared" ref="AH28:BC28" si="6">SUM(AH12:AH27)</f>
        <v>0</v>
      </c>
      <c r="AI28" s="191">
        <f t="shared" si="6"/>
        <v>0</v>
      </c>
      <c r="AJ28" s="188">
        <f t="shared" si="6"/>
        <v>0</v>
      </c>
      <c r="AK28" s="196">
        <f t="shared" si="6"/>
        <v>0</v>
      </c>
      <c r="AL28" s="191">
        <f t="shared" si="6"/>
        <v>0</v>
      </c>
      <c r="AM28" s="193">
        <f t="shared" si="6"/>
        <v>0</v>
      </c>
      <c r="AN28" s="189">
        <f t="shared" si="6"/>
        <v>0</v>
      </c>
      <c r="AO28" s="194">
        <f t="shared" si="6"/>
        <v>0</v>
      </c>
      <c r="AP28" s="189">
        <f t="shared" si="6"/>
        <v>0</v>
      </c>
      <c r="AQ28" s="188">
        <f t="shared" si="6"/>
        <v>0</v>
      </c>
      <c r="AR28" s="195">
        <f t="shared" si="6"/>
        <v>0</v>
      </c>
      <c r="AS28" s="189">
        <f t="shared" si="6"/>
        <v>0</v>
      </c>
      <c r="AT28" s="188">
        <f t="shared" si="6"/>
        <v>0</v>
      </c>
      <c r="AU28" s="193">
        <f t="shared" si="6"/>
        <v>0</v>
      </c>
      <c r="AV28" s="188">
        <f t="shared" si="6"/>
        <v>10</v>
      </c>
      <c r="AW28" s="197">
        <f t="shared" si="6"/>
        <v>0</v>
      </c>
      <c r="AX28" s="191">
        <f t="shared" si="6"/>
        <v>0</v>
      </c>
      <c r="AY28" s="191">
        <f t="shared" si="6"/>
        <v>0</v>
      </c>
      <c r="AZ28" s="191">
        <f t="shared" si="6"/>
        <v>0</v>
      </c>
      <c r="BA28" s="194">
        <f t="shared" si="6"/>
        <v>0</v>
      </c>
      <c r="BB28" s="188">
        <f t="shared" si="6"/>
        <v>0</v>
      </c>
      <c r="BC28" s="188">
        <f t="shared" si="6"/>
        <v>0</v>
      </c>
      <c r="BD28" s="281" t="s">
        <v>26</v>
      </c>
      <c r="BE28" s="282"/>
      <c r="BF28" s="28"/>
    </row>
    <row r="29" spans="1:58" s="3" customFormat="1" ht="30" customHeight="1" thickBot="1">
      <c r="A29" s="14"/>
      <c r="B29" s="75"/>
      <c r="C29" s="76"/>
      <c r="D29" s="80"/>
      <c r="E29" s="76"/>
      <c r="F29" s="77"/>
      <c r="G29" s="77"/>
      <c r="H29" s="77"/>
      <c r="I29" s="80"/>
      <c r="J29" s="81"/>
      <c r="K29" s="76"/>
      <c r="L29" s="77"/>
      <c r="M29" s="77"/>
      <c r="N29" s="77"/>
      <c r="O29" s="80"/>
      <c r="P29" s="84"/>
      <c r="Q29" s="76"/>
      <c r="R29" s="80"/>
      <c r="S29" s="81"/>
      <c r="T29" s="82"/>
      <c r="U29" s="80"/>
      <c r="V29" s="81"/>
      <c r="W29" s="82"/>
      <c r="X29" s="80"/>
      <c r="Y29" s="81"/>
      <c r="Z29" s="83"/>
      <c r="AA29" s="80"/>
      <c r="AB29" s="82"/>
      <c r="AC29" s="83"/>
      <c r="AD29" s="80"/>
      <c r="AE29" s="76"/>
      <c r="AF29" s="80"/>
      <c r="AG29" s="76"/>
      <c r="AH29" s="82"/>
      <c r="AI29" s="84"/>
      <c r="AJ29" s="76"/>
      <c r="AK29" s="79"/>
      <c r="AL29" s="84"/>
      <c r="AM29" s="82"/>
      <c r="AN29" s="80"/>
      <c r="AO29" s="83"/>
      <c r="AP29" s="80"/>
      <c r="AQ29" s="76"/>
      <c r="AR29" s="78"/>
      <c r="AS29" s="80"/>
      <c r="AT29" s="76"/>
      <c r="AU29" s="82"/>
      <c r="AV29" s="76"/>
      <c r="AW29" s="113">
        <f t="shared" si="4"/>
        <v>0</v>
      </c>
      <c r="AX29" s="84"/>
      <c r="AY29" s="84"/>
      <c r="AZ29" s="84"/>
      <c r="BA29" s="83"/>
      <c r="BB29" s="76"/>
      <c r="BC29" s="82"/>
      <c r="BD29" s="281" t="s">
        <v>27</v>
      </c>
      <c r="BE29" s="282"/>
      <c r="BF29" s="15"/>
    </row>
    <row r="30" spans="1:58" s="3" customFormat="1" ht="30" customHeight="1" thickBot="1">
      <c r="A30" s="14"/>
      <c r="B30" s="85">
        <f t="shared" ref="B30:AZ30" si="7">IF(SUM(B28:B29)=0,0,IF(B29=0,1*100.0001,IF(B28=0,1*-100.0001,(B28/B29*100-100))))</f>
        <v>0</v>
      </c>
      <c r="C30" s="86">
        <f t="shared" si="7"/>
        <v>0</v>
      </c>
      <c r="D30" s="90">
        <f t="shared" si="7"/>
        <v>0</v>
      </c>
      <c r="E30" s="86">
        <f t="shared" si="7"/>
        <v>0</v>
      </c>
      <c r="F30" s="87">
        <f t="shared" si="7"/>
        <v>0</v>
      </c>
      <c r="G30" s="87">
        <f t="shared" si="7"/>
        <v>0</v>
      </c>
      <c r="H30" s="87">
        <f t="shared" si="7"/>
        <v>0</v>
      </c>
      <c r="I30" s="90">
        <f t="shared" si="7"/>
        <v>0</v>
      </c>
      <c r="J30" s="91">
        <f t="shared" si="7"/>
        <v>0</v>
      </c>
      <c r="K30" s="86">
        <f t="shared" si="7"/>
        <v>0</v>
      </c>
      <c r="L30" s="87">
        <f t="shared" si="7"/>
        <v>0</v>
      </c>
      <c r="M30" s="87">
        <f t="shared" si="7"/>
        <v>0</v>
      </c>
      <c r="N30" s="87">
        <f t="shared" si="7"/>
        <v>0</v>
      </c>
      <c r="O30" s="90">
        <f t="shared" si="7"/>
        <v>0</v>
      </c>
      <c r="P30" s="94">
        <f t="shared" si="7"/>
        <v>0</v>
      </c>
      <c r="Q30" s="86">
        <f t="shared" si="7"/>
        <v>0</v>
      </c>
      <c r="R30" s="90">
        <f t="shared" si="7"/>
        <v>0</v>
      </c>
      <c r="S30" s="91">
        <f t="shared" si="7"/>
        <v>0</v>
      </c>
      <c r="T30" s="92">
        <f t="shared" si="7"/>
        <v>0</v>
      </c>
      <c r="U30" s="90">
        <f t="shared" si="7"/>
        <v>0</v>
      </c>
      <c r="V30" s="91">
        <f t="shared" si="7"/>
        <v>0</v>
      </c>
      <c r="W30" s="92">
        <f t="shared" si="7"/>
        <v>0</v>
      </c>
      <c r="X30" s="90">
        <f t="shared" si="7"/>
        <v>0</v>
      </c>
      <c r="Y30" s="91">
        <f t="shared" si="7"/>
        <v>0</v>
      </c>
      <c r="Z30" s="93">
        <f t="shared" si="7"/>
        <v>0</v>
      </c>
      <c r="AA30" s="90">
        <f t="shared" si="7"/>
        <v>0</v>
      </c>
      <c r="AB30" s="92">
        <f t="shared" si="7"/>
        <v>0</v>
      </c>
      <c r="AC30" s="93">
        <f t="shared" si="7"/>
        <v>0</v>
      </c>
      <c r="AD30" s="90">
        <f t="shared" si="7"/>
        <v>0</v>
      </c>
      <c r="AE30" s="86">
        <f t="shared" si="7"/>
        <v>0</v>
      </c>
      <c r="AF30" s="90">
        <f t="shared" si="7"/>
        <v>0</v>
      </c>
      <c r="AG30" s="86">
        <f t="shared" si="7"/>
        <v>0</v>
      </c>
      <c r="AH30" s="92">
        <f t="shared" si="7"/>
        <v>0</v>
      </c>
      <c r="AI30" s="94">
        <f t="shared" si="7"/>
        <v>0</v>
      </c>
      <c r="AJ30" s="86">
        <f t="shared" si="7"/>
        <v>0</v>
      </c>
      <c r="AK30" s="89">
        <f t="shared" si="7"/>
        <v>0</v>
      </c>
      <c r="AL30" s="94">
        <f t="shared" si="7"/>
        <v>0</v>
      </c>
      <c r="AM30" s="92">
        <f t="shared" si="7"/>
        <v>0</v>
      </c>
      <c r="AN30" s="90">
        <f t="shared" si="7"/>
        <v>0</v>
      </c>
      <c r="AO30" s="93">
        <f t="shared" si="7"/>
        <v>0</v>
      </c>
      <c r="AP30" s="90">
        <f t="shared" si="7"/>
        <v>0</v>
      </c>
      <c r="AQ30" s="86">
        <f t="shared" si="7"/>
        <v>0</v>
      </c>
      <c r="AR30" s="88">
        <f t="shared" si="7"/>
        <v>0</v>
      </c>
      <c r="AS30" s="90">
        <f t="shared" si="7"/>
        <v>0</v>
      </c>
      <c r="AT30" s="86">
        <f t="shared" si="7"/>
        <v>0</v>
      </c>
      <c r="AU30" s="92">
        <f t="shared" si="7"/>
        <v>0</v>
      </c>
      <c r="AV30" s="86"/>
      <c r="AW30" s="89">
        <f t="shared" si="7"/>
        <v>0</v>
      </c>
      <c r="AX30" s="124">
        <f t="shared" si="7"/>
        <v>0</v>
      </c>
      <c r="AY30" s="124">
        <f t="shared" si="7"/>
        <v>0</v>
      </c>
      <c r="AZ30" s="124">
        <f t="shared" si="7"/>
        <v>0</v>
      </c>
      <c r="BA30" s="124">
        <f t="shared" ref="BA30" si="8">IF(SUM(BA28:BA29)=0,0,IF(BA29=0,1*100.0001,IF(BA28=0,1*-100.0001,(BA28/BA29*100-100))))</f>
        <v>0</v>
      </c>
      <c r="BB30" s="125"/>
      <c r="BC30" s="240">
        <f t="shared" ref="BC30" si="9">IF(SUM(BC28:BC29)=0,0,IF(BC29=0,1*100.0001,IF(BC28=0,1*-100.0001,(BC28/BC29*100-100))))</f>
        <v>0</v>
      </c>
      <c r="BD30" s="281" t="s">
        <v>120</v>
      </c>
      <c r="BE30" s="282"/>
      <c r="BF30" s="15"/>
    </row>
    <row r="31" spans="1:58" s="18" customFormat="1" ht="3.95" customHeight="1" thickBot="1">
      <c r="A31" s="22"/>
      <c r="B31" s="322"/>
      <c r="C31" s="322"/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407"/>
      <c r="O31" s="407"/>
      <c r="P31" s="407"/>
      <c r="Q31" s="407"/>
      <c r="R31" s="407"/>
      <c r="S31" s="407"/>
      <c r="T31" s="369"/>
      <c r="U31" s="369"/>
      <c r="V31" s="369"/>
      <c r="W31" s="369"/>
      <c r="X31" s="369"/>
      <c r="Y31" s="369"/>
      <c r="Z31" s="369"/>
      <c r="AA31" s="35"/>
      <c r="AB31" s="35"/>
      <c r="AC31" s="323"/>
      <c r="AD31" s="323"/>
      <c r="AE31" s="323"/>
      <c r="AF31" s="323"/>
      <c r="AG31" s="323"/>
      <c r="AH31" s="323"/>
      <c r="AI31" s="323"/>
      <c r="AJ31" s="323"/>
      <c r="AK31" s="323"/>
      <c r="AL31" s="323"/>
      <c r="AM31" s="323"/>
      <c r="AN31" s="323"/>
      <c r="AO31" s="323"/>
      <c r="AP31" s="323"/>
      <c r="AQ31" s="323"/>
      <c r="AR31" s="323"/>
      <c r="AS31" s="323"/>
      <c r="AT31" s="323"/>
      <c r="AU31" s="323"/>
      <c r="AV31" s="323"/>
      <c r="AW31" s="323"/>
      <c r="AX31" s="323"/>
      <c r="AY31" s="323"/>
      <c r="AZ31" s="323"/>
      <c r="BA31" s="323"/>
      <c r="BB31" s="323"/>
      <c r="BC31" s="323"/>
      <c r="BD31" s="323"/>
      <c r="BE31" s="323"/>
      <c r="BF31" s="23"/>
    </row>
    <row r="32" spans="1:58" s="26" customFormat="1" ht="18" thickTop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</row>
    <row r="33" spans="1:62" s="26" customFormat="1" ht="17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</row>
    <row r="34" spans="1:62">
      <c r="AH34" s="1"/>
      <c r="AI34" s="1"/>
      <c r="AJ34" s="1"/>
    </row>
    <row r="35" spans="1:62" s="3" customFormat="1">
      <c r="AH35" s="1"/>
      <c r="AI35" s="1"/>
      <c r="AJ35" s="1"/>
      <c r="BF35" s="1"/>
      <c r="BG35" s="1"/>
      <c r="BH35" s="1"/>
      <c r="BI35" s="1"/>
      <c r="BJ35" s="1"/>
    </row>
  </sheetData>
  <sheetProtection password="CC65" sheet="1" formatCells="0" formatColumns="0" formatRows="0" insertColumns="0" insertRows="0" insertHyperlinks="0" deleteColumns="0" deleteRows="0" sort="0" autoFilter="0" pivotTables="0"/>
  <mergeCells count="65">
    <mergeCell ref="AX6:BE7"/>
    <mergeCell ref="AX5:BE5"/>
    <mergeCell ref="A1:BF1"/>
    <mergeCell ref="B2:K2"/>
    <mergeCell ref="R2:AO3"/>
    <mergeCell ref="AX2:BE2"/>
    <mergeCell ref="B3:K3"/>
    <mergeCell ref="AX3:BE3"/>
    <mergeCell ref="B5:K5"/>
    <mergeCell ref="R5:W5"/>
    <mergeCell ref="AE5:AJ5"/>
    <mergeCell ref="O7:AR7"/>
    <mergeCell ref="AK5:AP5"/>
    <mergeCell ref="X5:AB5"/>
    <mergeCell ref="AA9:AC9"/>
    <mergeCell ref="I9:K9"/>
    <mergeCell ref="AP9:AQ9"/>
    <mergeCell ref="B6:K7"/>
    <mergeCell ref="AS9:AT9"/>
    <mergeCell ref="B9:C9"/>
    <mergeCell ref="D9:E9"/>
    <mergeCell ref="O9:Q9"/>
    <mergeCell ref="R9:W9"/>
    <mergeCell ref="X9:Z9"/>
    <mergeCell ref="AW9:BB9"/>
    <mergeCell ref="BD9:BE9"/>
    <mergeCell ref="B10:C10"/>
    <mergeCell ref="D10:E10"/>
    <mergeCell ref="F10:F11"/>
    <mergeCell ref="G10:G11"/>
    <mergeCell ref="H10:H11"/>
    <mergeCell ref="L10:L11"/>
    <mergeCell ref="AD9:AE9"/>
    <mergeCell ref="AF9:AG9"/>
    <mergeCell ref="AH9:AJ9"/>
    <mergeCell ref="AK9:AM9"/>
    <mergeCell ref="AN9:AO9"/>
    <mergeCell ref="M10:M11"/>
    <mergeCell ref="I10:K10"/>
    <mergeCell ref="AS10:AT10"/>
    <mergeCell ref="BE10:BE11"/>
    <mergeCell ref="AA10:AC10"/>
    <mergeCell ref="AH10:AJ10"/>
    <mergeCell ref="AK10:AM10"/>
    <mergeCell ref="AN10:AO10"/>
    <mergeCell ref="AP10:AQ10"/>
    <mergeCell ref="AR10:AR11"/>
    <mergeCell ref="AU10:AV10"/>
    <mergeCell ref="BC10:BC11"/>
    <mergeCell ref="AU9:AV9"/>
    <mergeCell ref="B31:M31"/>
    <mergeCell ref="N31:S31"/>
    <mergeCell ref="T31:Z31"/>
    <mergeCell ref="AC31:BE31"/>
    <mergeCell ref="BD29:BE29"/>
    <mergeCell ref="BD30:BE30"/>
    <mergeCell ref="N10:N11"/>
    <mergeCell ref="O10:Q10"/>
    <mergeCell ref="R10:W10"/>
    <mergeCell ref="X10:Z10"/>
    <mergeCell ref="BD28:BE28"/>
    <mergeCell ref="AD10:AE10"/>
    <mergeCell ref="AF10:AG10"/>
    <mergeCell ref="AW10:BB10"/>
    <mergeCell ref="BD10:BD11"/>
  </mergeCells>
  <conditionalFormatting sqref="B28:AT30">
    <cfRule type="cellIs" dxfId="11" priority="6" operator="equal">
      <formula>0</formula>
    </cfRule>
  </conditionalFormatting>
  <conditionalFormatting sqref="AU30:BC30 AU28:AV29 AX28:BC29">
    <cfRule type="cellIs" dxfId="10" priority="2" operator="equal">
      <formula>0</formula>
    </cfRule>
  </conditionalFormatting>
  <conditionalFormatting sqref="AW28:AW29">
    <cfRule type="cellIs" dxfId="9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J33"/>
  <sheetViews>
    <sheetView showGridLines="0" zoomScaleNormal="100" zoomScaleSheetLayoutView="100" workbookViewId="0">
      <selection activeCell="B5" sqref="B5:K5"/>
    </sheetView>
  </sheetViews>
  <sheetFormatPr defaultRowHeight="12.75"/>
  <cols>
    <col min="1" max="1" width="0.7109375" style="3" customWidth="1"/>
    <col min="2" max="14" width="2.42578125" style="3" customWidth="1"/>
    <col min="15" max="46" width="2.28515625" style="3" customWidth="1"/>
    <col min="47" max="48" width="2.85546875" style="3" customWidth="1"/>
    <col min="49" max="55" width="2.7109375" style="3" customWidth="1"/>
    <col min="56" max="56" width="12" style="3" customWidth="1"/>
    <col min="57" max="57" width="3.5703125" style="3" customWidth="1"/>
    <col min="58" max="58" width="0.7109375" style="1" customWidth="1"/>
    <col min="59" max="16384" width="9.140625" style="1"/>
  </cols>
  <sheetData>
    <row r="1" spans="1:62" ht="3.95" customHeight="1" thickTop="1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4"/>
    </row>
    <row r="2" spans="1:62" ht="27" customHeight="1">
      <c r="A2" s="2"/>
      <c r="B2" s="314" t="s">
        <v>90</v>
      </c>
      <c r="C2" s="315"/>
      <c r="D2" s="315"/>
      <c r="E2" s="315"/>
      <c r="F2" s="315"/>
      <c r="G2" s="315"/>
      <c r="H2" s="315"/>
      <c r="I2" s="315"/>
      <c r="J2" s="315"/>
      <c r="K2" s="316"/>
      <c r="L2" s="20"/>
      <c r="M2" s="20"/>
      <c r="O2" s="20"/>
      <c r="P2" s="20"/>
      <c r="Q2" s="116"/>
      <c r="R2" s="345" t="s">
        <v>104</v>
      </c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S2" s="24"/>
      <c r="AX2" s="417" t="s">
        <v>91</v>
      </c>
      <c r="AY2" s="418"/>
      <c r="AZ2" s="418"/>
      <c r="BA2" s="418"/>
      <c r="BB2" s="418"/>
      <c r="BC2" s="418"/>
      <c r="BD2" s="419"/>
      <c r="BE2" s="420"/>
      <c r="BF2" s="4"/>
    </row>
    <row r="3" spans="1:62" ht="27" customHeight="1" thickBot="1">
      <c r="A3" s="2"/>
      <c r="B3" s="333"/>
      <c r="C3" s="334"/>
      <c r="D3" s="334"/>
      <c r="E3" s="334"/>
      <c r="F3" s="334"/>
      <c r="G3" s="334"/>
      <c r="H3" s="334"/>
      <c r="I3" s="334"/>
      <c r="J3" s="334"/>
      <c r="K3" s="335"/>
      <c r="L3" s="20"/>
      <c r="M3" s="20"/>
      <c r="O3" s="20"/>
      <c r="P3" s="20"/>
      <c r="Q3" s="116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S3" s="25"/>
      <c r="AX3" s="421"/>
      <c r="AY3" s="422"/>
      <c r="AZ3" s="422"/>
      <c r="BA3" s="422"/>
      <c r="BB3" s="422"/>
      <c r="BC3" s="422"/>
      <c r="BD3" s="422"/>
      <c r="BE3" s="423"/>
      <c r="BF3" s="4"/>
    </row>
    <row r="4" spans="1:62" ht="3.95" customHeight="1" thickBot="1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X4" s="25"/>
      <c r="AY4" s="25"/>
      <c r="AZ4" s="25"/>
      <c r="BA4" s="25"/>
      <c r="BB4" s="25"/>
      <c r="BC4" s="25"/>
      <c r="BD4" s="6"/>
      <c r="BE4" s="6"/>
      <c r="BF4" s="4"/>
    </row>
    <row r="5" spans="1:62" ht="27" customHeight="1">
      <c r="A5" s="2"/>
      <c r="B5" s="314" t="s">
        <v>132</v>
      </c>
      <c r="C5" s="315"/>
      <c r="D5" s="315"/>
      <c r="E5" s="315"/>
      <c r="F5" s="315"/>
      <c r="G5" s="315"/>
      <c r="H5" s="315"/>
      <c r="I5" s="315"/>
      <c r="J5" s="315"/>
      <c r="K5" s="316"/>
      <c r="L5" s="20"/>
      <c r="M5" s="20"/>
      <c r="O5" s="20"/>
      <c r="P5" s="20"/>
      <c r="R5" s="317"/>
      <c r="S5" s="318"/>
      <c r="T5" s="318"/>
      <c r="U5" s="318"/>
      <c r="V5" s="318"/>
      <c r="W5" s="319"/>
      <c r="X5" s="424" t="s">
        <v>25</v>
      </c>
      <c r="Y5" s="425"/>
      <c r="Z5" s="425"/>
      <c r="AA5" s="425"/>
      <c r="AB5" s="425"/>
      <c r="AE5" s="317"/>
      <c r="AF5" s="318"/>
      <c r="AG5" s="318"/>
      <c r="AH5" s="318"/>
      <c r="AI5" s="318"/>
      <c r="AJ5" s="319"/>
      <c r="AK5" s="320" t="s">
        <v>84</v>
      </c>
      <c r="AL5" s="321"/>
      <c r="AM5" s="321"/>
      <c r="AN5" s="321"/>
      <c r="AO5" s="321"/>
      <c r="AP5" s="321"/>
      <c r="AR5" s="21"/>
      <c r="AS5" s="20"/>
      <c r="AX5" s="417" t="s">
        <v>92</v>
      </c>
      <c r="AY5" s="418"/>
      <c r="AZ5" s="418"/>
      <c r="BA5" s="418"/>
      <c r="BB5" s="418"/>
      <c r="BC5" s="418"/>
      <c r="BD5" s="419"/>
      <c r="BE5" s="420"/>
      <c r="BF5" s="4"/>
    </row>
    <row r="6" spans="1:62" ht="3.95" customHeight="1">
      <c r="A6" s="2"/>
      <c r="B6" s="330"/>
      <c r="C6" s="331"/>
      <c r="D6" s="331"/>
      <c r="E6" s="331"/>
      <c r="F6" s="331"/>
      <c r="G6" s="331"/>
      <c r="H6" s="331"/>
      <c r="I6" s="331"/>
      <c r="J6" s="331"/>
      <c r="K6" s="332"/>
      <c r="L6" s="20"/>
      <c r="M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3"/>
      <c r="AX6" s="410"/>
      <c r="AY6" s="411"/>
      <c r="AZ6" s="411"/>
      <c r="BA6" s="411"/>
      <c r="BB6" s="411"/>
      <c r="BC6" s="411"/>
      <c r="BD6" s="411"/>
      <c r="BE6" s="412"/>
      <c r="BF6" s="4"/>
    </row>
    <row r="7" spans="1:62" ht="24" customHeight="1" thickBot="1">
      <c r="A7" s="9"/>
      <c r="B7" s="333"/>
      <c r="C7" s="334"/>
      <c r="D7" s="334"/>
      <c r="E7" s="334"/>
      <c r="F7" s="334"/>
      <c r="G7" s="334"/>
      <c r="H7" s="334"/>
      <c r="I7" s="334"/>
      <c r="J7" s="334"/>
      <c r="K7" s="335"/>
      <c r="L7" s="20"/>
      <c r="M7" s="20"/>
      <c r="O7" s="416" t="s">
        <v>55</v>
      </c>
      <c r="P7" s="416"/>
      <c r="Q7" s="416"/>
      <c r="R7" s="416"/>
      <c r="S7" s="416"/>
      <c r="T7" s="416"/>
      <c r="U7" s="416"/>
      <c r="V7" s="416"/>
      <c r="W7" s="416"/>
      <c r="X7" s="416"/>
      <c r="Y7" s="416"/>
      <c r="Z7" s="416"/>
      <c r="AA7" s="416"/>
      <c r="AB7" s="416"/>
      <c r="AC7" s="416"/>
      <c r="AD7" s="416"/>
      <c r="AE7" s="416"/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6"/>
      <c r="AR7" s="416"/>
      <c r="AS7" s="8"/>
      <c r="AX7" s="413"/>
      <c r="AY7" s="414"/>
      <c r="AZ7" s="414"/>
      <c r="BA7" s="414"/>
      <c r="BB7" s="414"/>
      <c r="BC7" s="414"/>
      <c r="BD7" s="414"/>
      <c r="BE7" s="415"/>
      <c r="BF7" s="10"/>
    </row>
    <row r="8" spans="1:62" ht="3.95" customHeight="1" thickBo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H8" s="5"/>
      <c r="BI8" s="5"/>
      <c r="BJ8" s="5"/>
    </row>
    <row r="9" spans="1:62" ht="14.25" customHeight="1">
      <c r="A9" s="11"/>
      <c r="B9" s="406">
        <v>21</v>
      </c>
      <c r="C9" s="300"/>
      <c r="D9" s="298">
        <v>20</v>
      </c>
      <c r="E9" s="300"/>
      <c r="F9" s="270">
        <v>19</v>
      </c>
      <c r="G9" s="270">
        <v>18</v>
      </c>
      <c r="H9" s="270">
        <v>17</v>
      </c>
      <c r="I9" s="298">
        <v>16</v>
      </c>
      <c r="J9" s="299"/>
      <c r="K9" s="300"/>
      <c r="L9" s="270">
        <v>15</v>
      </c>
      <c r="M9" s="270">
        <v>14</v>
      </c>
      <c r="N9" s="271">
        <v>13</v>
      </c>
      <c r="O9" s="298">
        <v>12</v>
      </c>
      <c r="P9" s="299"/>
      <c r="Q9" s="300"/>
      <c r="R9" s="298">
        <v>11</v>
      </c>
      <c r="S9" s="299"/>
      <c r="T9" s="299"/>
      <c r="U9" s="299"/>
      <c r="V9" s="299"/>
      <c r="W9" s="300"/>
      <c r="X9" s="298">
        <v>10</v>
      </c>
      <c r="Y9" s="299"/>
      <c r="Z9" s="300"/>
      <c r="AA9" s="298">
        <v>9</v>
      </c>
      <c r="AB9" s="299"/>
      <c r="AC9" s="300"/>
      <c r="AD9" s="298">
        <v>8</v>
      </c>
      <c r="AE9" s="300"/>
      <c r="AF9" s="298">
        <v>7</v>
      </c>
      <c r="AG9" s="300"/>
      <c r="AH9" s="298">
        <v>6</v>
      </c>
      <c r="AI9" s="299"/>
      <c r="AJ9" s="300"/>
      <c r="AK9" s="298">
        <v>5</v>
      </c>
      <c r="AL9" s="299"/>
      <c r="AM9" s="300"/>
      <c r="AN9" s="298">
        <v>4</v>
      </c>
      <c r="AO9" s="300"/>
      <c r="AP9" s="298">
        <v>3</v>
      </c>
      <c r="AQ9" s="300"/>
      <c r="AR9" s="273">
        <v>2</v>
      </c>
      <c r="AS9" s="298">
        <v>1</v>
      </c>
      <c r="AT9" s="300"/>
      <c r="AU9" s="408"/>
      <c r="AV9" s="409"/>
      <c r="AW9" s="298"/>
      <c r="AX9" s="299"/>
      <c r="AY9" s="299"/>
      <c r="AZ9" s="299"/>
      <c r="BA9" s="299"/>
      <c r="BB9" s="300"/>
      <c r="BC9" s="272"/>
      <c r="BD9" s="394"/>
      <c r="BE9" s="396"/>
      <c r="BF9" s="32"/>
    </row>
    <row r="10" spans="1:62" s="29" customFormat="1" ht="65.099999999999994" customHeight="1">
      <c r="A10" s="31"/>
      <c r="B10" s="361" t="s">
        <v>15</v>
      </c>
      <c r="C10" s="362"/>
      <c r="D10" s="363" t="s">
        <v>112</v>
      </c>
      <c r="E10" s="362"/>
      <c r="F10" s="364" t="s">
        <v>81</v>
      </c>
      <c r="G10" s="364" t="s">
        <v>101</v>
      </c>
      <c r="H10" s="358" t="s">
        <v>57</v>
      </c>
      <c r="I10" s="339" t="s">
        <v>78</v>
      </c>
      <c r="J10" s="340"/>
      <c r="K10" s="341"/>
      <c r="L10" s="358" t="s">
        <v>75</v>
      </c>
      <c r="M10" s="358" t="s">
        <v>14</v>
      </c>
      <c r="N10" s="358" t="s">
        <v>77</v>
      </c>
      <c r="O10" s="289" t="s">
        <v>106</v>
      </c>
      <c r="P10" s="290"/>
      <c r="Q10" s="291"/>
      <c r="R10" s="371" t="s">
        <v>85</v>
      </c>
      <c r="S10" s="372"/>
      <c r="T10" s="372"/>
      <c r="U10" s="372"/>
      <c r="V10" s="372"/>
      <c r="W10" s="373"/>
      <c r="X10" s="289" t="s">
        <v>86</v>
      </c>
      <c r="Y10" s="290"/>
      <c r="Z10" s="291"/>
      <c r="AA10" s="289" t="s">
        <v>87</v>
      </c>
      <c r="AB10" s="290"/>
      <c r="AC10" s="291"/>
      <c r="AD10" s="371" t="s">
        <v>22</v>
      </c>
      <c r="AE10" s="373"/>
      <c r="AF10" s="371" t="s">
        <v>111</v>
      </c>
      <c r="AG10" s="373"/>
      <c r="AH10" s="289" t="s">
        <v>3</v>
      </c>
      <c r="AI10" s="290"/>
      <c r="AJ10" s="291"/>
      <c r="AK10" s="305" t="s">
        <v>124</v>
      </c>
      <c r="AL10" s="306"/>
      <c r="AM10" s="307"/>
      <c r="AN10" s="289" t="s">
        <v>10</v>
      </c>
      <c r="AO10" s="291"/>
      <c r="AP10" s="289" t="s">
        <v>8</v>
      </c>
      <c r="AQ10" s="291"/>
      <c r="AR10" s="285" t="s">
        <v>108</v>
      </c>
      <c r="AS10" s="392" t="s">
        <v>107</v>
      </c>
      <c r="AT10" s="393"/>
      <c r="AU10" s="294" t="s">
        <v>121</v>
      </c>
      <c r="AV10" s="295"/>
      <c r="AW10" s="289" t="s">
        <v>24</v>
      </c>
      <c r="AX10" s="290"/>
      <c r="AY10" s="290"/>
      <c r="AZ10" s="290"/>
      <c r="BA10" s="290"/>
      <c r="BB10" s="291"/>
      <c r="BC10" s="285" t="s">
        <v>118</v>
      </c>
      <c r="BD10" s="292" t="s">
        <v>28</v>
      </c>
      <c r="BE10" s="296" t="s">
        <v>4</v>
      </c>
      <c r="BF10" s="30"/>
    </row>
    <row r="11" spans="1:62" s="29" customFormat="1" ht="69.75" customHeight="1" thickBot="1">
      <c r="A11" s="31"/>
      <c r="B11" s="98" t="s">
        <v>83</v>
      </c>
      <c r="C11" s="99" t="s">
        <v>16</v>
      </c>
      <c r="D11" s="120" t="s">
        <v>82</v>
      </c>
      <c r="E11" s="121" t="s">
        <v>113</v>
      </c>
      <c r="F11" s="365"/>
      <c r="G11" s="365"/>
      <c r="H11" s="359"/>
      <c r="I11" s="220" t="s">
        <v>114</v>
      </c>
      <c r="J11" s="221" t="s">
        <v>80</v>
      </c>
      <c r="K11" s="222" t="s">
        <v>79</v>
      </c>
      <c r="L11" s="359"/>
      <c r="M11" s="359"/>
      <c r="N11" s="359"/>
      <c r="O11" s="104" t="s">
        <v>0</v>
      </c>
      <c r="P11" s="101" t="s">
        <v>56</v>
      </c>
      <c r="Q11" s="103" t="s">
        <v>12</v>
      </c>
      <c r="R11" s="100" t="s">
        <v>1</v>
      </c>
      <c r="S11" s="101" t="s">
        <v>88</v>
      </c>
      <c r="T11" s="208" t="s">
        <v>17</v>
      </c>
      <c r="U11" s="106" t="s">
        <v>1</v>
      </c>
      <c r="V11" s="101" t="s">
        <v>88</v>
      </c>
      <c r="W11" s="103" t="s">
        <v>13</v>
      </c>
      <c r="X11" s="104" t="s">
        <v>5</v>
      </c>
      <c r="Y11" s="105" t="s">
        <v>89</v>
      </c>
      <c r="Z11" s="103" t="s">
        <v>23</v>
      </c>
      <c r="AA11" s="106" t="s">
        <v>1</v>
      </c>
      <c r="AB11" s="101" t="s">
        <v>2</v>
      </c>
      <c r="AC11" s="107" t="s">
        <v>12</v>
      </c>
      <c r="AD11" s="106" t="s">
        <v>5</v>
      </c>
      <c r="AE11" s="107" t="s">
        <v>7</v>
      </c>
      <c r="AF11" s="106" t="s">
        <v>1</v>
      </c>
      <c r="AG11" s="107" t="s">
        <v>7</v>
      </c>
      <c r="AH11" s="104" t="s">
        <v>109</v>
      </c>
      <c r="AI11" s="102" t="s">
        <v>1</v>
      </c>
      <c r="AJ11" s="103" t="s">
        <v>13</v>
      </c>
      <c r="AK11" s="106" t="s">
        <v>5</v>
      </c>
      <c r="AL11" s="101" t="s">
        <v>11</v>
      </c>
      <c r="AM11" s="103" t="s">
        <v>12</v>
      </c>
      <c r="AN11" s="104" t="s">
        <v>9</v>
      </c>
      <c r="AO11" s="107" t="s">
        <v>7</v>
      </c>
      <c r="AP11" s="104" t="s">
        <v>9</v>
      </c>
      <c r="AQ11" s="107" t="s">
        <v>7</v>
      </c>
      <c r="AR11" s="286"/>
      <c r="AS11" s="129" t="s">
        <v>1</v>
      </c>
      <c r="AT11" s="107" t="s">
        <v>7</v>
      </c>
      <c r="AU11" s="220" t="s">
        <v>115</v>
      </c>
      <c r="AV11" s="107" t="s">
        <v>117</v>
      </c>
      <c r="AW11" s="129" t="s">
        <v>6</v>
      </c>
      <c r="AX11" s="105" t="s">
        <v>18</v>
      </c>
      <c r="AY11" s="105" t="s">
        <v>19</v>
      </c>
      <c r="AZ11" s="105" t="s">
        <v>20</v>
      </c>
      <c r="BA11" s="133" t="s">
        <v>21</v>
      </c>
      <c r="BB11" s="131" t="s">
        <v>76</v>
      </c>
      <c r="BC11" s="286"/>
      <c r="BD11" s="293"/>
      <c r="BE11" s="297"/>
      <c r="BF11" s="30"/>
    </row>
    <row r="12" spans="1:62" s="3" customFormat="1" ht="20.100000000000001" customHeight="1">
      <c r="A12" s="14"/>
      <c r="B12" s="42"/>
      <c r="C12" s="43"/>
      <c r="D12" s="117"/>
      <c r="E12" s="43"/>
      <c r="F12" s="44"/>
      <c r="G12" s="44"/>
      <c r="H12" s="44"/>
      <c r="I12" s="219"/>
      <c r="J12" s="217"/>
      <c r="K12" s="43"/>
      <c r="L12" s="44"/>
      <c r="M12" s="44"/>
      <c r="N12" s="44"/>
      <c r="O12" s="47"/>
      <c r="P12" s="52"/>
      <c r="Q12" s="51"/>
      <c r="R12" s="47"/>
      <c r="S12" s="48"/>
      <c r="T12" s="49"/>
      <c r="U12" s="47"/>
      <c r="V12" s="48"/>
      <c r="W12" s="49"/>
      <c r="X12" s="47"/>
      <c r="Y12" s="48"/>
      <c r="Z12" s="50"/>
      <c r="AA12" s="47"/>
      <c r="AB12" s="49"/>
      <c r="AC12" s="50"/>
      <c r="AD12" s="47"/>
      <c r="AE12" s="51"/>
      <c r="AF12" s="47"/>
      <c r="AG12" s="51"/>
      <c r="AH12" s="49"/>
      <c r="AI12" s="52"/>
      <c r="AJ12" s="51"/>
      <c r="AK12" s="46"/>
      <c r="AL12" s="109"/>
      <c r="AM12" s="49"/>
      <c r="AN12" s="47"/>
      <c r="AO12" s="50"/>
      <c r="AP12" s="122"/>
      <c r="AQ12" s="110"/>
      <c r="AR12" s="45"/>
      <c r="AS12" s="47"/>
      <c r="AT12" s="51"/>
      <c r="AU12" s="49"/>
      <c r="AV12" s="266">
        <f>COUNTA(BD12)+(AW12*3+BB12*3)</f>
        <v>1</v>
      </c>
      <c r="AW12" s="108">
        <f>SUM(AX12:BA12)</f>
        <v>0</v>
      </c>
      <c r="AX12" s="109"/>
      <c r="AY12" s="109"/>
      <c r="AZ12" s="109"/>
      <c r="BA12" s="123"/>
      <c r="BB12" s="110"/>
      <c r="BC12" s="241">
        <v>1</v>
      </c>
      <c r="BD12" s="40" t="s">
        <v>39</v>
      </c>
      <c r="BE12" s="134">
        <v>1</v>
      </c>
      <c r="BF12" s="15"/>
    </row>
    <row r="13" spans="1:62" s="3" customFormat="1" ht="20.100000000000001" customHeight="1">
      <c r="A13" s="14"/>
      <c r="B13" s="53"/>
      <c r="C13" s="54"/>
      <c r="D13" s="118"/>
      <c r="E13" s="54"/>
      <c r="F13" s="55"/>
      <c r="G13" s="55"/>
      <c r="H13" s="55"/>
      <c r="I13" s="118"/>
      <c r="J13" s="215"/>
      <c r="K13" s="54"/>
      <c r="L13" s="55"/>
      <c r="M13" s="55"/>
      <c r="N13" s="55"/>
      <c r="O13" s="58"/>
      <c r="P13" s="63"/>
      <c r="Q13" s="62"/>
      <c r="R13" s="58"/>
      <c r="S13" s="59"/>
      <c r="T13" s="60"/>
      <c r="U13" s="58"/>
      <c r="V13" s="59"/>
      <c r="W13" s="60"/>
      <c r="X13" s="58"/>
      <c r="Y13" s="59"/>
      <c r="Z13" s="61"/>
      <c r="AA13" s="58"/>
      <c r="AB13" s="60"/>
      <c r="AC13" s="61"/>
      <c r="AD13" s="58"/>
      <c r="AE13" s="62"/>
      <c r="AF13" s="58"/>
      <c r="AG13" s="62"/>
      <c r="AH13" s="60"/>
      <c r="AI13" s="63"/>
      <c r="AJ13" s="62"/>
      <c r="AK13" s="57"/>
      <c r="AL13" s="63"/>
      <c r="AM13" s="60"/>
      <c r="AN13" s="58"/>
      <c r="AO13" s="61"/>
      <c r="AP13" s="58"/>
      <c r="AQ13" s="62"/>
      <c r="AR13" s="56"/>
      <c r="AS13" s="58"/>
      <c r="AT13" s="62"/>
      <c r="AU13" s="60"/>
      <c r="AV13" s="246">
        <f t="shared" ref="AV13:AV25" si="0">COUNTA(BD13)+(AW13*3+BB13*3)</f>
        <v>1</v>
      </c>
      <c r="AW13" s="111">
        <f t="shared" ref="AW13:AW27" si="1">SUM(AX13:BA13)</f>
        <v>0</v>
      </c>
      <c r="AX13" s="52"/>
      <c r="AY13" s="52"/>
      <c r="AZ13" s="52"/>
      <c r="BA13" s="50"/>
      <c r="BB13" s="51"/>
      <c r="BC13" s="241">
        <v>2</v>
      </c>
      <c r="BD13" s="210" t="s">
        <v>40</v>
      </c>
      <c r="BE13" s="135">
        <f>BE12+1</f>
        <v>2</v>
      </c>
      <c r="BF13" s="15"/>
    </row>
    <row r="14" spans="1:62" s="3" customFormat="1" ht="20.100000000000001" customHeight="1">
      <c r="A14" s="14"/>
      <c r="B14" s="53"/>
      <c r="C14" s="54"/>
      <c r="D14" s="118"/>
      <c r="E14" s="54"/>
      <c r="F14" s="55"/>
      <c r="G14" s="55"/>
      <c r="H14" s="55"/>
      <c r="I14" s="118"/>
      <c r="J14" s="215"/>
      <c r="K14" s="54"/>
      <c r="L14" s="55"/>
      <c r="M14" s="55"/>
      <c r="N14" s="55"/>
      <c r="O14" s="58"/>
      <c r="P14" s="63"/>
      <c r="Q14" s="62"/>
      <c r="R14" s="58"/>
      <c r="S14" s="59"/>
      <c r="T14" s="60"/>
      <c r="U14" s="58"/>
      <c r="V14" s="59"/>
      <c r="W14" s="60"/>
      <c r="X14" s="58"/>
      <c r="Y14" s="59"/>
      <c r="Z14" s="61"/>
      <c r="AA14" s="58"/>
      <c r="AB14" s="60"/>
      <c r="AC14" s="61"/>
      <c r="AD14" s="58"/>
      <c r="AE14" s="62"/>
      <c r="AF14" s="58"/>
      <c r="AG14" s="62"/>
      <c r="AH14" s="60"/>
      <c r="AI14" s="63"/>
      <c r="AJ14" s="62"/>
      <c r="AK14" s="57"/>
      <c r="AL14" s="63"/>
      <c r="AM14" s="60"/>
      <c r="AN14" s="58"/>
      <c r="AO14" s="61"/>
      <c r="AP14" s="58"/>
      <c r="AQ14" s="62"/>
      <c r="AR14" s="56"/>
      <c r="AS14" s="58"/>
      <c r="AT14" s="62"/>
      <c r="AU14" s="60"/>
      <c r="AV14" s="246">
        <f t="shared" si="0"/>
        <v>1</v>
      </c>
      <c r="AW14" s="111">
        <f t="shared" si="1"/>
        <v>0</v>
      </c>
      <c r="AX14" s="63"/>
      <c r="AY14" s="63"/>
      <c r="AZ14" s="63"/>
      <c r="BA14" s="61"/>
      <c r="BB14" s="62"/>
      <c r="BC14" s="241">
        <v>3</v>
      </c>
      <c r="BD14" s="40" t="s">
        <v>96</v>
      </c>
      <c r="BE14" s="135">
        <f t="shared" ref="BE14:BE25" si="2">BE13+1</f>
        <v>3</v>
      </c>
      <c r="BF14" s="15"/>
    </row>
    <row r="15" spans="1:62" s="3" customFormat="1" ht="20.100000000000001" customHeight="1">
      <c r="A15" s="14"/>
      <c r="B15" s="53"/>
      <c r="C15" s="54"/>
      <c r="D15" s="118"/>
      <c r="E15" s="54"/>
      <c r="F15" s="55"/>
      <c r="G15" s="55"/>
      <c r="H15" s="55"/>
      <c r="I15" s="118"/>
      <c r="J15" s="215"/>
      <c r="K15" s="54"/>
      <c r="L15" s="55"/>
      <c r="M15" s="55"/>
      <c r="N15" s="55"/>
      <c r="O15" s="58"/>
      <c r="P15" s="63"/>
      <c r="Q15" s="62"/>
      <c r="R15" s="58"/>
      <c r="S15" s="59"/>
      <c r="T15" s="60"/>
      <c r="U15" s="58"/>
      <c r="V15" s="59"/>
      <c r="W15" s="60"/>
      <c r="X15" s="58"/>
      <c r="Y15" s="59"/>
      <c r="Z15" s="61"/>
      <c r="AA15" s="58"/>
      <c r="AB15" s="60"/>
      <c r="AC15" s="61"/>
      <c r="AD15" s="58"/>
      <c r="AE15" s="62"/>
      <c r="AF15" s="58"/>
      <c r="AG15" s="62"/>
      <c r="AH15" s="60"/>
      <c r="AI15" s="63"/>
      <c r="AJ15" s="62"/>
      <c r="AK15" s="57"/>
      <c r="AL15" s="63"/>
      <c r="AM15" s="60"/>
      <c r="AN15" s="58"/>
      <c r="AO15" s="61"/>
      <c r="AP15" s="58"/>
      <c r="AQ15" s="62"/>
      <c r="AR15" s="56"/>
      <c r="AS15" s="58"/>
      <c r="AT15" s="62"/>
      <c r="AU15" s="60"/>
      <c r="AV15" s="246">
        <f t="shared" si="0"/>
        <v>1</v>
      </c>
      <c r="AW15" s="111">
        <f t="shared" si="1"/>
        <v>0</v>
      </c>
      <c r="AX15" s="63"/>
      <c r="AY15" s="63"/>
      <c r="AZ15" s="63"/>
      <c r="BA15" s="61"/>
      <c r="BB15" s="62"/>
      <c r="BC15" s="241">
        <v>4</v>
      </c>
      <c r="BD15" s="40" t="s">
        <v>41</v>
      </c>
      <c r="BE15" s="135">
        <f t="shared" si="2"/>
        <v>4</v>
      </c>
      <c r="BF15" s="15"/>
    </row>
    <row r="16" spans="1:62" s="3" customFormat="1" ht="20.100000000000001" customHeight="1">
      <c r="A16" s="14"/>
      <c r="B16" s="53"/>
      <c r="C16" s="54"/>
      <c r="D16" s="118"/>
      <c r="E16" s="54"/>
      <c r="F16" s="55"/>
      <c r="G16" s="55"/>
      <c r="H16" s="55"/>
      <c r="I16" s="118"/>
      <c r="J16" s="215"/>
      <c r="K16" s="54"/>
      <c r="L16" s="55"/>
      <c r="M16" s="55"/>
      <c r="N16" s="55"/>
      <c r="O16" s="58"/>
      <c r="P16" s="63"/>
      <c r="Q16" s="62"/>
      <c r="R16" s="58"/>
      <c r="S16" s="59"/>
      <c r="T16" s="60"/>
      <c r="U16" s="58"/>
      <c r="V16" s="59"/>
      <c r="W16" s="60"/>
      <c r="X16" s="58"/>
      <c r="Y16" s="59"/>
      <c r="Z16" s="61"/>
      <c r="AA16" s="58"/>
      <c r="AB16" s="60"/>
      <c r="AC16" s="61"/>
      <c r="AD16" s="58"/>
      <c r="AE16" s="62"/>
      <c r="AF16" s="58"/>
      <c r="AG16" s="62"/>
      <c r="AH16" s="60"/>
      <c r="AI16" s="63"/>
      <c r="AJ16" s="62"/>
      <c r="AK16" s="57"/>
      <c r="AL16" s="63"/>
      <c r="AM16" s="60"/>
      <c r="AN16" s="58"/>
      <c r="AO16" s="61"/>
      <c r="AP16" s="58"/>
      <c r="AQ16" s="62"/>
      <c r="AR16" s="56"/>
      <c r="AS16" s="58"/>
      <c r="AT16" s="62"/>
      <c r="AU16" s="60"/>
      <c r="AV16" s="246">
        <f t="shared" si="0"/>
        <v>1</v>
      </c>
      <c r="AW16" s="111">
        <f t="shared" si="1"/>
        <v>0</v>
      </c>
      <c r="AX16" s="63"/>
      <c r="AY16" s="63"/>
      <c r="AZ16" s="63"/>
      <c r="BA16" s="61"/>
      <c r="BB16" s="62"/>
      <c r="BC16" s="241">
        <v>5</v>
      </c>
      <c r="BD16" s="40" t="s">
        <v>97</v>
      </c>
      <c r="BE16" s="135">
        <f t="shared" si="2"/>
        <v>5</v>
      </c>
      <c r="BF16" s="15"/>
    </row>
    <row r="17" spans="1:58" s="3" customFormat="1" ht="20.100000000000001" customHeight="1">
      <c r="A17" s="14"/>
      <c r="B17" s="53"/>
      <c r="C17" s="54"/>
      <c r="D17" s="118"/>
      <c r="E17" s="54"/>
      <c r="F17" s="55"/>
      <c r="G17" s="55"/>
      <c r="H17" s="55"/>
      <c r="I17" s="118"/>
      <c r="J17" s="215"/>
      <c r="K17" s="54"/>
      <c r="L17" s="55"/>
      <c r="M17" s="55"/>
      <c r="N17" s="55"/>
      <c r="O17" s="58"/>
      <c r="P17" s="63"/>
      <c r="Q17" s="62"/>
      <c r="R17" s="58"/>
      <c r="S17" s="59"/>
      <c r="T17" s="60"/>
      <c r="U17" s="58"/>
      <c r="V17" s="59"/>
      <c r="W17" s="60"/>
      <c r="X17" s="58"/>
      <c r="Y17" s="59"/>
      <c r="Z17" s="61"/>
      <c r="AA17" s="58"/>
      <c r="AB17" s="60"/>
      <c r="AC17" s="61"/>
      <c r="AD17" s="58"/>
      <c r="AE17" s="62"/>
      <c r="AF17" s="58"/>
      <c r="AG17" s="62"/>
      <c r="AH17" s="60"/>
      <c r="AI17" s="63"/>
      <c r="AJ17" s="62"/>
      <c r="AK17" s="57"/>
      <c r="AL17" s="63"/>
      <c r="AM17" s="60"/>
      <c r="AN17" s="58"/>
      <c r="AO17" s="61"/>
      <c r="AP17" s="58"/>
      <c r="AQ17" s="62"/>
      <c r="AR17" s="56"/>
      <c r="AS17" s="58"/>
      <c r="AT17" s="62"/>
      <c r="AU17" s="60"/>
      <c r="AV17" s="246">
        <f t="shared" si="0"/>
        <v>1</v>
      </c>
      <c r="AW17" s="111">
        <f t="shared" si="1"/>
        <v>0</v>
      </c>
      <c r="AX17" s="63"/>
      <c r="AY17" s="63"/>
      <c r="AZ17" s="63"/>
      <c r="BA17" s="61"/>
      <c r="BB17" s="62"/>
      <c r="BC17" s="238">
        <v>6</v>
      </c>
      <c r="BD17" s="41" t="s">
        <v>98</v>
      </c>
      <c r="BE17" s="135">
        <f t="shared" si="2"/>
        <v>6</v>
      </c>
      <c r="BF17" s="15"/>
    </row>
    <row r="18" spans="1:58" s="3" customFormat="1" ht="20.100000000000001" customHeight="1">
      <c r="A18" s="14"/>
      <c r="B18" s="53"/>
      <c r="C18" s="54"/>
      <c r="D18" s="118"/>
      <c r="E18" s="54"/>
      <c r="F18" s="55"/>
      <c r="G18" s="55"/>
      <c r="H18" s="55"/>
      <c r="I18" s="118"/>
      <c r="J18" s="215"/>
      <c r="K18" s="54"/>
      <c r="L18" s="55"/>
      <c r="M18" s="55"/>
      <c r="N18" s="55"/>
      <c r="O18" s="58"/>
      <c r="P18" s="63"/>
      <c r="Q18" s="62"/>
      <c r="R18" s="58"/>
      <c r="S18" s="59"/>
      <c r="T18" s="60"/>
      <c r="U18" s="58"/>
      <c r="V18" s="59"/>
      <c r="W18" s="60"/>
      <c r="X18" s="58"/>
      <c r="Y18" s="59"/>
      <c r="Z18" s="61"/>
      <c r="AA18" s="58"/>
      <c r="AB18" s="60"/>
      <c r="AC18" s="61"/>
      <c r="AD18" s="58"/>
      <c r="AE18" s="62"/>
      <c r="AF18" s="58"/>
      <c r="AG18" s="62"/>
      <c r="AH18" s="60"/>
      <c r="AI18" s="63"/>
      <c r="AJ18" s="62"/>
      <c r="AK18" s="57"/>
      <c r="AL18" s="63"/>
      <c r="AM18" s="60"/>
      <c r="AN18" s="58"/>
      <c r="AO18" s="61"/>
      <c r="AP18" s="58"/>
      <c r="AQ18" s="62"/>
      <c r="AR18" s="56"/>
      <c r="AS18" s="58"/>
      <c r="AT18" s="62"/>
      <c r="AU18" s="60"/>
      <c r="AV18" s="246">
        <f t="shared" si="0"/>
        <v>1</v>
      </c>
      <c r="AW18" s="111">
        <f t="shared" si="1"/>
        <v>0</v>
      </c>
      <c r="AX18" s="63"/>
      <c r="AY18" s="63"/>
      <c r="AZ18" s="63"/>
      <c r="BA18" s="61"/>
      <c r="BB18" s="62"/>
      <c r="BC18" s="238">
        <v>7</v>
      </c>
      <c r="BD18" s="114" t="s">
        <v>42</v>
      </c>
      <c r="BE18" s="135">
        <f t="shared" si="2"/>
        <v>7</v>
      </c>
      <c r="BF18" s="15"/>
    </row>
    <row r="19" spans="1:58" s="3" customFormat="1" ht="20.100000000000001" customHeight="1">
      <c r="A19" s="14"/>
      <c r="B19" s="53"/>
      <c r="C19" s="54"/>
      <c r="D19" s="118"/>
      <c r="E19" s="54"/>
      <c r="F19" s="55"/>
      <c r="G19" s="55"/>
      <c r="H19" s="55"/>
      <c r="I19" s="118"/>
      <c r="J19" s="215"/>
      <c r="K19" s="54"/>
      <c r="L19" s="55"/>
      <c r="M19" s="55"/>
      <c r="N19" s="55"/>
      <c r="O19" s="58"/>
      <c r="P19" s="63"/>
      <c r="Q19" s="62"/>
      <c r="R19" s="58"/>
      <c r="S19" s="59"/>
      <c r="T19" s="60"/>
      <c r="U19" s="58"/>
      <c r="V19" s="59"/>
      <c r="W19" s="60"/>
      <c r="X19" s="58"/>
      <c r="Y19" s="59"/>
      <c r="Z19" s="61"/>
      <c r="AA19" s="58"/>
      <c r="AB19" s="60"/>
      <c r="AC19" s="61"/>
      <c r="AD19" s="58"/>
      <c r="AE19" s="62"/>
      <c r="AF19" s="58"/>
      <c r="AG19" s="62"/>
      <c r="AH19" s="60"/>
      <c r="AI19" s="63"/>
      <c r="AJ19" s="62"/>
      <c r="AK19" s="57"/>
      <c r="AL19" s="63"/>
      <c r="AM19" s="60"/>
      <c r="AN19" s="58"/>
      <c r="AO19" s="61"/>
      <c r="AP19" s="58"/>
      <c r="AQ19" s="62"/>
      <c r="AR19" s="56"/>
      <c r="AS19" s="58"/>
      <c r="AT19" s="62"/>
      <c r="AU19" s="60"/>
      <c r="AV19" s="246">
        <f t="shared" si="0"/>
        <v>1</v>
      </c>
      <c r="AW19" s="111">
        <f t="shared" si="1"/>
        <v>0</v>
      </c>
      <c r="AX19" s="63"/>
      <c r="AY19" s="63"/>
      <c r="AZ19" s="63"/>
      <c r="BA19" s="61"/>
      <c r="BB19" s="62"/>
      <c r="BC19" s="238">
        <v>8</v>
      </c>
      <c r="BD19" s="114" t="s">
        <v>43</v>
      </c>
      <c r="BE19" s="135">
        <f t="shared" si="2"/>
        <v>8</v>
      </c>
      <c r="BF19" s="15"/>
    </row>
    <row r="20" spans="1:58" s="3" customFormat="1" ht="20.100000000000001" customHeight="1">
      <c r="A20" s="14"/>
      <c r="B20" s="53"/>
      <c r="C20" s="54"/>
      <c r="D20" s="118"/>
      <c r="E20" s="54"/>
      <c r="F20" s="55"/>
      <c r="G20" s="55"/>
      <c r="H20" s="55"/>
      <c r="I20" s="118"/>
      <c r="J20" s="215"/>
      <c r="K20" s="54"/>
      <c r="L20" s="55"/>
      <c r="M20" s="55"/>
      <c r="N20" s="55"/>
      <c r="O20" s="58"/>
      <c r="P20" s="63"/>
      <c r="Q20" s="62"/>
      <c r="R20" s="58"/>
      <c r="S20" s="59"/>
      <c r="T20" s="60"/>
      <c r="U20" s="58"/>
      <c r="V20" s="59"/>
      <c r="W20" s="60"/>
      <c r="X20" s="58"/>
      <c r="Y20" s="59"/>
      <c r="Z20" s="61"/>
      <c r="AA20" s="58"/>
      <c r="AB20" s="60"/>
      <c r="AC20" s="61"/>
      <c r="AD20" s="58"/>
      <c r="AE20" s="62"/>
      <c r="AF20" s="58"/>
      <c r="AG20" s="62"/>
      <c r="AH20" s="60"/>
      <c r="AI20" s="63"/>
      <c r="AJ20" s="62"/>
      <c r="AK20" s="57"/>
      <c r="AL20" s="63"/>
      <c r="AM20" s="60"/>
      <c r="AN20" s="58"/>
      <c r="AO20" s="61"/>
      <c r="AP20" s="58"/>
      <c r="AQ20" s="62"/>
      <c r="AR20" s="56"/>
      <c r="AS20" s="58"/>
      <c r="AT20" s="62"/>
      <c r="AU20" s="60"/>
      <c r="AV20" s="246">
        <f t="shared" si="0"/>
        <v>1</v>
      </c>
      <c r="AW20" s="111">
        <f t="shared" si="1"/>
        <v>0</v>
      </c>
      <c r="AX20" s="63"/>
      <c r="AY20" s="63"/>
      <c r="AZ20" s="63"/>
      <c r="BA20" s="61"/>
      <c r="BB20" s="62"/>
      <c r="BC20" s="238">
        <v>9</v>
      </c>
      <c r="BD20" s="200" t="s">
        <v>99</v>
      </c>
      <c r="BE20" s="135">
        <f t="shared" si="2"/>
        <v>9</v>
      </c>
      <c r="BF20" s="15"/>
    </row>
    <row r="21" spans="1:58" s="3" customFormat="1" ht="20.100000000000001" customHeight="1" thickBot="1">
      <c r="A21" s="14"/>
      <c r="B21" s="53"/>
      <c r="C21" s="54"/>
      <c r="D21" s="118"/>
      <c r="E21" s="54"/>
      <c r="F21" s="55"/>
      <c r="G21" s="55"/>
      <c r="H21" s="55"/>
      <c r="I21" s="118"/>
      <c r="J21" s="215"/>
      <c r="K21" s="54"/>
      <c r="L21" s="55"/>
      <c r="M21" s="55"/>
      <c r="N21" s="55"/>
      <c r="O21" s="58"/>
      <c r="P21" s="63"/>
      <c r="Q21" s="62"/>
      <c r="R21" s="58"/>
      <c r="S21" s="59"/>
      <c r="T21" s="60"/>
      <c r="U21" s="58"/>
      <c r="V21" s="59"/>
      <c r="W21" s="60"/>
      <c r="X21" s="58"/>
      <c r="Y21" s="59"/>
      <c r="Z21" s="61"/>
      <c r="AA21" s="58"/>
      <c r="AB21" s="60"/>
      <c r="AC21" s="61"/>
      <c r="AD21" s="58"/>
      <c r="AE21" s="62"/>
      <c r="AF21" s="58"/>
      <c r="AG21" s="62"/>
      <c r="AH21" s="60"/>
      <c r="AI21" s="63"/>
      <c r="AJ21" s="62"/>
      <c r="AK21" s="57"/>
      <c r="AL21" s="63"/>
      <c r="AM21" s="60"/>
      <c r="AN21" s="58"/>
      <c r="AO21" s="61"/>
      <c r="AP21" s="58"/>
      <c r="AQ21" s="62"/>
      <c r="AR21" s="56"/>
      <c r="AS21" s="58"/>
      <c r="AT21" s="62"/>
      <c r="AU21" s="60"/>
      <c r="AV21" s="246">
        <f t="shared" si="0"/>
        <v>1</v>
      </c>
      <c r="AW21" s="111">
        <f t="shared" si="1"/>
        <v>0</v>
      </c>
      <c r="AX21" s="63"/>
      <c r="AY21" s="63"/>
      <c r="AZ21" s="63"/>
      <c r="BA21" s="61"/>
      <c r="BB21" s="62"/>
      <c r="BC21" s="238">
        <v>10</v>
      </c>
      <c r="BD21" s="114" t="s">
        <v>69</v>
      </c>
      <c r="BE21" s="135">
        <f t="shared" si="2"/>
        <v>10</v>
      </c>
      <c r="BF21" s="15"/>
    </row>
    <row r="22" spans="1:58" s="3" customFormat="1" ht="30.95" hidden="1" customHeight="1">
      <c r="A22" s="14"/>
      <c r="B22" s="53"/>
      <c r="C22" s="54"/>
      <c r="D22" s="118"/>
      <c r="E22" s="54"/>
      <c r="F22" s="55"/>
      <c r="G22" s="55"/>
      <c r="H22" s="55"/>
      <c r="I22" s="118"/>
      <c r="J22" s="215"/>
      <c r="K22" s="54"/>
      <c r="L22" s="55"/>
      <c r="M22" s="55"/>
      <c r="N22" s="55"/>
      <c r="O22" s="58"/>
      <c r="P22" s="63"/>
      <c r="Q22" s="62"/>
      <c r="R22" s="58"/>
      <c r="S22" s="59"/>
      <c r="T22" s="60"/>
      <c r="U22" s="58"/>
      <c r="V22" s="59"/>
      <c r="W22" s="60"/>
      <c r="X22" s="58"/>
      <c r="Y22" s="59"/>
      <c r="Z22" s="61"/>
      <c r="AA22" s="58"/>
      <c r="AB22" s="60"/>
      <c r="AC22" s="61"/>
      <c r="AD22" s="58"/>
      <c r="AE22" s="62"/>
      <c r="AF22" s="58"/>
      <c r="AG22" s="62"/>
      <c r="AH22" s="60"/>
      <c r="AI22" s="63"/>
      <c r="AJ22" s="62"/>
      <c r="AK22" s="57"/>
      <c r="AL22" s="63"/>
      <c r="AM22" s="60"/>
      <c r="AN22" s="58"/>
      <c r="AO22" s="61"/>
      <c r="AP22" s="58"/>
      <c r="AQ22" s="62"/>
      <c r="AR22" s="56"/>
      <c r="AS22" s="58"/>
      <c r="AT22" s="62"/>
      <c r="AU22" s="60"/>
      <c r="AV22" s="246">
        <f t="shared" si="0"/>
        <v>0</v>
      </c>
      <c r="AW22" s="111">
        <f t="shared" si="1"/>
        <v>0</v>
      </c>
      <c r="AX22" s="63"/>
      <c r="AY22" s="63"/>
      <c r="AZ22" s="63"/>
      <c r="BA22" s="61"/>
      <c r="BB22" s="62"/>
      <c r="BC22" s="238"/>
      <c r="BD22" s="114"/>
      <c r="BE22" s="135">
        <f t="shared" si="2"/>
        <v>11</v>
      </c>
      <c r="BF22" s="15"/>
    </row>
    <row r="23" spans="1:58" s="3" customFormat="1" ht="30.95" hidden="1" customHeight="1">
      <c r="A23" s="14"/>
      <c r="B23" s="53"/>
      <c r="C23" s="54"/>
      <c r="D23" s="118"/>
      <c r="E23" s="54"/>
      <c r="F23" s="55"/>
      <c r="G23" s="55"/>
      <c r="H23" s="55"/>
      <c r="I23" s="118"/>
      <c r="J23" s="215"/>
      <c r="K23" s="54"/>
      <c r="L23" s="55"/>
      <c r="M23" s="55"/>
      <c r="N23" s="55"/>
      <c r="O23" s="58"/>
      <c r="P23" s="63"/>
      <c r="Q23" s="62"/>
      <c r="R23" s="58"/>
      <c r="S23" s="59"/>
      <c r="T23" s="60"/>
      <c r="U23" s="58"/>
      <c r="V23" s="59"/>
      <c r="W23" s="60"/>
      <c r="X23" s="58"/>
      <c r="Y23" s="59"/>
      <c r="Z23" s="61"/>
      <c r="AA23" s="58"/>
      <c r="AB23" s="60"/>
      <c r="AC23" s="61"/>
      <c r="AD23" s="58"/>
      <c r="AE23" s="62"/>
      <c r="AF23" s="58"/>
      <c r="AG23" s="62"/>
      <c r="AH23" s="60"/>
      <c r="AI23" s="63"/>
      <c r="AJ23" s="62"/>
      <c r="AK23" s="57"/>
      <c r="AL23" s="63"/>
      <c r="AM23" s="60"/>
      <c r="AN23" s="58"/>
      <c r="AO23" s="61"/>
      <c r="AP23" s="58"/>
      <c r="AQ23" s="62"/>
      <c r="AR23" s="56"/>
      <c r="AS23" s="58"/>
      <c r="AT23" s="62"/>
      <c r="AU23" s="60"/>
      <c r="AV23" s="246">
        <f t="shared" si="0"/>
        <v>0</v>
      </c>
      <c r="AW23" s="111">
        <f t="shared" si="1"/>
        <v>0</v>
      </c>
      <c r="AX23" s="63"/>
      <c r="AY23" s="63"/>
      <c r="AZ23" s="63"/>
      <c r="BA23" s="61"/>
      <c r="BB23" s="62"/>
      <c r="BC23" s="238"/>
      <c r="BD23" s="114"/>
      <c r="BE23" s="135">
        <f t="shared" si="2"/>
        <v>12</v>
      </c>
      <c r="BF23" s="15"/>
    </row>
    <row r="24" spans="1:58" s="3" customFormat="1" ht="30.95" hidden="1" customHeight="1">
      <c r="A24" s="14"/>
      <c r="B24" s="53"/>
      <c r="C24" s="54"/>
      <c r="D24" s="118"/>
      <c r="E24" s="54"/>
      <c r="F24" s="55"/>
      <c r="G24" s="55"/>
      <c r="H24" s="55"/>
      <c r="I24" s="118"/>
      <c r="J24" s="215"/>
      <c r="K24" s="54"/>
      <c r="L24" s="55"/>
      <c r="M24" s="55"/>
      <c r="N24" s="55"/>
      <c r="O24" s="58"/>
      <c r="P24" s="63"/>
      <c r="Q24" s="62"/>
      <c r="R24" s="58"/>
      <c r="S24" s="59"/>
      <c r="T24" s="60"/>
      <c r="U24" s="58"/>
      <c r="V24" s="59"/>
      <c r="W24" s="60"/>
      <c r="X24" s="58"/>
      <c r="Y24" s="59"/>
      <c r="Z24" s="61"/>
      <c r="AA24" s="58"/>
      <c r="AB24" s="60"/>
      <c r="AC24" s="61"/>
      <c r="AD24" s="58"/>
      <c r="AE24" s="62"/>
      <c r="AF24" s="58"/>
      <c r="AG24" s="62"/>
      <c r="AH24" s="60"/>
      <c r="AI24" s="63"/>
      <c r="AJ24" s="62"/>
      <c r="AK24" s="57"/>
      <c r="AL24" s="63"/>
      <c r="AM24" s="60"/>
      <c r="AN24" s="58"/>
      <c r="AO24" s="61"/>
      <c r="AP24" s="58"/>
      <c r="AQ24" s="62"/>
      <c r="AR24" s="56"/>
      <c r="AS24" s="58"/>
      <c r="AT24" s="62"/>
      <c r="AU24" s="60"/>
      <c r="AV24" s="246">
        <f t="shared" si="0"/>
        <v>0</v>
      </c>
      <c r="AW24" s="111">
        <f t="shared" si="1"/>
        <v>0</v>
      </c>
      <c r="AX24" s="63"/>
      <c r="AY24" s="63"/>
      <c r="AZ24" s="63"/>
      <c r="BA24" s="61"/>
      <c r="BB24" s="62"/>
      <c r="BC24" s="238"/>
      <c r="BD24" s="114"/>
      <c r="BE24" s="135">
        <f t="shared" si="2"/>
        <v>13</v>
      </c>
      <c r="BF24" s="15"/>
    </row>
    <row r="25" spans="1:58" s="3" customFormat="1" ht="30.95" hidden="1" customHeight="1" thickBot="1">
      <c r="A25" s="14"/>
      <c r="B25" s="64"/>
      <c r="C25" s="65"/>
      <c r="D25" s="119"/>
      <c r="E25" s="65"/>
      <c r="F25" s="66"/>
      <c r="G25" s="66"/>
      <c r="H25" s="66"/>
      <c r="I25" s="119"/>
      <c r="J25" s="218"/>
      <c r="K25" s="65"/>
      <c r="L25" s="66"/>
      <c r="M25" s="66"/>
      <c r="N25" s="66"/>
      <c r="O25" s="69"/>
      <c r="P25" s="74"/>
      <c r="Q25" s="73"/>
      <c r="R25" s="69"/>
      <c r="S25" s="70"/>
      <c r="T25" s="71"/>
      <c r="U25" s="69"/>
      <c r="V25" s="70"/>
      <c r="W25" s="71"/>
      <c r="X25" s="69"/>
      <c r="Y25" s="70"/>
      <c r="Z25" s="72"/>
      <c r="AA25" s="69"/>
      <c r="AB25" s="71"/>
      <c r="AC25" s="72"/>
      <c r="AD25" s="69"/>
      <c r="AE25" s="73"/>
      <c r="AF25" s="69"/>
      <c r="AG25" s="73"/>
      <c r="AH25" s="71"/>
      <c r="AI25" s="74"/>
      <c r="AJ25" s="73"/>
      <c r="AK25" s="68"/>
      <c r="AL25" s="74"/>
      <c r="AM25" s="71"/>
      <c r="AN25" s="69"/>
      <c r="AO25" s="72"/>
      <c r="AP25" s="69"/>
      <c r="AQ25" s="73"/>
      <c r="AR25" s="67"/>
      <c r="AS25" s="69"/>
      <c r="AT25" s="73"/>
      <c r="AU25" s="71"/>
      <c r="AV25" s="246">
        <f t="shared" si="0"/>
        <v>0</v>
      </c>
      <c r="AW25" s="112">
        <f t="shared" si="1"/>
        <v>0</v>
      </c>
      <c r="AX25" s="74"/>
      <c r="AY25" s="74"/>
      <c r="AZ25" s="74"/>
      <c r="BA25" s="72"/>
      <c r="BB25" s="73"/>
      <c r="BC25" s="239"/>
      <c r="BD25" s="115"/>
      <c r="BE25" s="135">
        <f t="shared" si="2"/>
        <v>14</v>
      </c>
      <c r="BF25" s="15"/>
    </row>
    <row r="26" spans="1:58" s="3" customFormat="1" ht="30" customHeight="1" thickBot="1">
      <c r="A26" s="14"/>
      <c r="B26" s="187">
        <f t="shared" ref="B26:AG26" si="3">SUM(B12:B25)</f>
        <v>0</v>
      </c>
      <c r="C26" s="188">
        <f t="shared" si="3"/>
        <v>0</v>
      </c>
      <c r="D26" s="189">
        <f t="shared" si="3"/>
        <v>0</v>
      </c>
      <c r="E26" s="188">
        <f t="shared" si="3"/>
        <v>0</v>
      </c>
      <c r="F26" s="190">
        <f t="shared" si="3"/>
        <v>0</v>
      </c>
      <c r="G26" s="190">
        <f t="shared" si="3"/>
        <v>0</v>
      </c>
      <c r="H26" s="190">
        <f t="shared" si="3"/>
        <v>0</v>
      </c>
      <c r="I26" s="189">
        <f t="shared" si="3"/>
        <v>0</v>
      </c>
      <c r="J26" s="192">
        <f t="shared" si="3"/>
        <v>0</v>
      </c>
      <c r="K26" s="188">
        <f t="shared" si="3"/>
        <v>0</v>
      </c>
      <c r="L26" s="190">
        <f t="shared" si="3"/>
        <v>0</v>
      </c>
      <c r="M26" s="190">
        <f t="shared" si="3"/>
        <v>0</v>
      </c>
      <c r="N26" s="190">
        <f t="shared" si="3"/>
        <v>0</v>
      </c>
      <c r="O26" s="189">
        <f t="shared" si="3"/>
        <v>0</v>
      </c>
      <c r="P26" s="191">
        <f t="shared" si="3"/>
        <v>0</v>
      </c>
      <c r="Q26" s="188">
        <f t="shared" si="3"/>
        <v>0</v>
      </c>
      <c r="R26" s="189">
        <f t="shared" si="3"/>
        <v>0</v>
      </c>
      <c r="S26" s="192">
        <f t="shared" si="3"/>
        <v>0</v>
      </c>
      <c r="T26" s="193">
        <f t="shared" si="3"/>
        <v>0</v>
      </c>
      <c r="U26" s="189">
        <f t="shared" si="3"/>
        <v>0</v>
      </c>
      <c r="V26" s="192">
        <f t="shared" si="3"/>
        <v>0</v>
      </c>
      <c r="W26" s="193">
        <f t="shared" si="3"/>
        <v>0</v>
      </c>
      <c r="X26" s="189">
        <f t="shared" si="3"/>
        <v>0</v>
      </c>
      <c r="Y26" s="192">
        <f t="shared" si="3"/>
        <v>0</v>
      </c>
      <c r="Z26" s="194">
        <f t="shared" si="3"/>
        <v>0</v>
      </c>
      <c r="AA26" s="189">
        <f t="shared" si="3"/>
        <v>0</v>
      </c>
      <c r="AB26" s="193">
        <f t="shared" si="3"/>
        <v>0</v>
      </c>
      <c r="AC26" s="194">
        <f t="shared" si="3"/>
        <v>0</v>
      </c>
      <c r="AD26" s="189">
        <f t="shared" si="3"/>
        <v>0</v>
      </c>
      <c r="AE26" s="188">
        <f t="shared" si="3"/>
        <v>0</v>
      </c>
      <c r="AF26" s="189">
        <f t="shared" si="3"/>
        <v>0</v>
      </c>
      <c r="AG26" s="188">
        <f t="shared" si="3"/>
        <v>0</v>
      </c>
      <c r="AH26" s="193">
        <f t="shared" ref="AH26:BM26" si="4">SUM(AH12:AH25)</f>
        <v>0</v>
      </c>
      <c r="AI26" s="191">
        <f t="shared" si="4"/>
        <v>0</v>
      </c>
      <c r="AJ26" s="188">
        <f t="shared" si="4"/>
        <v>0</v>
      </c>
      <c r="AK26" s="196">
        <f t="shared" si="4"/>
        <v>0</v>
      </c>
      <c r="AL26" s="191">
        <f t="shared" si="4"/>
        <v>0</v>
      </c>
      <c r="AM26" s="193">
        <f t="shared" si="4"/>
        <v>0</v>
      </c>
      <c r="AN26" s="189">
        <f t="shared" si="4"/>
        <v>0</v>
      </c>
      <c r="AO26" s="194">
        <f t="shared" si="4"/>
        <v>0</v>
      </c>
      <c r="AP26" s="189">
        <f t="shared" si="4"/>
        <v>0</v>
      </c>
      <c r="AQ26" s="188">
        <f t="shared" si="4"/>
        <v>0</v>
      </c>
      <c r="AR26" s="195">
        <f t="shared" si="4"/>
        <v>0</v>
      </c>
      <c r="AS26" s="189">
        <f t="shared" si="4"/>
        <v>0</v>
      </c>
      <c r="AT26" s="188">
        <f t="shared" si="4"/>
        <v>0</v>
      </c>
      <c r="AU26" s="193">
        <f t="shared" si="4"/>
        <v>0</v>
      </c>
      <c r="AV26" s="188">
        <f t="shared" si="4"/>
        <v>10</v>
      </c>
      <c r="AW26" s="197">
        <f t="shared" si="4"/>
        <v>0</v>
      </c>
      <c r="AX26" s="191">
        <f t="shared" si="4"/>
        <v>0</v>
      </c>
      <c r="AY26" s="191">
        <f t="shared" si="4"/>
        <v>0</v>
      </c>
      <c r="AZ26" s="191">
        <f t="shared" si="4"/>
        <v>0</v>
      </c>
      <c r="BA26" s="194">
        <f t="shared" si="4"/>
        <v>0</v>
      </c>
      <c r="BB26" s="188">
        <f t="shared" si="4"/>
        <v>0</v>
      </c>
      <c r="BC26" s="188">
        <f t="shared" si="4"/>
        <v>55</v>
      </c>
      <c r="BD26" s="281" t="s">
        <v>26</v>
      </c>
      <c r="BE26" s="282"/>
      <c r="BF26" s="28"/>
    </row>
    <row r="27" spans="1:58" s="3" customFormat="1" ht="30" customHeight="1" thickBot="1">
      <c r="A27" s="14"/>
      <c r="B27" s="75"/>
      <c r="C27" s="76"/>
      <c r="D27" s="80"/>
      <c r="E27" s="76"/>
      <c r="F27" s="77"/>
      <c r="G27" s="77"/>
      <c r="H27" s="77"/>
      <c r="I27" s="80"/>
      <c r="J27" s="81"/>
      <c r="K27" s="76"/>
      <c r="L27" s="77"/>
      <c r="M27" s="77"/>
      <c r="N27" s="77"/>
      <c r="O27" s="80"/>
      <c r="P27" s="84"/>
      <c r="Q27" s="76"/>
      <c r="R27" s="80"/>
      <c r="S27" s="81"/>
      <c r="T27" s="82"/>
      <c r="U27" s="80"/>
      <c r="V27" s="81"/>
      <c r="W27" s="82"/>
      <c r="X27" s="80"/>
      <c r="Y27" s="81"/>
      <c r="Z27" s="83"/>
      <c r="AA27" s="80"/>
      <c r="AB27" s="82"/>
      <c r="AC27" s="83"/>
      <c r="AD27" s="80"/>
      <c r="AE27" s="76"/>
      <c r="AF27" s="80"/>
      <c r="AG27" s="76"/>
      <c r="AH27" s="82"/>
      <c r="AI27" s="84"/>
      <c r="AJ27" s="76"/>
      <c r="AK27" s="79"/>
      <c r="AL27" s="84"/>
      <c r="AM27" s="82"/>
      <c r="AN27" s="80"/>
      <c r="AO27" s="83"/>
      <c r="AP27" s="80"/>
      <c r="AQ27" s="76"/>
      <c r="AR27" s="78"/>
      <c r="AS27" s="80"/>
      <c r="AT27" s="76"/>
      <c r="AU27" s="82"/>
      <c r="AV27" s="76"/>
      <c r="AW27" s="113">
        <f t="shared" si="1"/>
        <v>0</v>
      </c>
      <c r="AX27" s="84"/>
      <c r="AY27" s="84"/>
      <c r="AZ27" s="84"/>
      <c r="BA27" s="83"/>
      <c r="BB27" s="76"/>
      <c r="BC27" s="82"/>
      <c r="BD27" s="281" t="s">
        <v>27</v>
      </c>
      <c r="BE27" s="282"/>
      <c r="BF27" s="15"/>
    </row>
    <row r="28" spans="1:58" s="3" customFormat="1" ht="30" customHeight="1" thickBot="1">
      <c r="A28" s="14"/>
      <c r="B28" s="85">
        <f t="shared" ref="B28:AZ28" si="5">IF(SUM(B26:B27)=0,0,IF(B27=0,1*100.0001,IF(B26=0,1*-100.0001,(B26/B27*100-100))))</f>
        <v>0</v>
      </c>
      <c r="C28" s="86">
        <f t="shared" si="5"/>
        <v>0</v>
      </c>
      <c r="D28" s="90">
        <f t="shared" si="5"/>
        <v>0</v>
      </c>
      <c r="E28" s="86">
        <f t="shared" si="5"/>
        <v>0</v>
      </c>
      <c r="F28" s="87">
        <f t="shared" si="5"/>
        <v>0</v>
      </c>
      <c r="G28" s="87">
        <f t="shared" si="5"/>
        <v>0</v>
      </c>
      <c r="H28" s="87">
        <f t="shared" si="5"/>
        <v>0</v>
      </c>
      <c r="I28" s="90">
        <f t="shared" si="5"/>
        <v>0</v>
      </c>
      <c r="J28" s="91">
        <f t="shared" si="5"/>
        <v>0</v>
      </c>
      <c r="K28" s="86">
        <f t="shared" si="5"/>
        <v>0</v>
      </c>
      <c r="L28" s="87">
        <f t="shared" si="5"/>
        <v>0</v>
      </c>
      <c r="M28" s="87">
        <f t="shared" si="5"/>
        <v>0</v>
      </c>
      <c r="N28" s="87">
        <f t="shared" si="5"/>
        <v>0</v>
      </c>
      <c r="O28" s="90">
        <f t="shared" si="5"/>
        <v>0</v>
      </c>
      <c r="P28" s="94">
        <f t="shared" si="5"/>
        <v>0</v>
      </c>
      <c r="Q28" s="86">
        <f t="shared" si="5"/>
        <v>0</v>
      </c>
      <c r="R28" s="90">
        <f t="shared" si="5"/>
        <v>0</v>
      </c>
      <c r="S28" s="91">
        <f t="shared" si="5"/>
        <v>0</v>
      </c>
      <c r="T28" s="92">
        <f t="shared" si="5"/>
        <v>0</v>
      </c>
      <c r="U28" s="90">
        <f t="shared" si="5"/>
        <v>0</v>
      </c>
      <c r="V28" s="91">
        <f t="shared" si="5"/>
        <v>0</v>
      </c>
      <c r="W28" s="92">
        <f t="shared" si="5"/>
        <v>0</v>
      </c>
      <c r="X28" s="90">
        <f t="shared" si="5"/>
        <v>0</v>
      </c>
      <c r="Y28" s="91">
        <f t="shared" si="5"/>
        <v>0</v>
      </c>
      <c r="Z28" s="93">
        <f t="shared" si="5"/>
        <v>0</v>
      </c>
      <c r="AA28" s="90">
        <f t="shared" si="5"/>
        <v>0</v>
      </c>
      <c r="AB28" s="92">
        <f t="shared" si="5"/>
        <v>0</v>
      </c>
      <c r="AC28" s="93">
        <f t="shared" si="5"/>
        <v>0</v>
      </c>
      <c r="AD28" s="90">
        <f t="shared" si="5"/>
        <v>0</v>
      </c>
      <c r="AE28" s="86">
        <f t="shared" si="5"/>
        <v>0</v>
      </c>
      <c r="AF28" s="90">
        <f t="shared" si="5"/>
        <v>0</v>
      </c>
      <c r="AG28" s="86">
        <f t="shared" si="5"/>
        <v>0</v>
      </c>
      <c r="AH28" s="92">
        <f t="shared" si="5"/>
        <v>0</v>
      </c>
      <c r="AI28" s="94">
        <f t="shared" si="5"/>
        <v>0</v>
      </c>
      <c r="AJ28" s="86">
        <f t="shared" si="5"/>
        <v>0</v>
      </c>
      <c r="AK28" s="89">
        <f t="shared" si="5"/>
        <v>0</v>
      </c>
      <c r="AL28" s="94">
        <f t="shared" si="5"/>
        <v>0</v>
      </c>
      <c r="AM28" s="92">
        <f t="shared" si="5"/>
        <v>0</v>
      </c>
      <c r="AN28" s="90">
        <f t="shared" si="5"/>
        <v>0</v>
      </c>
      <c r="AO28" s="93">
        <f t="shared" si="5"/>
        <v>0</v>
      </c>
      <c r="AP28" s="90">
        <f t="shared" si="5"/>
        <v>0</v>
      </c>
      <c r="AQ28" s="86">
        <f t="shared" si="5"/>
        <v>0</v>
      </c>
      <c r="AR28" s="88">
        <f t="shared" si="5"/>
        <v>0</v>
      </c>
      <c r="AS28" s="90">
        <f t="shared" si="5"/>
        <v>0</v>
      </c>
      <c r="AT28" s="86">
        <f t="shared" si="5"/>
        <v>0</v>
      </c>
      <c r="AU28" s="92">
        <f t="shared" si="5"/>
        <v>0</v>
      </c>
      <c r="AV28" s="86"/>
      <c r="AW28" s="89">
        <f t="shared" si="5"/>
        <v>0</v>
      </c>
      <c r="AX28" s="124">
        <f t="shared" si="5"/>
        <v>0</v>
      </c>
      <c r="AY28" s="124">
        <f t="shared" si="5"/>
        <v>0</v>
      </c>
      <c r="AZ28" s="124">
        <f t="shared" si="5"/>
        <v>0</v>
      </c>
      <c r="BA28" s="124">
        <f t="shared" ref="BA28:BC28" si="6">IF(SUM(BA26:BA27)=0,0,IF(BA27=0,1*100.0001,IF(BA26=0,1*-100.0001,(BA26/BA27*100-100))))</f>
        <v>0</v>
      </c>
      <c r="BB28" s="125"/>
      <c r="BC28" s="240">
        <f t="shared" si="6"/>
        <v>100.0001</v>
      </c>
      <c r="BD28" s="281" t="s">
        <v>120</v>
      </c>
      <c r="BE28" s="282"/>
      <c r="BF28" s="15"/>
    </row>
    <row r="29" spans="1:58" s="18" customFormat="1" ht="3.95" customHeight="1" thickBot="1">
      <c r="A29" s="22"/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407"/>
      <c r="O29" s="407"/>
      <c r="P29" s="407"/>
      <c r="Q29" s="407"/>
      <c r="R29" s="407"/>
      <c r="S29" s="407"/>
      <c r="T29" s="369"/>
      <c r="U29" s="369"/>
      <c r="V29" s="369"/>
      <c r="W29" s="369"/>
      <c r="X29" s="369"/>
      <c r="Y29" s="369"/>
      <c r="Z29" s="369"/>
      <c r="AA29" s="35"/>
      <c r="AB29" s="35"/>
      <c r="AC29" s="323"/>
      <c r="AD29" s="323"/>
      <c r="AE29" s="323"/>
      <c r="AF29" s="323"/>
      <c r="AG29" s="323"/>
      <c r="AH29" s="323"/>
      <c r="AI29" s="323"/>
      <c r="AJ29" s="323"/>
      <c r="AK29" s="323"/>
      <c r="AL29" s="323"/>
      <c r="AM29" s="323"/>
      <c r="AN29" s="323"/>
      <c r="AO29" s="323"/>
      <c r="AP29" s="323"/>
      <c r="AQ29" s="323"/>
      <c r="AR29" s="323"/>
      <c r="AS29" s="323"/>
      <c r="AT29" s="323"/>
      <c r="AU29" s="323"/>
      <c r="AV29" s="323"/>
      <c r="AW29" s="323"/>
      <c r="AX29" s="323"/>
      <c r="AY29" s="323"/>
      <c r="AZ29" s="323"/>
      <c r="BA29" s="323"/>
      <c r="BB29" s="323"/>
      <c r="BC29" s="323"/>
      <c r="BD29" s="323"/>
      <c r="BE29" s="323"/>
      <c r="BF29" s="23"/>
    </row>
    <row r="30" spans="1:58" s="26" customFormat="1" ht="18" thickTop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</row>
    <row r="31" spans="1:58" s="26" customFormat="1" ht="17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</row>
    <row r="32" spans="1:58">
      <c r="AH32" s="1"/>
      <c r="AI32" s="1"/>
      <c r="AJ32" s="1"/>
    </row>
    <row r="33" spans="34:62" s="3" customFormat="1">
      <c r="AH33" s="1"/>
      <c r="AI33" s="1"/>
      <c r="AJ33" s="1"/>
      <c r="BF33" s="1"/>
      <c r="BG33" s="1"/>
      <c r="BH33" s="1"/>
      <c r="BI33" s="1"/>
      <c r="BJ33" s="1"/>
    </row>
  </sheetData>
  <sheetProtection password="CC65" sheet="1" formatCells="0" formatColumns="0" formatRows="0" insertColumns="0" insertRows="0" insertHyperlinks="0" deleteColumns="0" deleteRows="0" sort="0" autoFilter="0" pivotTables="0"/>
  <mergeCells count="65">
    <mergeCell ref="AX6:BE7"/>
    <mergeCell ref="AX5:BE5"/>
    <mergeCell ref="A1:BF1"/>
    <mergeCell ref="B2:K2"/>
    <mergeCell ref="R2:AO3"/>
    <mergeCell ref="AX2:BE2"/>
    <mergeCell ref="B3:K3"/>
    <mergeCell ref="AX3:BE3"/>
    <mergeCell ref="B5:K5"/>
    <mergeCell ref="R5:W5"/>
    <mergeCell ref="AE5:AJ5"/>
    <mergeCell ref="O7:AR7"/>
    <mergeCell ref="AK5:AP5"/>
    <mergeCell ref="X5:AB5"/>
    <mergeCell ref="AA9:AC9"/>
    <mergeCell ref="I9:K9"/>
    <mergeCell ref="AP9:AQ9"/>
    <mergeCell ref="B6:K7"/>
    <mergeCell ref="AS9:AT9"/>
    <mergeCell ref="B9:C9"/>
    <mergeCell ref="D9:E9"/>
    <mergeCell ref="O9:Q9"/>
    <mergeCell ref="R9:W9"/>
    <mergeCell ref="X9:Z9"/>
    <mergeCell ref="AW9:BB9"/>
    <mergeCell ref="BD9:BE9"/>
    <mergeCell ref="B10:C10"/>
    <mergeCell ref="D10:E10"/>
    <mergeCell ref="F10:F11"/>
    <mergeCell ref="G10:G11"/>
    <mergeCell ref="H10:H11"/>
    <mergeCell ref="L10:L11"/>
    <mergeCell ref="AD9:AE9"/>
    <mergeCell ref="AF9:AG9"/>
    <mergeCell ref="AH9:AJ9"/>
    <mergeCell ref="AK9:AM9"/>
    <mergeCell ref="AN9:AO9"/>
    <mergeCell ref="M10:M11"/>
    <mergeCell ref="I10:K10"/>
    <mergeCell ref="AS10:AT10"/>
    <mergeCell ref="BE10:BE11"/>
    <mergeCell ref="AA10:AC10"/>
    <mergeCell ref="AH10:AJ10"/>
    <mergeCell ref="AK10:AM10"/>
    <mergeCell ref="AN10:AO10"/>
    <mergeCell ref="AP10:AQ10"/>
    <mergeCell ref="AR10:AR11"/>
    <mergeCell ref="AU10:AV10"/>
    <mergeCell ref="BC10:BC11"/>
    <mergeCell ref="AU9:AV9"/>
    <mergeCell ref="B29:M29"/>
    <mergeCell ref="N29:S29"/>
    <mergeCell ref="T29:Z29"/>
    <mergeCell ref="AC29:BE29"/>
    <mergeCell ref="BD27:BE27"/>
    <mergeCell ref="BD28:BE28"/>
    <mergeCell ref="N10:N11"/>
    <mergeCell ref="O10:Q10"/>
    <mergeCell ref="R10:W10"/>
    <mergeCell ref="X10:Z10"/>
    <mergeCell ref="BD26:BE26"/>
    <mergeCell ref="AD10:AE10"/>
    <mergeCell ref="AF10:AG10"/>
    <mergeCell ref="AW10:BB10"/>
    <mergeCell ref="BD10:BD11"/>
  </mergeCells>
  <conditionalFormatting sqref="B26:AT28">
    <cfRule type="cellIs" dxfId="8" priority="4" operator="equal">
      <formula>0</formula>
    </cfRule>
  </conditionalFormatting>
  <conditionalFormatting sqref="AU28:BC28 AU26:AV27 AX26:BC27">
    <cfRule type="cellIs" dxfId="7" priority="2" operator="equal">
      <formula>0</formula>
    </cfRule>
  </conditionalFormatting>
  <conditionalFormatting sqref="AW26:AW27">
    <cfRule type="cellIs" dxfId="6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J34"/>
  <sheetViews>
    <sheetView showGridLines="0" zoomScaleNormal="100" zoomScaleSheetLayoutView="100" workbookViewId="0">
      <selection activeCell="B5" sqref="B5:K5"/>
    </sheetView>
  </sheetViews>
  <sheetFormatPr defaultRowHeight="12.75"/>
  <cols>
    <col min="1" max="1" width="0.7109375" style="3" customWidth="1"/>
    <col min="2" max="14" width="2.42578125" style="3" customWidth="1"/>
    <col min="15" max="46" width="2.28515625" style="3" customWidth="1"/>
    <col min="47" max="48" width="2.85546875" style="3" customWidth="1"/>
    <col min="49" max="55" width="2.7109375" style="3" customWidth="1"/>
    <col min="56" max="56" width="12" style="3" customWidth="1"/>
    <col min="57" max="57" width="3.5703125" style="3" customWidth="1"/>
    <col min="58" max="58" width="0.7109375" style="1" customWidth="1"/>
    <col min="59" max="16384" width="9.140625" style="1"/>
  </cols>
  <sheetData>
    <row r="1" spans="1:62" ht="3.95" customHeight="1" thickTop="1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4"/>
    </row>
    <row r="2" spans="1:62" ht="26.1" customHeight="1">
      <c r="A2" s="2"/>
      <c r="B2" s="314" t="s">
        <v>90</v>
      </c>
      <c r="C2" s="315"/>
      <c r="D2" s="315"/>
      <c r="E2" s="315"/>
      <c r="F2" s="315"/>
      <c r="G2" s="315"/>
      <c r="H2" s="315"/>
      <c r="I2" s="315"/>
      <c r="J2" s="315"/>
      <c r="K2" s="316"/>
      <c r="L2" s="20"/>
      <c r="M2" s="20"/>
      <c r="O2" s="20"/>
      <c r="P2" s="20"/>
      <c r="Q2" s="116"/>
      <c r="R2" s="345" t="s">
        <v>104</v>
      </c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S2" s="24"/>
      <c r="AX2" s="417" t="s">
        <v>91</v>
      </c>
      <c r="AY2" s="418"/>
      <c r="AZ2" s="418"/>
      <c r="BA2" s="418"/>
      <c r="BB2" s="418"/>
      <c r="BC2" s="418"/>
      <c r="BD2" s="419"/>
      <c r="BE2" s="420"/>
      <c r="BF2" s="4"/>
    </row>
    <row r="3" spans="1:62" ht="26.1" customHeight="1" thickBot="1">
      <c r="A3" s="2"/>
      <c r="B3" s="333"/>
      <c r="C3" s="334"/>
      <c r="D3" s="334"/>
      <c r="E3" s="334"/>
      <c r="F3" s="334"/>
      <c r="G3" s="334"/>
      <c r="H3" s="334"/>
      <c r="I3" s="334"/>
      <c r="J3" s="334"/>
      <c r="K3" s="335"/>
      <c r="L3" s="20"/>
      <c r="M3" s="20"/>
      <c r="O3" s="20"/>
      <c r="P3" s="20"/>
      <c r="Q3" s="116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S3" s="25"/>
      <c r="AX3" s="421"/>
      <c r="AY3" s="422"/>
      <c r="AZ3" s="422"/>
      <c r="BA3" s="422"/>
      <c r="BB3" s="422"/>
      <c r="BC3" s="422"/>
      <c r="BD3" s="422"/>
      <c r="BE3" s="423"/>
      <c r="BF3" s="4"/>
    </row>
    <row r="4" spans="1:62" ht="3.95" customHeight="1" thickBot="1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X4" s="25"/>
      <c r="AY4" s="25"/>
      <c r="AZ4" s="25"/>
      <c r="BA4" s="25"/>
      <c r="BB4" s="25"/>
      <c r="BC4" s="25"/>
      <c r="BD4" s="6"/>
      <c r="BE4" s="6"/>
      <c r="BF4" s="4"/>
    </row>
    <row r="5" spans="1:62" ht="26.1" customHeight="1">
      <c r="A5" s="2"/>
      <c r="B5" s="314" t="s">
        <v>132</v>
      </c>
      <c r="C5" s="315"/>
      <c r="D5" s="315"/>
      <c r="E5" s="315"/>
      <c r="F5" s="315"/>
      <c r="G5" s="315"/>
      <c r="H5" s="315"/>
      <c r="I5" s="315"/>
      <c r="J5" s="315"/>
      <c r="K5" s="316"/>
      <c r="L5" s="20"/>
      <c r="M5" s="20"/>
      <c r="O5" s="20"/>
      <c r="P5" s="20"/>
      <c r="R5" s="317"/>
      <c r="S5" s="318"/>
      <c r="T5" s="318"/>
      <c r="U5" s="318"/>
      <c r="V5" s="318"/>
      <c r="W5" s="319"/>
      <c r="X5" s="320" t="s">
        <v>25</v>
      </c>
      <c r="Y5" s="321"/>
      <c r="Z5" s="321"/>
      <c r="AA5" s="321"/>
      <c r="AB5" s="321"/>
      <c r="AC5" s="321"/>
      <c r="AE5" s="317"/>
      <c r="AF5" s="318"/>
      <c r="AG5" s="318"/>
      <c r="AH5" s="318"/>
      <c r="AI5" s="318"/>
      <c r="AJ5" s="319"/>
      <c r="AK5" s="320" t="s">
        <v>84</v>
      </c>
      <c r="AL5" s="321"/>
      <c r="AM5" s="321"/>
      <c r="AN5" s="321"/>
      <c r="AO5" s="321"/>
      <c r="AP5" s="321"/>
      <c r="AR5" s="21"/>
      <c r="AS5" s="20"/>
      <c r="AX5" s="417" t="s">
        <v>92</v>
      </c>
      <c r="AY5" s="418"/>
      <c r="AZ5" s="418"/>
      <c r="BA5" s="418"/>
      <c r="BB5" s="418"/>
      <c r="BC5" s="418"/>
      <c r="BD5" s="419"/>
      <c r="BE5" s="420"/>
      <c r="BF5" s="4"/>
    </row>
    <row r="6" spans="1:62" ht="3.95" customHeight="1">
      <c r="A6" s="2"/>
      <c r="B6" s="330"/>
      <c r="C6" s="331"/>
      <c r="D6" s="331"/>
      <c r="E6" s="331"/>
      <c r="F6" s="331"/>
      <c r="G6" s="331"/>
      <c r="H6" s="331"/>
      <c r="I6" s="331"/>
      <c r="J6" s="331"/>
      <c r="K6" s="332"/>
      <c r="L6" s="20"/>
      <c r="M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3"/>
      <c r="AX6" s="410"/>
      <c r="AY6" s="411"/>
      <c r="AZ6" s="411"/>
      <c r="BA6" s="411"/>
      <c r="BB6" s="411"/>
      <c r="BC6" s="411"/>
      <c r="BD6" s="411"/>
      <c r="BE6" s="412"/>
      <c r="BF6" s="4"/>
    </row>
    <row r="7" spans="1:62" ht="23.1" customHeight="1" thickBot="1">
      <c r="A7" s="9"/>
      <c r="B7" s="333"/>
      <c r="C7" s="334"/>
      <c r="D7" s="334"/>
      <c r="E7" s="334"/>
      <c r="F7" s="334"/>
      <c r="G7" s="334"/>
      <c r="H7" s="334"/>
      <c r="I7" s="334"/>
      <c r="J7" s="334"/>
      <c r="K7" s="335"/>
      <c r="L7" s="20"/>
      <c r="M7" s="20"/>
      <c r="O7" s="416" t="s">
        <v>55</v>
      </c>
      <c r="P7" s="416"/>
      <c r="Q7" s="416"/>
      <c r="R7" s="416"/>
      <c r="S7" s="416"/>
      <c r="T7" s="416"/>
      <c r="U7" s="416"/>
      <c r="V7" s="416"/>
      <c r="W7" s="416"/>
      <c r="X7" s="416"/>
      <c r="Y7" s="416"/>
      <c r="Z7" s="416"/>
      <c r="AA7" s="416"/>
      <c r="AB7" s="416"/>
      <c r="AC7" s="416"/>
      <c r="AD7" s="416"/>
      <c r="AE7" s="416"/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6"/>
      <c r="AR7" s="416"/>
      <c r="AS7" s="8"/>
      <c r="AX7" s="413"/>
      <c r="AY7" s="414"/>
      <c r="AZ7" s="414"/>
      <c r="BA7" s="414"/>
      <c r="BB7" s="414"/>
      <c r="BC7" s="414"/>
      <c r="BD7" s="414"/>
      <c r="BE7" s="415"/>
      <c r="BF7" s="10"/>
    </row>
    <row r="8" spans="1:62" ht="3.95" customHeight="1" thickBo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H8" s="5"/>
      <c r="BI8" s="5"/>
      <c r="BJ8" s="5"/>
    </row>
    <row r="9" spans="1:62" ht="14.25" customHeight="1">
      <c r="A9" s="11"/>
      <c r="B9" s="406">
        <v>21</v>
      </c>
      <c r="C9" s="300"/>
      <c r="D9" s="298">
        <v>20</v>
      </c>
      <c r="E9" s="300"/>
      <c r="F9" s="270">
        <v>19</v>
      </c>
      <c r="G9" s="270">
        <v>18</v>
      </c>
      <c r="H9" s="270">
        <v>17</v>
      </c>
      <c r="I9" s="298">
        <v>16</v>
      </c>
      <c r="J9" s="299"/>
      <c r="K9" s="300"/>
      <c r="L9" s="270">
        <v>15</v>
      </c>
      <c r="M9" s="270">
        <v>14</v>
      </c>
      <c r="N9" s="271">
        <v>13</v>
      </c>
      <c r="O9" s="298">
        <v>12</v>
      </c>
      <c r="P9" s="299"/>
      <c r="Q9" s="300"/>
      <c r="R9" s="298">
        <v>11</v>
      </c>
      <c r="S9" s="299"/>
      <c r="T9" s="299"/>
      <c r="U9" s="299"/>
      <c r="V9" s="299"/>
      <c r="W9" s="300"/>
      <c r="X9" s="298">
        <v>10</v>
      </c>
      <c r="Y9" s="299"/>
      <c r="Z9" s="300"/>
      <c r="AA9" s="298">
        <v>9</v>
      </c>
      <c r="AB9" s="299"/>
      <c r="AC9" s="300"/>
      <c r="AD9" s="298">
        <v>8</v>
      </c>
      <c r="AE9" s="300"/>
      <c r="AF9" s="298">
        <v>7</v>
      </c>
      <c r="AG9" s="300"/>
      <c r="AH9" s="298">
        <v>6</v>
      </c>
      <c r="AI9" s="299"/>
      <c r="AJ9" s="300"/>
      <c r="AK9" s="298">
        <v>5</v>
      </c>
      <c r="AL9" s="299"/>
      <c r="AM9" s="300"/>
      <c r="AN9" s="298">
        <v>4</v>
      </c>
      <c r="AO9" s="300"/>
      <c r="AP9" s="298">
        <v>3</v>
      </c>
      <c r="AQ9" s="300"/>
      <c r="AR9" s="273">
        <v>2</v>
      </c>
      <c r="AS9" s="298">
        <v>1</v>
      </c>
      <c r="AT9" s="300"/>
      <c r="AU9" s="408"/>
      <c r="AV9" s="409"/>
      <c r="AW9" s="298"/>
      <c r="AX9" s="299"/>
      <c r="AY9" s="299"/>
      <c r="AZ9" s="299"/>
      <c r="BA9" s="299"/>
      <c r="BB9" s="300"/>
      <c r="BC9" s="272"/>
      <c r="BD9" s="394"/>
      <c r="BE9" s="396"/>
      <c r="BF9" s="32"/>
    </row>
    <row r="10" spans="1:62" s="29" customFormat="1" ht="69.95" customHeight="1">
      <c r="A10" s="31"/>
      <c r="B10" s="361" t="s">
        <v>15</v>
      </c>
      <c r="C10" s="362"/>
      <c r="D10" s="363" t="s">
        <v>112</v>
      </c>
      <c r="E10" s="362"/>
      <c r="F10" s="364" t="s">
        <v>81</v>
      </c>
      <c r="G10" s="364" t="s">
        <v>101</v>
      </c>
      <c r="H10" s="358" t="s">
        <v>57</v>
      </c>
      <c r="I10" s="339" t="s">
        <v>78</v>
      </c>
      <c r="J10" s="340"/>
      <c r="K10" s="341"/>
      <c r="L10" s="358" t="s">
        <v>75</v>
      </c>
      <c r="M10" s="358" t="s">
        <v>14</v>
      </c>
      <c r="N10" s="358" t="s">
        <v>77</v>
      </c>
      <c r="O10" s="289" t="s">
        <v>106</v>
      </c>
      <c r="P10" s="290"/>
      <c r="Q10" s="291"/>
      <c r="R10" s="371" t="s">
        <v>85</v>
      </c>
      <c r="S10" s="372"/>
      <c r="T10" s="372"/>
      <c r="U10" s="372"/>
      <c r="V10" s="372"/>
      <c r="W10" s="373"/>
      <c r="X10" s="289" t="s">
        <v>86</v>
      </c>
      <c r="Y10" s="290"/>
      <c r="Z10" s="291"/>
      <c r="AA10" s="289" t="s">
        <v>87</v>
      </c>
      <c r="AB10" s="290"/>
      <c r="AC10" s="291"/>
      <c r="AD10" s="371" t="s">
        <v>22</v>
      </c>
      <c r="AE10" s="373"/>
      <c r="AF10" s="371" t="s">
        <v>111</v>
      </c>
      <c r="AG10" s="373"/>
      <c r="AH10" s="289" t="s">
        <v>3</v>
      </c>
      <c r="AI10" s="290"/>
      <c r="AJ10" s="291"/>
      <c r="AK10" s="305" t="s">
        <v>124</v>
      </c>
      <c r="AL10" s="306"/>
      <c r="AM10" s="307"/>
      <c r="AN10" s="289" t="s">
        <v>10</v>
      </c>
      <c r="AO10" s="291"/>
      <c r="AP10" s="289" t="s">
        <v>8</v>
      </c>
      <c r="AQ10" s="291"/>
      <c r="AR10" s="285" t="s">
        <v>108</v>
      </c>
      <c r="AS10" s="392" t="s">
        <v>107</v>
      </c>
      <c r="AT10" s="393"/>
      <c r="AU10" s="294" t="s">
        <v>121</v>
      </c>
      <c r="AV10" s="295"/>
      <c r="AW10" s="289" t="s">
        <v>24</v>
      </c>
      <c r="AX10" s="290"/>
      <c r="AY10" s="290"/>
      <c r="AZ10" s="290"/>
      <c r="BA10" s="290"/>
      <c r="BB10" s="291"/>
      <c r="BC10" s="285" t="s">
        <v>118</v>
      </c>
      <c r="BD10" s="292" t="s">
        <v>28</v>
      </c>
      <c r="BE10" s="296" t="s">
        <v>4</v>
      </c>
      <c r="BF10" s="30"/>
    </row>
    <row r="11" spans="1:62" s="29" customFormat="1" ht="69.75" customHeight="1" thickBot="1">
      <c r="A11" s="31"/>
      <c r="B11" s="98" t="s">
        <v>83</v>
      </c>
      <c r="C11" s="99" t="s">
        <v>16</v>
      </c>
      <c r="D11" s="120" t="s">
        <v>82</v>
      </c>
      <c r="E11" s="121" t="s">
        <v>113</v>
      </c>
      <c r="F11" s="365"/>
      <c r="G11" s="365"/>
      <c r="H11" s="359"/>
      <c r="I11" s="220" t="s">
        <v>114</v>
      </c>
      <c r="J11" s="221" t="s">
        <v>80</v>
      </c>
      <c r="K11" s="222" t="s">
        <v>79</v>
      </c>
      <c r="L11" s="359"/>
      <c r="M11" s="359"/>
      <c r="N11" s="359"/>
      <c r="O11" s="104" t="s">
        <v>0</v>
      </c>
      <c r="P11" s="101" t="s">
        <v>56</v>
      </c>
      <c r="Q11" s="103" t="s">
        <v>12</v>
      </c>
      <c r="R11" s="100" t="s">
        <v>1</v>
      </c>
      <c r="S11" s="101" t="s">
        <v>88</v>
      </c>
      <c r="T11" s="208" t="s">
        <v>17</v>
      </c>
      <c r="U11" s="106" t="s">
        <v>1</v>
      </c>
      <c r="V11" s="101" t="s">
        <v>88</v>
      </c>
      <c r="W11" s="103" t="s">
        <v>13</v>
      </c>
      <c r="X11" s="104" t="s">
        <v>5</v>
      </c>
      <c r="Y11" s="105" t="s">
        <v>89</v>
      </c>
      <c r="Z11" s="103" t="s">
        <v>23</v>
      </c>
      <c r="AA11" s="106" t="s">
        <v>1</v>
      </c>
      <c r="AB11" s="101" t="s">
        <v>2</v>
      </c>
      <c r="AC11" s="107" t="s">
        <v>12</v>
      </c>
      <c r="AD11" s="106" t="s">
        <v>5</v>
      </c>
      <c r="AE11" s="107" t="s">
        <v>7</v>
      </c>
      <c r="AF11" s="106" t="s">
        <v>1</v>
      </c>
      <c r="AG11" s="107" t="s">
        <v>7</v>
      </c>
      <c r="AH11" s="104" t="s">
        <v>109</v>
      </c>
      <c r="AI11" s="102" t="s">
        <v>1</v>
      </c>
      <c r="AJ11" s="103" t="s">
        <v>13</v>
      </c>
      <c r="AK11" s="106" t="s">
        <v>5</v>
      </c>
      <c r="AL11" s="101" t="s">
        <v>11</v>
      </c>
      <c r="AM11" s="103" t="s">
        <v>12</v>
      </c>
      <c r="AN11" s="104" t="s">
        <v>9</v>
      </c>
      <c r="AO11" s="107" t="s">
        <v>7</v>
      </c>
      <c r="AP11" s="104" t="s">
        <v>9</v>
      </c>
      <c r="AQ11" s="107" t="s">
        <v>7</v>
      </c>
      <c r="AR11" s="286"/>
      <c r="AS11" s="129" t="s">
        <v>1</v>
      </c>
      <c r="AT11" s="107" t="s">
        <v>7</v>
      </c>
      <c r="AU11" s="220" t="s">
        <v>115</v>
      </c>
      <c r="AV11" s="107" t="s">
        <v>117</v>
      </c>
      <c r="AW11" s="129" t="s">
        <v>6</v>
      </c>
      <c r="AX11" s="105" t="s">
        <v>18</v>
      </c>
      <c r="AY11" s="105" t="s">
        <v>19</v>
      </c>
      <c r="AZ11" s="105" t="s">
        <v>20</v>
      </c>
      <c r="BA11" s="133" t="s">
        <v>21</v>
      </c>
      <c r="BB11" s="131" t="s">
        <v>76</v>
      </c>
      <c r="BC11" s="286"/>
      <c r="BD11" s="293"/>
      <c r="BE11" s="297"/>
      <c r="BF11" s="30"/>
    </row>
    <row r="12" spans="1:62" s="3" customFormat="1" ht="24" customHeight="1">
      <c r="A12" s="14"/>
      <c r="B12" s="42"/>
      <c r="C12" s="43"/>
      <c r="D12" s="117"/>
      <c r="E12" s="43"/>
      <c r="F12" s="44"/>
      <c r="G12" s="44"/>
      <c r="H12" s="44"/>
      <c r="I12" s="219"/>
      <c r="J12" s="217"/>
      <c r="K12" s="43"/>
      <c r="L12" s="44"/>
      <c r="M12" s="44"/>
      <c r="N12" s="44"/>
      <c r="O12" s="47"/>
      <c r="P12" s="52"/>
      <c r="Q12" s="51"/>
      <c r="R12" s="47"/>
      <c r="S12" s="48"/>
      <c r="T12" s="49"/>
      <c r="U12" s="47"/>
      <c r="V12" s="48"/>
      <c r="W12" s="49"/>
      <c r="X12" s="47"/>
      <c r="Y12" s="48"/>
      <c r="Z12" s="50"/>
      <c r="AA12" s="47"/>
      <c r="AB12" s="49"/>
      <c r="AC12" s="50"/>
      <c r="AD12" s="47"/>
      <c r="AE12" s="51"/>
      <c r="AF12" s="47"/>
      <c r="AG12" s="51"/>
      <c r="AH12" s="49"/>
      <c r="AI12" s="52"/>
      <c r="AJ12" s="51"/>
      <c r="AK12" s="46"/>
      <c r="AL12" s="109"/>
      <c r="AM12" s="49"/>
      <c r="AN12" s="47"/>
      <c r="AO12" s="50"/>
      <c r="AP12" s="122"/>
      <c r="AQ12" s="110"/>
      <c r="AR12" s="45"/>
      <c r="AS12" s="47"/>
      <c r="AT12" s="51"/>
      <c r="AU12" s="49"/>
      <c r="AV12" s="266">
        <f>COUNTA(BD12)+(AW12*3+BB12*3)</f>
        <v>1</v>
      </c>
      <c r="AW12" s="108">
        <f>SUM(AX12:BA12)</f>
        <v>0</v>
      </c>
      <c r="AX12" s="109"/>
      <c r="AY12" s="109"/>
      <c r="AZ12" s="109"/>
      <c r="BA12" s="123"/>
      <c r="BB12" s="110"/>
      <c r="BC12" s="241"/>
      <c r="BD12" s="40" t="s">
        <v>44</v>
      </c>
      <c r="BE12" s="134">
        <v>1</v>
      </c>
      <c r="BF12" s="15"/>
    </row>
    <row r="13" spans="1:62" s="3" customFormat="1" ht="24" customHeight="1">
      <c r="A13" s="14"/>
      <c r="B13" s="53"/>
      <c r="C13" s="54"/>
      <c r="D13" s="118"/>
      <c r="E13" s="54"/>
      <c r="F13" s="55"/>
      <c r="G13" s="55"/>
      <c r="H13" s="55"/>
      <c r="I13" s="118"/>
      <c r="J13" s="215"/>
      <c r="K13" s="54"/>
      <c r="L13" s="55"/>
      <c r="M13" s="55"/>
      <c r="N13" s="55"/>
      <c r="O13" s="58"/>
      <c r="P13" s="63"/>
      <c r="Q13" s="62"/>
      <c r="R13" s="58"/>
      <c r="S13" s="59"/>
      <c r="T13" s="60"/>
      <c r="U13" s="58"/>
      <c r="V13" s="59"/>
      <c r="W13" s="60"/>
      <c r="X13" s="58"/>
      <c r="Y13" s="59"/>
      <c r="Z13" s="61"/>
      <c r="AA13" s="58"/>
      <c r="AB13" s="60"/>
      <c r="AC13" s="61"/>
      <c r="AD13" s="58"/>
      <c r="AE13" s="62"/>
      <c r="AF13" s="58"/>
      <c r="AG13" s="62"/>
      <c r="AH13" s="60"/>
      <c r="AI13" s="63"/>
      <c r="AJ13" s="62"/>
      <c r="AK13" s="57"/>
      <c r="AL13" s="63"/>
      <c r="AM13" s="60"/>
      <c r="AN13" s="58"/>
      <c r="AO13" s="61"/>
      <c r="AP13" s="58"/>
      <c r="AQ13" s="62"/>
      <c r="AR13" s="56"/>
      <c r="AS13" s="58"/>
      <c r="AT13" s="62"/>
      <c r="AU13" s="60"/>
      <c r="AV13" s="246">
        <f t="shared" ref="AV13:AV26" si="0">COUNTA(BD13)+(AW13*3+BB13*3)</f>
        <v>1</v>
      </c>
      <c r="AW13" s="111">
        <f t="shared" ref="AW13:AW28" si="1">SUM(AX13:BA13)</f>
        <v>0</v>
      </c>
      <c r="AX13" s="52"/>
      <c r="AY13" s="52"/>
      <c r="AZ13" s="52"/>
      <c r="BA13" s="50"/>
      <c r="BB13" s="51"/>
      <c r="BC13" s="241"/>
      <c r="BD13" s="210" t="s">
        <v>46</v>
      </c>
      <c r="BE13" s="135">
        <f>BE12+1</f>
        <v>2</v>
      </c>
      <c r="BF13" s="15"/>
    </row>
    <row r="14" spans="1:62" s="3" customFormat="1" ht="24" customHeight="1">
      <c r="A14" s="14"/>
      <c r="B14" s="53"/>
      <c r="C14" s="54"/>
      <c r="D14" s="118"/>
      <c r="E14" s="54"/>
      <c r="F14" s="55"/>
      <c r="G14" s="55"/>
      <c r="H14" s="55"/>
      <c r="I14" s="118"/>
      <c r="J14" s="215"/>
      <c r="K14" s="54"/>
      <c r="L14" s="55"/>
      <c r="M14" s="55"/>
      <c r="N14" s="55"/>
      <c r="O14" s="58"/>
      <c r="P14" s="63"/>
      <c r="Q14" s="62"/>
      <c r="R14" s="58"/>
      <c r="S14" s="59"/>
      <c r="T14" s="60"/>
      <c r="U14" s="58"/>
      <c r="V14" s="59"/>
      <c r="W14" s="60"/>
      <c r="X14" s="58"/>
      <c r="Y14" s="59"/>
      <c r="Z14" s="61"/>
      <c r="AA14" s="58"/>
      <c r="AB14" s="60"/>
      <c r="AC14" s="61"/>
      <c r="AD14" s="58"/>
      <c r="AE14" s="62"/>
      <c r="AF14" s="58"/>
      <c r="AG14" s="62"/>
      <c r="AH14" s="60"/>
      <c r="AI14" s="63"/>
      <c r="AJ14" s="62"/>
      <c r="AK14" s="57"/>
      <c r="AL14" s="63"/>
      <c r="AM14" s="60"/>
      <c r="AN14" s="58"/>
      <c r="AO14" s="61"/>
      <c r="AP14" s="58"/>
      <c r="AQ14" s="62"/>
      <c r="AR14" s="56"/>
      <c r="AS14" s="58"/>
      <c r="AT14" s="62"/>
      <c r="AU14" s="60"/>
      <c r="AV14" s="246">
        <f t="shared" si="0"/>
        <v>1</v>
      </c>
      <c r="AW14" s="111">
        <f t="shared" si="1"/>
        <v>0</v>
      </c>
      <c r="AX14" s="63"/>
      <c r="AY14" s="63"/>
      <c r="AZ14" s="63"/>
      <c r="BA14" s="61"/>
      <c r="BB14" s="62"/>
      <c r="BC14" s="241"/>
      <c r="BD14" s="40" t="s">
        <v>47</v>
      </c>
      <c r="BE14" s="135">
        <f t="shared" ref="BE14:BE26" si="2">BE13+1</f>
        <v>3</v>
      </c>
      <c r="BF14" s="15"/>
    </row>
    <row r="15" spans="1:62" s="3" customFormat="1" ht="24" customHeight="1">
      <c r="A15" s="14"/>
      <c r="B15" s="53"/>
      <c r="C15" s="54"/>
      <c r="D15" s="118"/>
      <c r="E15" s="54"/>
      <c r="F15" s="55"/>
      <c r="G15" s="55"/>
      <c r="H15" s="55"/>
      <c r="I15" s="118"/>
      <c r="J15" s="215"/>
      <c r="K15" s="54"/>
      <c r="L15" s="55"/>
      <c r="M15" s="55"/>
      <c r="N15" s="55"/>
      <c r="O15" s="58"/>
      <c r="P15" s="63"/>
      <c r="Q15" s="62"/>
      <c r="R15" s="58"/>
      <c r="S15" s="59"/>
      <c r="T15" s="60"/>
      <c r="U15" s="58"/>
      <c r="V15" s="59"/>
      <c r="W15" s="60"/>
      <c r="X15" s="58"/>
      <c r="Y15" s="59"/>
      <c r="Z15" s="61"/>
      <c r="AA15" s="58"/>
      <c r="AB15" s="60"/>
      <c r="AC15" s="61"/>
      <c r="AD15" s="58"/>
      <c r="AE15" s="62"/>
      <c r="AF15" s="58"/>
      <c r="AG15" s="62"/>
      <c r="AH15" s="60"/>
      <c r="AI15" s="63"/>
      <c r="AJ15" s="62"/>
      <c r="AK15" s="57"/>
      <c r="AL15" s="63"/>
      <c r="AM15" s="60"/>
      <c r="AN15" s="58"/>
      <c r="AO15" s="61"/>
      <c r="AP15" s="58"/>
      <c r="AQ15" s="62"/>
      <c r="AR15" s="56"/>
      <c r="AS15" s="58"/>
      <c r="AT15" s="62"/>
      <c r="AU15" s="60"/>
      <c r="AV15" s="246">
        <f t="shared" si="0"/>
        <v>1</v>
      </c>
      <c r="AW15" s="111">
        <f t="shared" si="1"/>
        <v>0</v>
      </c>
      <c r="AX15" s="63"/>
      <c r="AY15" s="63"/>
      <c r="AZ15" s="63"/>
      <c r="BA15" s="61"/>
      <c r="BB15" s="62"/>
      <c r="BC15" s="241"/>
      <c r="BD15" s="40" t="s">
        <v>100</v>
      </c>
      <c r="BE15" s="135">
        <f t="shared" si="2"/>
        <v>4</v>
      </c>
      <c r="BF15" s="15"/>
    </row>
    <row r="16" spans="1:62" s="3" customFormat="1" ht="24" customHeight="1">
      <c r="A16" s="14"/>
      <c r="B16" s="53"/>
      <c r="C16" s="54"/>
      <c r="D16" s="118"/>
      <c r="E16" s="54"/>
      <c r="F16" s="55"/>
      <c r="G16" s="55"/>
      <c r="H16" s="55"/>
      <c r="I16" s="118"/>
      <c r="J16" s="215"/>
      <c r="K16" s="54"/>
      <c r="L16" s="55"/>
      <c r="M16" s="55"/>
      <c r="N16" s="55"/>
      <c r="O16" s="58"/>
      <c r="P16" s="63"/>
      <c r="Q16" s="62"/>
      <c r="R16" s="58"/>
      <c r="S16" s="59"/>
      <c r="T16" s="60"/>
      <c r="U16" s="58"/>
      <c r="V16" s="59"/>
      <c r="W16" s="60"/>
      <c r="X16" s="58"/>
      <c r="Y16" s="59"/>
      <c r="Z16" s="61"/>
      <c r="AA16" s="58"/>
      <c r="AB16" s="60"/>
      <c r="AC16" s="61"/>
      <c r="AD16" s="58"/>
      <c r="AE16" s="62"/>
      <c r="AF16" s="58"/>
      <c r="AG16" s="62"/>
      <c r="AH16" s="60"/>
      <c r="AI16" s="63"/>
      <c r="AJ16" s="62"/>
      <c r="AK16" s="57"/>
      <c r="AL16" s="63"/>
      <c r="AM16" s="60"/>
      <c r="AN16" s="58"/>
      <c r="AO16" s="61"/>
      <c r="AP16" s="58"/>
      <c r="AQ16" s="62"/>
      <c r="AR16" s="56"/>
      <c r="AS16" s="58"/>
      <c r="AT16" s="62"/>
      <c r="AU16" s="60"/>
      <c r="AV16" s="246">
        <f t="shared" si="0"/>
        <v>1</v>
      </c>
      <c r="AW16" s="111">
        <f t="shared" si="1"/>
        <v>0</v>
      </c>
      <c r="AX16" s="63"/>
      <c r="AY16" s="63"/>
      <c r="AZ16" s="63"/>
      <c r="BA16" s="61"/>
      <c r="BB16" s="62"/>
      <c r="BC16" s="241"/>
      <c r="BD16" s="40" t="s">
        <v>48</v>
      </c>
      <c r="BE16" s="135">
        <f t="shared" si="2"/>
        <v>5</v>
      </c>
      <c r="BF16" s="15"/>
    </row>
    <row r="17" spans="1:58" s="3" customFormat="1" ht="24" customHeight="1">
      <c r="A17" s="14"/>
      <c r="B17" s="53"/>
      <c r="C17" s="54"/>
      <c r="D17" s="118"/>
      <c r="E17" s="54"/>
      <c r="F17" s="55"/>
      <c r="G17" s="55"/>
      <c r="H17" s="55"/>
      <c r="I17" s="118"/>
      <c r="J17" s="215"/>
      <c r="K17" s="54"/>
      <c r="L17" s="55"/>
      <c r="M17" s="55"/>
      <c r="N17" s="55"/>
      <c r="O17" s="58"/>
      <c r="P17" s="63"/>
      <c r="Q17" s="62"/>
      <c r="R17" s="58"/>
      <c r="S17" s="59"/>
      <c r="T17" s="60"/>
      <c r="U17" s="58"/>
      <c r="V17" s="59"/>
      <c r="W17" s="60"/>
      <c r="X17" s="58"/>
      <c r="Y17" s="59"/>
      <c r="Z17" s="61"/>
      <c r="AA17" s="58"/>
      <c r="AB17" s="60"/>
      <c r="AC17" s="61"/>
      <c r="AD17" s="58"/>
      <c r="AE17" s="62"/>
      <c r="AF17" s="58"/>
      <c r="AG17" s="62"/>
      <c r="AH17" s="60"/>
      <c r="AI17" s="63"/>
      <c r="AJ17" s="62"/>
      <c r="AK17" s="57"/>
      <c r="AL17" s="63"/>
      <c r="AM17" s="60"/>
      <c r="AN17" s="58"/>
      <c r="AO17" s="61"/>
      <c r="AP17" s="58"/>
      <c r="AQ17" s="62"/>
      <c r="AR17" s="56"/>
      <c r="AS17" s="58"/>
      <c r="AT17" s="62"/>
      <c r="AU17" s="60"/>
      <c r="AV17" s="246">
        <f t="shared" si="0"/>
        <v>1</v>
      </c>
      <c r="AW17" s="111">
        <f t="shared" si="1"/>
        <v>0</v>
      </c>
      <c r="AX17" s="63"/>
      <c r="AY17" s="63"/>
      <c r="AZ17" s="63"/>
      <c r="BA17" s="61"/>
      <c r="BB17" s="62"/>
      <c r="BC17" s="241"/>
      <c r="BD17" s="40" t="s">
        <v>49</v>
      </c>
      <c r="BE17" s="135">
        <f t="shared" si="2"/>
        <v>6</v>
      </c>
      <c r="BF17" s="15"/>
    </row>
    <row r="18" spans="1:58" s="3" customFormat="1" ht="24" customHeight="1">
      <c r="A18" s="14"/>
      <c r="B18" s="53"/>
      <c r="C18" s="54"/>
      <c r="D18" s="118"/>
      <c r="E18" s="54"/>
      <c r="F18" s="55"/>
      <c r="G18" s="55"/>
      <c r="H18" s="55"/>
      <c r="I18" s="118"/>
      <c r="J18" s="215"/>
      <c r="K18" s="54"/>
      <c r="L18" s="55"/>
      <c r="M18" s="55"/>
      <c r="N18" s="55"/>
      <c r="O18" s="58"/>
      <c r="P18" s="63"/>
      <c r="Q18" s="62"/>
      <c r="R18" s="58"/>
      <c r="S18" s="59"/>
      <c r="T18" s="60"/>
      <c r="U18" s="58"/>
      <c r="V18" s="59"/>
      <c r="W18" s="60"/>
      <c r="X18" s="58"/>
      <c r="Y18" s="59"/>
      <c r="Z18" s="61"/>
      <c r="AA18" s="58"/>
      <c r="AB18" s="60"/>
      <c r="AC18" s="61"/>
      <c r="AD18" s="58"/>
      <c r="AE18" s="62"/>
      <c r="AF18" s="58"/>
      <c r="AG18" s="62"/>
      <c r="AH18" s="60"/>
      <c r="AI18" s="63"/>
      <c r="AJ18" s="62"/>
      <c r="AK18" s="57"/>
      <c r="AL18" s="63"/>
      <c r="AM18" s="60"/>
      <c r="AN18" s="58"/>
      <c r="AO18" s="61"/>
      <c r="AP18" s="58"/>
      <c r="AQ18" s="62"/>
      <c r="AR18" s="56"/>
      <c r="AS18" s="58"/>
      <c r="AT18" s="62"/>
      <c r="AU18" s="60"/>
      <c r="AV18" s="246">
        <f t="shared" si="0"/>
        <v>1</v>
      </c>
      <c r="AW18" s="111">
        <f t="shared" si="1"/>
        <v>0</v>
      </c>
      <c r="AX18" s="63"/>
      <c r="AY18" s="63"/>
      <c r="AZ18" s="63"/>
      <c r="BA18" s="61"/>
      <c r="BB18" s="62"/>
      <c r="BC18" s="238"/>
      <c r="BD18" s="41" t="s">
        <v>125</v>
      </c>
      <c r="BE18" s="135">
        <f t="shared" si="2"/>
        <v>7</v>
      </c>
      <c r="BF18" s="15"/>
    </row>
    <row r="19" spans="1:58" s="3" customFormat="1" ht="24" customHeight="1">
      <c r="A19" s="14"/>
      <c r="B19" s="53"/>
      <c r="C19" s="54"/>
      <c r="D19" s="118"/>
      <c r="E19" s="54"/>
      <c r="F19" s="55"/>
      <c r="G19" s="55"/>
      <c r="H19" s="55"/>
      <c r="I19" s="118"/>
      <c r="J19" s="215"/>
      <c r="K19" s="54"/>
      <c r="L19" s="55"/>
      <c r="M19" s="55"/>
      <c r="N19" s="55"/>
      <c r="O19" s="58"/>
      <c r="P19" s="63"/>
      <c r="Q19" s="62"/>
      <c r="R19" s="58"/>
      <c r="S19" s="59"/>
      <c r="T19" s="60"/>
      <c r="U19" s="58"/>
      <c r="V19" s="59"/>
      <c r="W19" s="60"/>
      <c r="X19" s="58"/>
      <c r="Y19" s="59"/>
      <c r="Z19" s="61"/>
      <c r="AA19" s="58"/>
      <c r="AB19" s="60"/>
      <c r="AC19" s="61"/>
      <c r="AD19" s="58"/>
      <c r="AE19" s="62"/>
      <c r="AF19" s="58"/>
      <c r="AG19" s="62"/>
      <c r="AH19" s="60"/>
      <c r="AI19" s="63"/>
      <c r="AJ19" s="62"/>
      <c r="AK19" s="57"/>
      <c r="AL19" s="63"/>
      <c r="AM19" s="60"/>
      <c r="AN19" s="58"/>
      <c r="AO19" s="61"/>
      <c r="AP19" s="58"/>
      <c r="AQ19" s="62"/>
      <c r="AR19" s="56"/>
      <c r="AS19" s="58"/>
      <c r="AT19" s="62"/>
      <c r="AU19" s="60"/>
      <c r="AV19" s="246">
        <f t="shared" si="0"/>
        <v>1</v>
      </c>
      <c r="AW19" s="111">
        <f t="shared" si="1"/>
        <v>0</v>
      </c>
      <c r="AX19" s="63"/>
      <c r="AY19" s="63"/>
      <c r="AZ19" s="63"/>
      <c r="BA19" s="61"/>
      <c r="BB19" s="62"/>
      <c r="BC19" s="238"/>
      <c r="BD19" s="114" t="s">
        <v>126</v>
      </c>
      <c r="BE19" s="135">
        <f t="shared" si="2"/>
        <v>8</v>
      </c>
      <c r="BF19" s="15"/>
    </row>
    <row r="20" spans="1:58" s="3" customFormat="1" ht="24" customHeight="1" thickBot="1">
      <c r="A20" s="14"/>
      <c r="B20" s="53"/>
      <c r="C20" s="54"/>
      <c r="D20" s="118"/>
      <c r="E20" s="54"/>
      <c r="F20" s="55"/>
      <c r="G20" s="55"/>
      <c r="H20" s="55"/>
      <c r="I20" s="118"/>
      <c r="J20" s="215"/>
      <c r="K20" s="54"/>
      <c r="L20" s="55"/>
      <c r="M20" s="55"/>
      <c r="N20" s="55"/>
      <c r="O20" s="58"/>
      <c r="P20" s="63"/>
      <c r="Q20" s="62"/>
      <c r="R20" s="58"/>
      <c r="S20" s="59"/>
      <c r="T20" s="60"/>
      <c r="U20" s="58"/>
      <c r="V20" s="59"/>
      <c r="W20" s="60"/>
      <c r="X20" s="58"/>
      <c r="Y20" s="59"/>
      <c r="Z20" s="61"/>
      <c r="AA20" s="58"/>
      <c r="AB20" s="60"/>
      <c r="AC20" s="61"/>
      <c r="AD20" s="58"/>
      <c r="AE20" s="62"/>
      <c r="AF20" s="58"/>
      <c r="AG20" s="62"/>
      <c r="AH20" s="60"/>
      <c r="AI20" s="63"/>
      <c r="AJ20" s="62"/>
      <c r="AK20" s="57"/>
      <c r="AL20" s="63"/>
      <c r="AM20" s="60"/>
      <c r="AN20" s="58"/>
      <c r="AO20" s="61"/>
      <c r="AP20" s="58"/>
      <c r="AQ20" s="62"/>
      <c r="AR20" s="56"/>
      <c r="AS20" s="58"/>
      <c r="AT20" s="62"/>
      <c r="AU20" s="60"/>
      <c r="AV20" s="246">
        <f t="shared" si="0"/>
        <v>1</v>
      </c>
      <c r="AW20" s="111">
        <f t="shared" si="1"/>
        <v>0</v>
      </c>
      <c r="AX20" s="63"/>
      <c r="AY20" s="63"/>
      <c r="AZ20" s="63"/>
      <c r="BA20" s="61"/>
      <c r="BB20" s="62"/>
      <c r="BC20" s="238"/>
      <c r="BD20" s="114" t="s">
        <v>50</v>
      </c>
      <c r="BE20" s="135">
        <f t="shared" si="2"/>
        <v>9</v>
      </c>
      <c r="BF20" s="15"/>
    </row>
    <row r="21" spans="1:58" s="3" customFormat="1" ht="30.95" hidden="1" customHeight="1">
      <c r="A21" s="14"/>
      <c r="B21" s="53"/>
      <c r="C21" s="54"/>
      <c r="D21" s="118"/>
      <c r="E21" s="54"/>
      <c r="F21" s="55"/>
      <c r="G21" s="55"/>
      <c r="H21" s="55"/>
      <c r="I21" s="118"/>
      <c r="J21" s="215"/>
      <c r="K21" s="54"/>
      <c r="L21" s="55"/>
      <c r="M21" s="55"/>
      <c r="N21" s="55"/>
      <c r="O21" s="58"/>
      <c r="P21" s="63"/>
      <c r="Q21" s="62"/>
      <c r="R21" s="58"/>
      <c r="S21" s="59"/>
      <c r="T21" s="60"/>
      <c r="U21" s="58"/>
      <c r="V21" s="59"/>
      <c r="W21" s="60"/>
      <c r="X21" s="58"/>
      <c r="Y21" s="59"/>
      <c r="Z21" s="61"/>
      <c r="AA21" s="58"/>
      <c r="AB21" s="60"/>
      <c r="AC21" s="61"/>
      <c r="AD21" s="58"/>
      <c r="AE21" s="62"/>
      <c r="AF21" s="58"/>
      <c r="AG21" s="62"/>
      <c r="AH21" s="60"/>
      <c r="AI21" s="63"/>
      <c r="AJ21" s="62"/>
      <c r="AK21" s="57"/>
      <c r="AL21" s="63"/>
      <c r="AM21" s="60"/>
      <c r="AN21" s="58"/>
      <c r="AO21" s="61"/>
      <c r="AP21" s="58"/>
      <c r="AQ21" s="62"/>
      <c r="AR21" s="56"/>
      <c r="AS21" s="58"/>
      <c r="AT21" s="62"/>
      <c r="AU21" s="60"/>
      <c r="AV21" s="246">
        <f t="shared" si="0"/>
        <v>0</v>
      </c>
      <c r="AW21" s="111">
        <f t="shared" si="1"/>
        <v>0</v>
      </c>
      <c r="AX21" s="63"/>
      <c r="AY21" s="63"/>
      <c r="AZ21" s="63"/>
      <c r="BA21" s="61"/>
      <c r="BB21" s="62"/>
      <c r="BC21" s="238"/>
      <c r="BD21" s="200"/>
      <c r="BE21" s="135">
        <f t="shared" si="2"/>
        <v>10</v>
      </c>
      <c r="BF21" s="15"/>
    </row>
    <row r="22" spans="1:58" s="3" customFormat="1" ht="30.95" hidden="1" customHeight="1">
      <c r="A22" s="14"/>
      <c r="B22" s="53"/>
      <c r="C22" s="54"/>
      <c r="D22" s="118"/>
      <c r="E22" s="54"/>
      <c r="F22" s="55"/>
      <c r="G22" s="55"/>
      <c r="H22" s="55"/>
      <c r="I22" s="118"/>
      <c r="J22" s="215"/>
      <c r="K22" s="54"/>
      <c r="L22" s="55"/>
      <c r="M22" s="55"/>
      <c r="N22" s="55"/>
      <c r="O22" s="58"/>
      <c r="P22" s="63"/>
      <c r="Q22" s="62"/>
      <c r="R22" s="58"/>
      <c r="S22" s="59"/>
      <c r="T22" s="60"/>
      <c r="U22" s="58"/>
      <c r="V22" s="59"/>
      <c r="W22" s="60"/>
      <c r="X22" s="58"/>
      <c r="Y22" s="59"/>
      <c r="Z22" s="61"/>
      <c r="AA22" s="58"/>
      <c r="AB22" s="60"/>
      <c r="AC22" s="61"/>
      <c r="AD22" s="58"/>
      <c r="AE22" s="62"/>
      <c r="AF22" s="58"/>
      <c r="AG22" s="62"/>
      <c r="AH22" s="60"/>
      <c r="AI22" s="63"/>
      <c r="AJ22" s="62"/>
      <c r="AK22" s="57"/>
      <c r="AL22" s="63"/>
      <c r="AM22" s="60"/>
      <c r="AN22" s="58"/>
      <c r="AO22" s="61"/>
      <c r="AP22" s="58"/>
      <c r="AQ22" s="62"/>
      <c r="AR22" s="56"/>
      <c r="AS22" s="58"/>
      <c r="AT22" s="62"/>
      <c r="AU22" s="60"/>
      <c r="AV22" s="246">
        <f t="shared" si="0"/>
        <v>0</v>
      </c>
      <c r="AW22" s="111">
        <f t="shared" si="1"/>
        <v>0</v>
      </c>
      <c r="AX22" s="63"/>
      <c r="AY22" s="63"/>
      <c r="AZ22" s="63"/>
      <c r="BA22" s="61"/>
      <c r="BB22" s="62"/>
      <c r="BC22" s="238"/>
      <c r="BD22" s="114"/>
      <c r="BE22" s="135">
        <f t="shared" si="2"/>
        <v>11</v>
      </c>
      <c r="BF22" s="15"/>
    </row>
    <row r="23" spans="1:58" s="3" customFormat="1" ht="30.95" hidden="1" customHeight="1">
      <c r="A23" s="14"/>
      <c r="B23" s="53"/>
      <c r="C23" s="54"/>
      <c r="D23" s="118"/>
      <c r="E23" s="54"/>
      <c r="F23" s="55"/>
      <c r="G23" s="55"/>
      <c r="H23" s="55"/>
      <c r="I23" s="118"/>
      <c r="J23" s="215"/>
      <c r="K23" s="54"/>
      <c r="L23" s="55"/>
      <c r="M23" s="55"/>
      <c r="N23" s="55"/>
      <c r="O23" s="58"/>
      <c r="P23" s="63"/>
      <c r="Q23" s="62"/>
      <c r="R23" s="58"/>
      <c r="S23" s="59"/>
      <c r="T23" s="60"/>
      <c r="U23" s="58"/>
      <c r="V23" s="59"/>
      <c r="W23" s="60"/>
      <c r="X23" s="58"/>
      <c r="Y23" s="59"/>
      <c r="Z23" s="61"/>
      <c r="AA23" s="58"/>
      <c r="AB23" s="60"/>
      <c r="AC23" s="61"/>
      <c r="AD23" s="58"/>
      <c r="AE23" s="62"/>
      <c r="AF23" s="58"/>
      <c r="AG23" s="62"/>
      <c r="AH23" s="60"/>
      <c r="AI23" s="63"/>
      <c r="AJ23" s="62"/>
      <c r="AK23" s="57"/>
      <c r="AL23" s="63"/>
      <c r="AM23" s="60"/>
      <c r="AN23" s="58"/>
      <c r="AO23" s="61"/>
      <c r="AP23" s="58"/>
      <c r="AQ23" s="62"/>
      <c r="AR23" s="56"/>
      <c r="AS23" s="58"/>
      <c r="AT23" s="62"/>
      <c r="AU23" s="60"/>
      <c r="AV23" s="246">
        <f t="shared" si="0"/>
        <v>0</v>
      </c>
      <c r="AW23" s="111">
        <f t="shared" si="1"/>
        <v>0</v>
      </c>
      <c r="AX23" s="63"/>
      <c r="AY23" s="63"/>
      <c r="AZ23" s="63"/>
      <c r="BA23" s="61"/>
      <c r="BB23" s="62"/>
      <c r="BC23" s="238"/>
      <c r="BD23" s="114"/>
      <c r="BE23" s="135">
        <f t="shared" si="2"/>
        <v>12</v>
      </c>
      <c r="BF23" s="15"/>
    </row>
    <row r="24" spans="1:58" s="3" customFormat="1" ht="30.95" hidden="1" customHeight="1">
      <c r="A24" s="14"/>
      <c r="B24" s="53"/>
      <c r="C24" s="54"/>
      <c r="D24" s="118"/>
      <c r="E24" s="54"/>
      <c r="F24" s="55"/>
      <c r="G24" s="55"/>
      <c r="H24" s="55"/>
      <c r="I24" s="118"/>
      <c r="J24" s="215"/>
      <c r="K24" s="54"/>
      <c r="L24" s="55"/>
      <c r="M24" s="55"/>
      <c r="N24" s="55"/>
      <c r="O24" s="58"/>
      <c r="P24" s="63"/>
      <c r="Q24" s="62"/>
      <c r="R24" s="58"/>
      <c r="S24" s="59"/>
      <c r="T24" s="60"/>
      <c r="U24" s="58"/>
      <c r="V24" s="59"/>
      <c r="W24" s="60"/>
      <c r="X24" s="58"/>
      <c r="Y24" s="59"/>
      <c r="Z24" s="61"/>
      <c r="AA24" s="58"/>
      <c r="AB24" s="60"/>
      <c r="AC24" s="61"/>
      <c r="AD24" s="58"/>
      <c r="AE24" s="62"/>
      <c r="AF24" s="58"/>
      <c r="AG24" s="62"/>
      <c r="AH24" s="60"/>
      <c r="AI24" s="63"/>
      <c r="AJ24" s="62"/>
      <c r="AK24" s="57"/>
      <c r="AL24" s="63"/>
      <c r="AM24" s="60"/>
      <c r="AN24" s="58"/>
      <c r="AO24" s="61"/>
      <c r="AP24" s="58"/>
      <c r="AQ24" s="62"/>
      <c r="AR24" s="56"/>
      <c r="AS24" s="58"/>
      <c r="AT24" s="62"/>
      <c r="AU24" s="60"/>
      <c r="AV24" s="246">
        <f t="shared" si="0"/>
        <v>0</v>
      </c>
      <c r="AW24" s="111">
        <f t="shared" si="1"/>
        <v>0</v>
      </c>
      <c r="AX24" s="63"/>
      <c r="AY24" s="63"/>
      <c r="AZ24" s="63"/>
      <c r="BA24" s="61"/>
      <c r="BB24" s="62"/>
      <c r="BC24" s="238"/>
      <c r="BD24" s="114"/>
      <c r="BE24" s="135">
        <f t="shared" si="2"/>
        <v>13</v>
      </c>
      <c r="BF24" s="15"/>
    </row>
    <row r="25" spans="1:58" s="3" customFormat="1" ht="30.95" hidden="1" customHeight="1">
      <c r="A25" s="14"/>
      <c r="B25" s="53"/>
      <c r="C25" s="54"/>
      <c r="D25" s="118"/>
      <c r="E25" s="54"/>
      <c r="F25" s="55"/>
      <c r="G25" s="55"/>
      <c r="H25" s="55"/>
      <c r="I25" s="118"/>
      <c r="J25" s="215"/>
      <c r="K25" s="54"/>
      <c r="L25" s="55"/>
      <c r="M25" s="55"/>
      <c r="N25" s="55"/>
      <c r="O25" s="58"/>
      <c r="P25" s="63"/>
      <c r="Q25" s="62"/>
      <c r="R25" s="58"/>
      <c r="S25" s="59"/>
      <c r="T25" s="60"/>
      <c r="U25" s="58"/>
      <c r="V25" s="59"/>
      <c r="W25" s="60"/>
      <c r="X25" s="58"/>
      <c r="Y25" s="59"/>
      <c r="Z25" s="61"/>
      <c r="AA25" s="58"/>
      <c r="AB25" s="60"/>
      <c r="AC25" s="61"/>
      <c r="AD25" s="58"/>
      <c r="AE25" s="62"/>
      <c r="AF25" s="58"/>
      <c r="AG25" s="62"/>
      <c r="AH25" s="60"/>
      <c r="AI25" s="63"/>
      <c r="AJ25" s="62"/>
      <c r="AK25" s="57"/>
      <c r="AL25" s="63"/>
      <c r="AM25" s="60"/>
      <c r="AN25" s="58"/>
      <c r="AO25" s="61"/>
      <c r="AP25" s="58"/>
      <c r="AQ25" s="62"/>
      <c r="AR25" s="56"/>
      <c r="AS25" s="58"/>
      <c r="AT25" s="62"/>
      <c r="AU25" s="60"/>
      <c r="AV25" s="246">
        <f t="shared" si="0"/>
        <v>0</v>
      </c>
      <c r="AW25" s="111">
        <f t="shared" si="1"/>
        <v>0</v>
      </c>
      <c r="AX25" s="63"/>
      <c r="AY25" s="63"/>
      <c r="AZ25" s="63"/>
      <c r="BA25" s="61"/>
      <c r="BB25" s="62"/>
      <c r="BC25" s="238"/>
      <c r="BD25" s="114"/>
      <c r="BE25" s="135">
        <f t="shared" si="2"/>
        <v>14</v>
      </c>
      <c r="BF25" s="15"/>
    </row>
    <row r="26" spans="1:58" s="3" customFormat="1" ht="30.95" hidden="1" customHeight="1" thickBot="1">
      <c r="A26" s="14"/>
      <c r="B26" s="64"/>
      <c r="C26" s="65"/>
      <c r="D26" s="119"/>
      <c r="E26" s="65"/>
      <c r="F26" s="66"/>
      <c r="G26" s="66"/>
      <c r="H26" s="66"/>
      <c r="I26" s="119"/>
      <c r="J26" s="218"/>
      <c r="K26" s="65"/>
      <c r="L26" s="66"/>
      <c r="M26" s="66"/>
      <c r="N26" s="66"/>
      <c r="O26" s="69"/>
      <c r="P26" s="74"/>
      <c r="Q26" s="73"/>
      <c r="R26" s="69"/>
      <c r="S26" s="70"/>
      <c r="T26" s="71"/>
      <c r="U26" s="69"/>
      <c r="V26" s="70"/>
      <c r="W26" s="71"/>
      <c r="X26" s="69"/>
      <c r="Y26" s="70"/>
      <c r="Z26" s="72"/>
      <c r="AA26" s="69"/>
      <c r="AB26" s="71"/>
      <c r="AC26" s="72"/>
      <c r="AD26" s="69"/>
      <c r="AE26" s="73"/>
      <c r="AF26" s="69"/>
      <c r="AG26" s="73"/>
      <c r="AH26" s="71"/>
      <c r="AI26" s="74"/>
      <c r="AJ26" s="73"/>
      <c r="AK26" s="68"/>
      <c r="AL26" s="74"/>
      <c r="AM26" s="71"/>
      <c r="AN26" s="69"/>
      <c r="AO26" s="72"/>
      <c r="AP26" s="69"/>
      <c r="AQ26" s="73"/>
      <c r="AR26" s="67"/>
      <c r="AS26" s="69"/>
      <c r="AT26" s="73"/>
      <c r="AU26" s="71"/>
      <c r="AV26" s="246">
        <f t="shared" si="0"/>
        <v>0</v>
      </c>
      <c r="AW26" s="112">
        <f t="shared" si="1"/>
        <v>0</v>
      </c>
      <c r="AX26" s="74"/>
      <c r="AY26" s="74"/>
      <c r="AZ26" s="74"/>
      <c r="BA26" s="72"/>
      <c r="BB26" s="73"/>
      <c r="BC26" s="239"/>
      <c r="BD26" s="115"/>
      <c r="BE26" s="135">
        <f t="shared" si="2"/>
        <v>15</v>
      </c>
      <c r="BF26" s="15"/>
    </row>
    <row r="27" spans="1:58" s="3" customFormat="1" ht="30.95" customHeight="1" thickBot="1">
      <c r="A27" s="14"/>
      <c r="B27" s="187">
        <f t="shared" ref="B27:BC27" si="3">SUM(B12:B26)</f>
        <v>0</v>
      </c>
      <c r="C27" s="188">
        <f t="shared" si="3"/>
        <v>0</v>
      </c>
      <c r="D27" s="189">
        <f t="shared" si="3"/>
        <v>0</v>
      </c>
      <c r="E27" s="188">
        <f t="shared" si="3"/>
        <v>0</v>
      </c>
      <c r="F27" s="190">
        <f t="shared" si="3"/>
        <v>0</v>
      </c>
      <c r="G27" s="190">
        <f t="shared" si="3"/>
        <v>0</v>
      </c>
      <c r="H27" s="190">
        <f t="shared" si="3"/>
        <v>0</v>
      </c>
      <c r="I27" s="189">
        <f t="shared" si="3"/>
        <v>0</v>
      </c>
      <c r="J27" s="192">
        <f t="shared" si="3"/>
        <v>0</v>
      </c>
      <c r="K27" s="188">
        <f t="shared" si="3"/>
        <v>0</v>
      </c>
      <c r="L27" s="190">
        <f t="shared" si="3"/>
        <v>0</v>
      </c>
      <c r="M27" s="190">
        <f t="shared" si="3"/>
        <v>0</v>
      </c>
      <c r="N27" s="190">
        <f t="shared" si="3"/>
        <v>0</v>
      </c>
      <c r="O27" s="189">
        <f t="shared" si="3"/>
        <v>0</v>
      </c>
      <c r="P27" s="191">
        <f t="shared" si="3"/>
        <v>0</v>
      </c>
      <c r="Q27" s="188">
        <f t="shared" si="3"/>
        <v>0</v>
      </c>
      <c r="R27" s="189">
        <f t="shared" si="3"/>
        <v>0</v>
      </c>
      <c r="S27" s="192">
        <f t="shared" si="3"/>
        <v>0</v>
      </c>
      <c r="T27" s="193">
        <f t="shared" si="3"/>
        <v>0</v>
      </c>
      <c r="U27" s="189">
        <f t="shared" si="3"/>
        <v>0</v>
      </c>
      <c r="V27" s="192">
        <f t="shared" si="3"/>
        <v>0</v>
      </c>
      <c r="W27" s="193">
        <f t="shared" si="3"/>
        <v>0</v>
      </c>
      <c r="X27" s="189">
        <f t="shared" si="3"/>
        <v>0</v>
      </c>
      <c r="Y27" s="192">
        <f t="shared" si="3"/>
        <v>0</v>
      </c>
      <c r="Z27" s="194">
        <f t="shared" si="3"/>
        <v>0</v>
      </c>
      <c r="AA27" s="189">
        <f t="shared" si="3"/>
        <v>0</v>
      </c>
      <c r="AB27" s="193">
        <f t="shared" si="3"/>
        <v>0</v>
      </c>
      <c r="AC27" s="194">
        <f t="shared" si="3"/>
        <v>0</v>
      </c>
      <c r="AD27" s="189">
        <f t="shared" si="3"/>
        <v>0</v>
      </c>
      <c r="AE27" s="188">
        <f t="shared" si="3"/>
        <v>0</v>
      </c>
      <c r="AF27" s="189">
        <f t="shared" si="3"/>
        <v>0</v>
      </c>
      <c r="AG27" s="188">
        <f t="shared" si="3"/>
        <v>0</v>
      </c>
      <c r="AH27" s="193">
        <f t="shared" si="3"/>
        <v>0</v>
      </c>
      <c r="AI27" s="191">
        <f t="shared" si="3"/>
        <v>0</v>
      </c>
      <c r="AJ27" s="188">
        <f t="shared" si="3"/>
        <v>0</v>
      </c>
      <c r="AK27" s="196">
        <f t="shared" si="3"/>
        <v>0</v>
      </c>
      <c r="AL27" s="191">
        <f t="shared" si="3"/>
        <v>0</v>
      </c>
      <c r="AM27" s="193">
        <f t="shared" si="3"/>
        <v>0</v>
      </c>
      <c r="AN27" s="189">
        <f t="shared" si="3"/>
        <v>0</v>
      </c>
      <c r="AO27" s="194">
        <f t="shared" si="3"/>
        <v>0</v>
      </c>
      <c r="AP27" s="189">
        <f t="shared" si="3"/>
        <v>0</v>
      </c>
      <c r="AQ27" s="188">
        <f t="shared" si="3"/>
        <v>0</v>
      </c>
      <c r="AR27" s="195">
        <f t="shared" si="3"/>
        <v>0</v>
      </c>
      <c r="AS27" s="189">
        <f t="shared" si="3"/>
        <v>0</v>
      </c>
      <c r="AT27" s="188">
        <f t="shared" si="3"/>
        <v>0</v>
      </c>
      <c r="AU27" s="193">
        <f t="shared" si="3"/>
        <v>0</v>
      </c>
      <c r="AV27" s="188">
        <f t="shared" si="3"/>
        <v>9</v>
      </c>
      <c r="AW27" s="197">
        <f t="shared" si="3"/>
        <v>0</v>
      </c>
      <c r="AX27" s="191">
        <f t="shared" si="3"/>
        <v>0</v>
      </c>
      <c r="AY27" s="191">
        <f t="shared" si="3"/>
        <v>0</v>
      </c>
      <c r="AZ27" s="191">
        <f t="shared" si="3"/>
        <v>0</v>
      </c>
      <c r="BA27" s="194">
        <f t="shared" si="3"/>
        <v>0</v>
      </c>
      <c r="BB27" s="188">
        <f t="shared" si="3"/>
        <v>0</v>
      </c>
      <c r="BC27" s="188">
        <f t="shared" si="3"/>
        <v>0</v>
      </c>
      <c r="BD27" s="281" t="s">
        <v>26</v>
      </c>
      <c r="BE27" s="282"/>
      <c r="BF27" s="28"/>
    </row>
    <row r="28" spans="1:58" s="3" customFormat="1" ht="30.95" customHeight="1" thickBot="1">
      <c r="A28" s="14"/>
      <c r="B28" s="75"/>
      <c r="C28" s="76"/>
      <c r="D28" s="80"/>
      <c r="E28" s="76"/>
      <c r="F28" s="77"/>
      <c r="G28" s="77"/>
      <c r="H28" s="77"/>
      <c r="I28" s="80"/>
      <c r="J28" s="81"/>
      <c r="K28" s="76"/>
      <c r="L28" s="77"/>
      <c r="M28" s="77"/>
      <c r="N28" s="77"/>
      <c r="O28" s="80"/>
      <c r="P28" s="84"/>
      <c r="Q28" s="76"/>
      <c r="R28" s="80"/>
      <c r="S28" s="81"/>
      <c r="T28" s="82"/>
      <c r="U28" s="80"/>
      <c r="V28" s="81"/>
      <c r="W28" s="82"/>
      <c r="X28" s="80"/>
      <c r="Y28" s="81"/>
      <c r="Z28" s="83"/>
      <c r="AA28" s="80"/>
      <c r="AB28" s="82"/>
      <c r="AC28" s="83"/>
      <c r="AD28" s="80"/>
      <c r="AE28" s="76"/>
      <c r="AF28" s="80"/>
      <c r="AG28" s="76"/>
      <c r="AH28" s="82"/>
      <c r="AI28" s="84"/>
      <c r="AJ28" s="76"/>
      <c r="AK28" s="79"/>
      <c r="AL28" s="84"/>
      <c r="AM28" s="82"/>
      <c r="AN28" s="80"/>
      <c r="AO28" s="83"/>
      <c r="AP28" s="80"/>
      <c r="AQ28" s="76"/>
      <c r="AR28" s="78"/>
      <c r="AS28" s="80"/>
      <c r="AT28" s="76"/>
      <c r="AU28" s="82"/>
      <c r="AV28" s="76"/>
      <c r="AW28" s="113">
        <f t="shared" si="1"/>
        <v>0</v>
      </c>
      <c r="AX28" s="84"/>
      <c r="AY28" s="84"/>
      <c r="AZ28" s="84"/>
      <c r="BA28" s="83"/>
      <c r="BB28" s="76"/>
      <c r="BC28" s="82"/>
      <c r="BD28" s="281" t="s">
        <v>27</v>
      </c>
      <c r="BE28" s="282"/>
      <c r="BF28" s="15"/>
    </row>
    <row r="29" spans="1:58" s="3" customFormat="1" ht="30.95" customHeight="1" thickBot="1">
      <c r="A29" s="14"/>
      <c r="B29" s="85">
        <f t="shared" ref="B29:AZ29" si="4">IF(SUM(B27:B28)=0,0,IF(B28=0,1*100.0001,IF(B27=0,1*-100.0001,(B27/B28*100-100))))</f>
        <v>0</v>
      </c>
      <c r="C29" s="86">
        <f t="shared" si="4"/>
        <v>0</v>
      </c>
      <c r="D29" s="90">
        <f t="shared" si="4"/>
        <v>0</v>
      </c>
      <c r="E29" s="86">
        <f t="shared" si="4"/>
        <v>0</v>
      </c>
      <c r="F29" s="87">
        <f t="shared" si="4"/>
        <v>0</v>
      </c>
      <c r="G29" s="87">
        <f t="shared" si="4"/>
        <v>0</v>
      </c>
      <c r="H29" s="87">
        <f t="shared" si="4"/>
        <v>0</v>
      </c>
      <c r="I29" s="90">
        <f t="shared" si="4"/>
        <v>0</v>
      </c>
      <c r="J29" s="91">
        <f t="shared" si="4"/>
        <v>0</v>
      </c>
      <c r="K29" s="86">
        <f t="shared" si="4"/>
        <v>0</v>
      </c>
      <c r="L29" s="87">
        <f t="shared" si="4"/>
        <v>0</v>
      </c>
      <c r="M29" s="87">
        <f t="shared" si="4"/>
        <v>0</v>
      </c>
      <c r="N29" s="87">
        <f t="shared" si="4"/>
        <v>0</v>
      </c>
      <c r="O29" s="90">
        <f t="shared" si="4"/>
        <v>0</v>
      </c>
      <c r="P29" s="94">
        <f t="shared" si="4"/>
        <v>0</v>
      </c>
      <c r="Q29" s="86">
        <f t="shared" si="4"/>
        <v>0</v>
      </c>
      <c r="R29" s="90">
        <f t="shared" si="4"/>
        <v>0</v>
      </c>
      <c r="S29" s="91">
        <f t="shared" si="4"/>
        <v>0</v>
      </c>
      <c r="T29" s="92">
        <f t="shared" si="4"/>
        <v>0</v>
      </c>
      <c r="U29" s="90">
        <f t="shared" si="4"/>
        <v>0</v>
      </c>
      <c r="V29" s="91">
        <f t="shared" si="4"/>
        <v>0</v>
      </c>
      <c r="W29" s="92">
        <f t="shared" si="4"/>
        <v>0</v>
      </c>
      <c r="X29" s="90">
        <f t="shared" si="4"/>
        <v>0</v>
      </c>
      <c r="Y29" s="91">
        <f t="shared" si="4"/>
        <v>0</v>
      </c>
      <c r="Z29" s="93">
        <f t="shared" si="4"/>
        <v>0</v>
      </c>
      <c r="AA29" s="90">
        <f t="shared" si="4"/>
        <v>0</v>
      </c>
      <c r="AB29" s="92">
        <f t="shared" si="4"/>
        <v>0</v>
      </c>
      <c r="AC29" s="93">
        <f t="shared" si="4"/>
        <v>0</v>
      </c>
      <c r="AD29" s="90">
        <f t="shared" si="4"/>
        <v>0</v>
      </c>
      <c r="AE29" s="86">
        <f t="shared" si="4"/>
        <v>0</v>
      </c>
      <c r="AF29" s="90">
        <f t="shared" si="4"/>
        <v>0</v>
      </c>
      <c r="AG29" s="86">
        <f t="shared" si="4"/>
        <v>0</v>
      </c>
      <c r="AH29" s="92">
        <f t="shared" si="4"/>
        <v>0</v>
      </c>
      <c r="AI29" s="94">
        <f t="shared" si="4"/>
        <v>0</v>
      </c>
      <c r="AJ29" s="86">
        <f t="shared" si="4"/>
        <v>0</v>
      </c>
      <c r="AK29" s="89">
        <f t="shared" si="4"/>
        <v>0</v>
      </c>
      <c r="AL29" s="94">
        <f t="shared" si="4"/>
        <v>0</v>
      </c>
      <c r="AM29" s="92">
        <f t="shared" si="4"/>
        <v>0</v>
      </c>
      <c r="AN29" s="90">
        <f t="shared" si="4"/>
        <v>0</v>
      </c>
      <c r="AO29" s="93">
        <f t="shared" si="4"/>
        <v>0</v>
      </c>
      <c r="AP29" s="90">
        <f t="shared" si="4"/>
        <v>0</v>
      </c>
      <c r="AQ29" s="86">
        <f t="shared" si="4"/>
        <v>0</v>
      </c>
      <c r="AR29" s="88">
        <f t="shared" si="4"/>
        <v>0</v>
      </c>
      <c r="AS29" s="90">
        <f t="shared" si="4"/>
        <v>0</v>
      </c>
      <c r="AT29" s="86">
        <f t="shared" si="4"/>
        <v>0</v>
      </c>
      <c r="AU29" s="92">
        <f t="shared" si="4"/>
        <v>0</v>
      </c>
      <c r="AV29" s="86"/>
      <c r="AW29" s="89">
        <f t="shared" si="4"/>
        <v>0</v>
      </c>
      <c r="AX29" s="124">
        <f t="shared" si="4"/>
        <v>0</v>
      </c>
      <c r="AY29" s="124">
        <f t="shared" si="4"/>
        <v>0</v>
      </c>
      <c r="AZ29" s="124">
        <f t="shared" si="4"/>
        <v>0</v>
      </c>
      <c r="BA29" s="124">
        <f t="shared" ref="BA29:BC29" si="5">IF(SUM(BA27:BA28)=0,0,IF(BA28=0,1*100.0001,IF(BA27=0,1*-100.0001,(BA27/BA28*100-100))))</f>
        <v>0</v>
      </c>
      <c r="BB29" s="125"/>
      <c r="BC29" s="240">
        <f t="shared" si="5"/>
        <v>0</v>
      </c>
      <c r="BD29" s="281" t="s">
        <v>120</v>
      </c>
      <c r="BE29" s="282"/>
      <c r="BF29" s="15"/>
    </row>
    <row r="30" spans="1:58" s="18" customFormat="1" ht="4.5" customHeight="1" thickBot="1">
      <c r="A30" s="22"/>
      <c r="B30" s="322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407"/>
      <c r="O30" s="407"/>
      <c r="P30" s="407"/>
      <c r="Q30" s="407"/>
      <c r="R30" s="407"/>
      <c r="S30" s="407"/>
      <c r="T30" s="369"/>
      <c r="U30" s="369"/>
      <c r="V30" s="369"/>
      <c r="W30" s="369"/>
      <c r="X30" s="369"/>
      <c r="Y30" s="369"/>
      <c r="Z30" s="369"/>
      <c r="AA30" s="35"/>
      <c r="AB30" s="35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  <c r="AS30" s="323"/>
      <c r="AT30" s="323"/>
      <c r="AU30" s="323"/>
      <c r="AV30" s="323"/>
      <c r="AW30" s="323"/>
      <c r="AX30" s="323"/>
      <c r="AY30" s="323"/>
      <c r="AZ30" s="323"/>
      <c r="BA30" s="323"/>
      <c r="BB30" s="323"/>
      <c r="BC30" s="323"/>
      <c r="BD30" s="323"/>
      <c r="BE30" s="323"/>
      <c r="BF30" s="23"/>
    </row>
    <row r="31" spans="1:58" s="26" customFormat="1" ht="18" thickTop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</row>
    <row r="32" spans="1:58" s="26" customFormat="1" ht="17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</row>
    <row r="33" spans="34:62">
      <c r="AH33" s="1"/>
      <c r="AI33" s="1"/>
      <c r="AJ33" s="1"/>
    </row>
    <row r="34" spans="34:62" s="3" customFormat="1">
      <c r="AH34" s="1"/>
      <c r="AI34" s="1"/>
      <c r="AJ34" s="1"/>
      <c r="BF34" s="1"/>
      <c r="BG34" s="1"/>
      <c r="BH34" s="1"/>
      <c r="BI34" s="1"/>
      <c r="BJ34" s="1"/>
    </row>
  </sheetData>
  <sheetProtection password="CC65" sheet="1" formatCells="0" formatColumns="0" formatRows="0" insertColumns="0" insertRows="0" insertHyperlinks="0" deleteColumns="0" deleteRows="0" sort="0" autoFilter="0" pivotTables="0"/>
  <mergeCells count="65">
    <mergeCell ref="AX6:BE7"/>
    <mergeCell ref="AX5:BE5"/>
    <mergeCell ref="A1:BF1"/>
    <mergeCell ref="B2:K2"/>
    <mergeCell ref="R2:AO3"/>
    <mergeCell ref="AX2:BE2"/>
    <mergeCell ref="B3:K3"/>
    <mergeCell ref="AX3:BE3"/>
    <mergeCell ref="B5:K5"/>
    <mergeCell ref="R5:W5"/>
    <mergeCell ref="AE5:AJ5"/>
    <mergeCell ref="O7:AR7"/>
    <mergeCell ref="AK5:AP5"/>
    <mergeCell ref="X5:AC5"/>
    <mergeCell ref="AA9:AC9"/>
    <mergeCell ref="I9:K9"/>
    <mergeCell ref="AP9:AQ9"/>
    <mergeCell ref="B6:K7"/>
    <mergeCell ref="AS9:AT9"/>
    <mergeCell ref="B9:C9"/>
    <mergeCell ref="D9:E9"/>
    <mergeCell ref="O9:Q9"/>
    <mergeCell ref="R9:W9"/>
    <mergeCell ref="X9:Z9"/>
    <mergeCell ref="AW9:BB9"/>
    <mergeCell ref="BD9:BE9"/>
    <mergeCell ref="B10:C10"/>
    <mergeCell ref="D10:E10"/>
    <mergeCell ref="F10:F11"/>
    <mergeCell ref="G10:G11"/>
    <mergeCell ref="H10:H11"/>
    <mergeCell ref="L10:L11"/>
    <mergeCell ref="AD9:AE9"/>
    <mergeCell ref="AF9:AG9"/>
    <mergeCell ref="AH9:AJ9"/>
    <mergeCell ref="AK9:AM9"/>
    <mergeCell ref="AN9:AO9"/>
    <mergeCell ref="M10:M11"/>
    <mergeCell ref="I10:K10"/>
    <mergeCell ref="AS10:AT10"/>
    <mergeCell ref="BE10:BE11"/>
    <mergeCell ref="AA10:AC10"/>
    <mergeCell ref="AH10:AJ10"/>
    <mergeCell ref="AK10:AM10"/>
    <mergeCell ref="AN10:AO10"/>
    <mergeCell ref="AP10:AQ10"/>
    <mergeCell ref="AR10:AR11"/>
    <mergeCell ref="AU10:AV10"/>
    <mergeCell ref="BC10:BC11"/>
    <mergeCell ref="AU9:AV9"/>
    <mergeCell ref="B30:M30"/>
    <mergeCell ref="N30:S30"/>
    <mergeCell ref="T30:Z30"/>
    <mergeCell ref="AC30:BE30"/>
    <mergeCell ref="BD28:BE28"/>
    <mergeCell ref="BD29:BE29"/>
    <mergeCell ref="N10:N11"/>
    <mergeCell ref="O10:Q10"/>
    <mergeCell ref="R10:W10"/>
    <mergeCell ref="X10:Z10"/>
    <mergeCell ref="BD27:BE27"/>
    <mergeCell ref="AD10:AE10"/>
    <mergeCell ref="AF10:AG10"/>
    <mergeCell ref="AW10:BB10"/>
    <mergeCell ref="BD10:BD11"/>
  </mergeCells>
  <conditionalFormatting sqref="B27:AT29">
    <cfRule type="cellIs" dxfId="5" priority="4" operator="equal">
      <formula>0</formula>
    </cfRule>
  </conditionalFormatting>
  <conditionalFormatting sqref="AU29:BC29 AU27:AV28 AX27:BC28">
    <cfRule type="cellIs" dxfId="4" priority="2" operator="equal">
      <formula>0</formula>
    </cfRule>
  </conditionalFormatting>
  <conditionalFormatting sqref="AW27:AW28">
    <cfRule type="cellIs" dxfId="3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J34"/>
  <sheetViews>
    <sheetView showGridLines="0" tabSelected="1" zoomScaleNormal="100" zoomScaleSheetLayoutView="100" workbookViewId="0">
      <selection activeCell="AE15" sqref="AE15"/>
    </sheetView>
  </sheetViews>
  <sheetFormatPr defaultRowHeight="12.75"/>
  <cols>
    <col min="1" max="1" width="0.7109375" style="3" customWidth="1"/>
    <col min="2" max="14" width="2.42578125" style="3" customWidth="1"/>
    <col min="15" max="46" width="2.28515625" style="3" customWidth="1"/>
    <col min="47" max="48" width="2.85546875" style="3" customWidth="1"/>
    <col min="49" max="55" width="2.7109375" style="3" customWidth="1"/>
    <col min="56" max="56" width="12" style="3" customWidth="1"/>
    <col min="57" max="57" width="3.5703125" style="3" customWidth="1"/>
    <col min="58" max="58" width="0.7109375" style="1" customWidth="1"/>
    <col min="59" max="16384" width="9.140625" style="1"/>
  </cols>
  <sheetData>
    <row r="1" spans="1:62" ht="3.95" customHeight="1" thickTop="1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3"/>
      <c r="AJ1" s="343"/>
      <c r="AK1" s="343"/>
      <c r="AL1" s="343"/>
      <c r="AM1" s="343"/>
      <c r="AN1" s="343"/>
      <c r="AO1" s="343"/>
      <c r="AP1" s="343"/>
      <c r="AQ1" s="343"/>
      <c r="AR1" s="343"/>
      <c r="AS1" s="343"/>
      <c r="AT1" s="343"/>
      <c r="AU1" s="343"/>
      <c r="AV1" s="343"/>
      <c r="AW1" s="343"/>
      <c r="AX1" s="343"/>
      <c r="AY1" s="343"/>
      <c r="AZ1" s="343"/>
      <c r="BA1" s="343"/>
      <c r="BB1" s="343"/>
      <c r="BC1" s="343"/>
      <c r="BD1" s="343"/>
      <c r="BE1" s="343"/>
      <c r="BF1" s="344"/>
    </row>
    <row r="2" spans="1:62" ht="26.1" customHeight="1">
      <c r="A2" s="2"/>
      <c r="B2" s="314" t="s">
        <v>90</v>
      </c>
      <c r="C2" s="315"/>
      <c r="D2" s="315"/>
      <c r="E2" s="315"/>
      <c r="F2" s="315"/>
      <c r="G2" s="315"/>
      <c r="H2" s="315"/>
      <c r="I2" s="315"/>
      <c r="J2" s="315"/>
      <c r="K2" s="316"/>
      <c r="L2" s="20"/>
      <c r="M2" s="20"/>
      <c r="O2" s="20"/>
      <c r="P2" s="20"/>
      <c r="Q2" s="116"/>
      <c r="R2" s="345" t="s">
        <v>104</v>
      </c>
      <c r="S2" s="345"/>
      <c r="T2" s="345"/>
      <c r="U2" s="345"/>
      <c r="V2" s="345"/>
      <c r="W2" s="345"/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5"/>
      <c r="AL2" s="345"/>
      <c r="AM2" s="345"/>
      <c r="AN2" s="345"/>
      <c r="AO2" s="345"/>
      <c r="AS2" s="24"/>
      <c r="AX2" s="417" t="s">
        <v>91</v>
      </c>
      <c r="AY2" s="418"/>
      <c r="AZ2" s="418"/>
      <c r="BA2" s="418"/>
      <c r="BB2" s="418"/>
      <c r="BC2" s="418"/>
      <c r="BD2" s="419"/>
      <c r="BE2" s="420"/>
      <c r="BF2" s="4"/>
    </row>
    <row r="3" spans="1:62" ht="26.1" customHeight="1" thickBot="1">
      <c r="A3" s="2"/>
      <c r="B3" s="333"/>
      <c r="C3" s="334"/>
      <c r="D3" s="334"/>
      <c r="E3" s="334"/>
      <c r="F3" s="334"/>
      <c r="G3" s="334"/>
      <c r="H3" s="334"/>
      <c r="I3" s="334"/>
      <c r="J3" s="334"/>
      <c r="K3" s="335"/>
      <c r="L3" s="20"/>
      <c r="M3" s="20"/>
      <c r="O3" s="20"/>
      <c r="P3" s="20"/>
      <c r="Q3" s="116"/>
      <c r="R3" s="345"/>
      <c r="S3" s="345"/>
      <c r="T3" s="345"/>
      <c r="U3" s="345"/>
      <c r="V3" s="345"/>
      <c r="W3" s="345"/>
      <c r="X3" s="345"/>
      <c r="Y3" s="345"/>
      <c r="Z3" s="345"/>
      <c r="AA3" s="345"/>
      <c r="AB3" s="345"/>
      <c r="AC3" s="345"/>
      <c r="AD3" s="345"/>
      <c r="AE3" s="345"/>
      <c r="AF3" s="345"/>
      <c r="AG3" s="345"/>
      <c r="AH3" s="345"/>
      <c r="AI3" s="345"/>
      <c r="AJ3" s="345"/>
      <c r="AK3" s="345"/>
      <c r="AL3" s="345"/>
      <c r="AM3" s="345"/>
      <c r="AN3" s="345"/>
      <c r="AO3" s="345"/>
      <c r="AS3" s="25"/>
      <c r="AX3" s="421"/>
      <c r="AY3" s="422"/>
      <c r="AZ3" s="422"/>
      <c r="BA3" s="422"/>
      <c r="BB3" s="422"/>
      <c r="BC3" s="422"/>
      <c r="BD3" s="422"/>
      <c r="BE3" s="423"/>
      <c r="BF3" s="4"/>
    </row>
    <row r="4" spans="1:62" ht="3.95" customHeight="1" thickBot="1">
      <c r="A4" s="2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9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X4" s="25"/>
      <c r="AY4" s="25"/>
      <c r="AZ4" s="25"/>
      <c r="BA4" s="25"/>
      <c r="BB4" s="25"/>
      <c r="BC4" s="25"/>
      <c r="BD4" s="6"/>
      <c r="BE4" s="6"/>
      <c r="BF4" s="4"/>
    </row>
    <row r="5" spans="1:62" ht="26.1" customHeight="1">
      <c r="A5" s="2"/>
      <c r="B5" s="314" t="s">
        <v>132</v>
      </c>
      <c r="C5" s="315"/>
      <c r="D5" s="315"/>
      <c r="E5" s="315"/>
      <c r="F5" s="315"/>
      <c r="G5" s="315"/>
      <c r="H5" s="315"/>
      <c r="I5" s="315"/>
      <c r="J5" s="315"/>
      <c r="K5" s="316"/>
      <c r="L5" s="20"/>
      <c r="M5" s="20"/>
      <c r="O5" s="20"/>
      <c r="P5" s="20"/>
      <c r="R5" s="317"/>
      <c r="S5" s="318"/>
      <c r="T5" s="318"/>
      <c r="U5" s="318"/>
      <c r="V5" s="318"/>
      <c r="W5" s="319"/>
      <c r="X5" s="320" t="s">
        <v>25</v>
      </c>
      <c r="Y5" s="321"/>
      <c r="Z5" s="321"/>
      <c r="AA5" s="321"/>
      <c r="AB5" s="321"/>
      <c r="AC5" s="321"/>
      <c r="AE5" s="317"/>
      <c r="AF5" s="318"/>
      <c r="AG5" s="318"/>
      <c r="AH5" s="318"/>
      <c r="AI5" s="318"/>
      <c r="AJ5" s="319"/>
      <c r="AK5" s="320" t="s">
        <v>84</v>
      </c>
      <c r="AL5" s="321"/>
      <c r="AM5" s="321"/>
      <c r="AN5" s="321"/>
      <c r="AO5" s="321"/>
      <c r="AP5" s="321"/>
      <c r="AR5" s="21"/>
      <c r="AS5" s="20"/>
      <c r="AX5" s="417" t="s">
        <v>92</v>
      </c>
      <c r="AY5" s="418"/>
      <c r="AZ5" s="418"/>
      <c r="BA5" s="418"/>
      <c r="BB5" s="418"/>
      <c r="BC5" s="418"/>
      <c r="BD5" s="419"/>
      <c r="BE5" s="420"/>
      <c r="BF5" s="4"/>
    </row>
    <row r="6" spans="1:62" ht="3.95" customHeight="1">
      <c r="A6" s="2"/>
      <c r="B6" s="330"/>
      <c r="C6" s="331"/>
      <c r="D6" s="331"/>
      <c r="E6" s="331"/>
      <c r="F6" s="331"/>
      <c r="G6" s="331"/>
      <c r="H6" s="331"/>
      <c r="I6" s="331"/>
      <c r="J6" s="331"/>
      <c r="K6" s="332"/>
      <c r="L6" s="20"/>
      <c r="M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9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33"/>
      <c r="AX6" s="410"/>
      <c r="AY6" s="411"/>
      <c r="AZ6" s="411"/>
      <c r="BA6" s="411"/>
      <c r="BB6" s="411"/>
      <c r="BC6" s="411"/>
      <c r="BD6" s="411"/>
      <c r="BE6" s="412"/>
      <c r="BF6" s="4"/>
    </row>
    <row r="7" spans="1:62" ht="23.1" customHeight="1" thickBot="1">
      <c r="A7" s="9"/>
      <c r="B7" s="333"/>
      <c r="C7" s="334"/>
      <c r="D7" s="334"/>
      <c r="E7" s="334"/>
      <c r="F7" s="334"/>
      <c r="G7" s="334"/>
      <c r="H7" s="334"/>
      <c r="I7" s="334"/>
      <c r="J7" s="334"/>
      <c r="K7" s="335"/>
      <c r="L7" s="20"/>
      <c r="M7" s="20"/>
      <c r="O7" s="416" t="s">
        <v>55</v>
      </c>
      <c r="P7" s="416"/>
      <c r="Q7" s="416"/>
      <c r="R7" s="416"/>
      <c r="S7" s="416"/>
      <c r="T7" s="416"/>
      <c r="U7" s="416"/>
      <c r="V7" s="416"/>
      <c r="W7" s="416"/>
      <c r="X7" s="416"/>
      <c r="Y7" s="416"/>
      <c r="Z7" s="416"/>
      <c r="AA7" s="416"/>
      <c r="AB7" s="416"/>
      <c r="AC7" s="416"/>
      <c r="AD7" s="416"/>
      <c r="AE7" s="416"/>
      <c r="AF7" s="416"/>
      <c r="AG7" s="416"/>
      <c r="AH7" s="416"/>
      <c r="AI7" s="416"/>
      <c r="AJ7" s="416"/>
      <c r="AK7" s="416"/>
      <c r="AL7" s="416"/>
      <c r="AM7" s="416"/>
      <c r="AN7" s="416"/>
      <c r="AO7" s="416"/>
      <c r="AP7" s="416"/>
      <c r="AQ7" s="416"/>
      <c r="AR7" s="416"/>
      <c r="AS7" s="8"/>
      <c r="AX7" s="413"/>
      <c r="AY7" s="414"/>
      <c r="AZ7" s="414"/>
      <c r="BA7" s="414"/>
      <c r="BB7" s="414"/>
      <c r="BC7" s="414"/>
      <c r="BD7" s="414"/>
      <c r="BE7" s="415"/>
      <c r="BF7" s="10"/>
    </row>
    <row r="8" spans="1:62" ht="3.95" customHeight="1" thickBot="1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/>
      <c r="BH8" s="5"/>
      <c r="BI8" s="5"/>
      <c r="BJ8" s="5"/>
    </row>
    <row r="9" spans="1:62" ht="14.25" customHeight="1">
      <c r="A9" s="11"/>
      <c r="B9" s="406">
        <v>21</v>
      </c>
      <c r="C9" s="300"/>
      <c r="D9" s="298">
        <v>20</v>
      </c>
      <c r="E9" s="300"/>
      <c r="F9" s="270">
        <v>19</v>
      </c>
      <c r="G9" s="270">
        <v>18</v>
      </c>
      <c r="H9" s="270">
        <v>17</v>
      </c>
      <c r="I9" s="298">
        <v>16</v>
      </c>
      <c r="J9" s="299"/>
      <c r="K9" s="300"/>
      <c r="L9" s="270">
        <v>15</v>
      </c>
      <c r="M9" s="270">
        <v>14</v>
      </c>
      <c r="N9" s="271">
        <v>13</v>
      </c>
      <c r="O9" s="298">
        <v>12</v>
      </c>
      <c r="P9" s="299"/>
      <c r="Q9" s="300"/>
      <c r="R9" s="298">
        <v>11</v>
      </c>
      <c r="S9" s="299"/>
      <c r="T9" s="299"/>
      <c r="U9" s="299"/>
      <c r="V9" s="299"/>
      <c r="W9" s="300"/>
      <c r="X9" s="298">
        <v>10</v>
      </c>
      <c r="Y9" s="299"/>
      <c r="Z9" s="300"/>
      <c r="AA9" s="298">
        <v>9</v>
      </c>
      <c r="AB9" s="299"/>
      <c r="AC9" s="300"/>
      <c r="AD9" s="298">
        <v>8</v>
      </c>
      <c r="AE9" s="300"/>
      <c r="AF9" s="298">
        <v>7</v>
      </c>
      <c r="AG9" s="300"/>
      <c r="AH9" s="298">
        <v>6</v>
      </c>
      <c r="AI9" s="299"/>
      <c r="AJ9" s="300"/>
      <c r="AK9" s="298">
        <v>5</v>
      </c>
      <c r="AL9" s="299"/>
      <c r="AM9" s="300"/>
      <c r="AN9" s="298">
        <v>4</v>
      </c>
      <c r="AO9" s="300"/>
      <c r="AP9" s="298">
        <v>3</v>
      </c>
      <c r="AQ9" s="300"/>
      <c r="AR9" s="273">
        <v>2</v>
      </c>
      <c r="AS9" s="298">
        <v>1</v>
      </c>
      <c r="AT9" s="300"/>
      <c r="AU9" s="408"/>
      <c r="AV9" s="409"/>
      <c r="AW9" s="298"/>
      <c r="AX9" s="299"/>
      <c r="AY9" s="299"/>
      <c r="AZ9" s="299"/>
      <c r="BA9" s="299"/>
      <c r="BB9" s="300"/>
      <c r="BC9" s="272"/>
      <c r="BD9" s="394"/>
      <c r="BE9" s="396"/>
      <c r="BF9" s="32"/>
    </row>
    <row r="10" spans="1:62" s="29" customFormat="1" ht="69.95" customHeight="1">
      <c r="A10" s="31"/>
      <c r="B10" s="361" t="s">
        <v>15</v>
      </c>
      <c r="C10" s="362"/>
      <c r="D10" s="363" t="s">
        <v>112</v>
      </c>
      <c r="E10" s="362"/>
      <c r="F10" s="364" t="s">
        <v>81</v>
      </c>
      <c r="G10" s="364" t="s">
        <v>101</v>
      </c>
      <c r="H10" s="358" t="s">
        <v>57</v>
      </c>
      <c r="I10" s="339" t="s">
        <v>78</v>
      </c>
      <c r="J10" s="340"/>
      <c r="K10" s="341"/>
      <c r="L10" s="358" t="s">
        <v>75</v>
      </c>
      <c r="M10" s="358" t="s">
        <v>14</v>
      </c>
      <c r="N10" s="358" t="s">
        <v>77</v>
      </c>
      <c r="O10" s="289" t="s">
        <v>106</v>
      </c>
      <c r="P10" s="290"/>
      <c r="Q10" s="291"/>
      <c r="R10" s="371" t="s">
        <v>85</v>
      </c>
      <c r="S10" s="372"/>
      <c r="T10" s="372"/>
      <c r="U10" s="372"/>
      <c r="V10" s="372"/>
      <c r="W10" s="373"/>
      <c r="X10" s="289" t="s">
        <v>86</v>
      </c>
      <c r="Y10" s="290"/>
      <c r="Z10" s="291"/>
      <c r="AA10" s="289" t="s">
        <v>87</v>
      </c>
      <c r="AB10" s="290"/>
      <c r="AC10" s="291"/>
      <c r="AD10" s="371" t="s">
        <v>22</v>
      </c>
      <c r="AE10" s="373"/>
      <c r="AF10" s="371" t="s">
        <v>111</v>
      </c>
      <c r="AG10" s="373"/>
      <c r="AH10" s="289" t="s">
        <v>3</v>
      </c>
      <c r="AI10" s="290"/>
      <c r="AJ10" s="291"/>
      <c r="AK10" s="371" t="s">
        <v>124</v>
      </c>
      <c r="AL10" s="372"/>
      <c r="AM10" s="373"/>
      <c r="AN10" s="289" t="s">
        <v>10</v>
      </c>
      <c r="AO10" s="291"/>
      <c r="AP10" s="289" t="s">
        <v>8</v>
      </c>
      <c r="AQ10" s="291"/>
      <c r="AR10" s="285" t="s">
        <v>108</v>
      </c>
      <c r="AS10" s="392" t="s">
        <v>107</v>
      </c>
      <c r="AT10" s="393"/>
      <c r="AU10" s="294" t="s">
        <v>121</v>
      </c>
      <c r="AV10" s="295"/>
      <c r="AW10" s="289" t="s">
        <v>24</v>
      </c>
      <c r="AX10" s="290"/>
      <c r="AY10" s="290"/>
      <c r="AZ10" s="290"/>
      <c r="BA10" s="290"/>
      <c r="BB10" s="291"/>
      <c r="BC10" s="285" t="s">
        <v>118</v>
      </c>
      <c r="BD10" s="292" t="s">
        <v>28</v>
      </c>
      <c r="BE10" s="296" t="s">
        <v>4</v>
      </c>
      <c r="BF10" s="30"/>
    </row>
    <row r="11" spans="1:62" s="29" customFormat="1" ht="69.75" customHeight="1" thickBot="1">
      <c r="A11" s="31"/>
      <c r="B11" s="98" t="s">
        <v>83</v>
      </c>
      <c r="C11" s="99" t="s">
        <v>16</v>
      </c>
      <c r="D11" s="120" t="s">
        <v>82</v>
      </c>
      <c r="E11" s="121" t="s">
        <v>113</v>
      </c>
      <c r="F11" s="365"/>
      <c r="G11" s="365"/>
      <c r="H11" s="359"/>
      <c r="I11" s="220" t="s">
        <v>114</v>
      </c>
      <c r="J11" s="221" t="s">
        <v>80</v>
      </c>
      <c r="K11" s="222" t="s">
        <v>79</v>
      </c>
      <c r="L11" s="359"/>
      <c r="M11" s="359"/>
      <c r="N11" s="359"/>
      <c r="O11" s="104" t="s">
        <v>0</v>
      </c>
      <c r="P11" s="101" t="s">
        <v>56</v>
      </c>
      <c r="Q11" s="103" t="s">
        <v>12</v>
      </c>
      <c r="R11" s="100" t="s">
        <v>1</v>
      </c>
      <c r="S11" s="101" t="s">
        <v>88</v>
      </c>
      <c r="T11" s="208" t="s">
        <v>17</v>
      </c>
      <c r="U11" s="106" t="s">
        <v>1</v>
      </c>
      <c r="V11" s="101" t="s">
        <v>88</v>
      </c>
      <c r="W11" s="103" t="s">
        <v>13</v>
      </c>
      <c r="X11" s="104" t="s">
        <v>5</v>
      </c>
      <c r="Y11" s="105" t="s">
        <v>89</v>
      </c>
      <c r="Z11" s="103" t="s">
        <v>23</v>
      </c>
      <c r="AA11" s="106" t="s">
        <v>1</v>
      </c>
      <c r="AB11" s="101" t="s">
        <v>2</v>
      </c>
      <c r="AC11" s="107" t="s">
        <v>12</v>
      </c>
      <c r="AD11" s="106" t="s">
        <v>5</v>
      </c>
      <c r="AE11" s="107" t="s">
        <v>7</v>
      </c>
      <c r="AF11" s="106" t="s">
        <v>1</v>
      </c>
      <c r="AG11" s="107" t="s">
        <v>7</v>
      </c>
      <c r="AH11" s="104" t="s">
        <v>109</v>
      </c>
      <c r="AI11" s="102" t="s">
        <v>1</v>
      </c>
      <c r="AJ11" s="103" t="s">
        <v>13</v>
      </c>
      <c r="AK11" s="106" t="s">
        <v>5</v>
      </c>
      <c r="AL11" s="101" t="s">
        <v>11</v>
      </c>
      <c r="AM11" s="103" t="s">
        <v>12</v>
      </c>
      <c r="AN11" s="104" t="s">
        <v>9</v>
      </c>
      <c r="AO11" s="107" t="s">
        <v>7</v>
      </c>
      <c r="AP11" s="104" t="s">
        <v>9</v>
      </c>
      <c r="AQ11" s="107" t="s">
        <v>7</v>
      </c>
      <c r="AR11" s="286"/>
      <c r="AS11" s="129" t="s">
        <v>1</v>
      </c>
      <c r="AT11" s="107" t="s">
        <v>7</v>
      </c>
      <c r="AU11" s="220" t="s">
        <v>115</v>
      </c>
      <c r="AV11" s="107" t="s">
        <v>117</v>
      </c>
      <c r="AW11" s="129" t="s">
        <v>6</v>
      </c>
      <c r="AX11" s="105" t="s">
        <v>18</v>
      </c>
      <c r="AY11" s="105" t="s">
        <v>19</v>
      </c>
      <c r="AZ11" s="105" t="s">
        <v>20</v>
      </c>
      <c r="BA11" s="133" t="s">
        <v>21</v>
      </c>
      <c r="BB11" s="131" t="s">
        <v>76</v>
      </c>
      <c r="BC11" s="286"/>
      <c r="BD11" s="293"/>
      <c r="BE11" s="297"/>
      <c r="BF11" s="30"/>
    </row>
    <row r="12" spans="1:62" s="3" customFormat="1" ht="26.1" customHeight="1">
      <c r="A12" s="14"/>
      <c r="B12" s="42"/>
      <c r="C12" s="43"/>
      <c r="D12" s="117"/>
      <c r="E12" s="43"/>
      <c r="F12" s="44"/>
      <c r="G12" s="44"/>
      <c r="H12" s="44"/>
      <c r="I12" s="219"/>
      <c r="J12" s="217"/>
      <c r="K12" s="43"/>
      <c r="L12" s="44"/>
      <c r="M12" s="44"/>
      <c r="N12" s="44"/>
      <c r="O12" s="47"/>
      <c r="P12" s="52"/>
      <c r="Q12" s="51"/>
      <c r="R12" s="47"/>
      <c r="S12" s="48"/>
      <c r="T12" s="49"/>
      <c r="U12" s="47"/>
      <c r="V12" s="48"/>
      <c r="W12" s="49"/>
      <c r="X12" s="47"/>
      <c r="Y12" s="48"/>
      <c r="Z12" s="50"/>
      <c r="AA12" s="47"/>
      <c r="AB12" s="49"/>
      <c r="AC12" s="50"/>
      <c r="AD12" s="47"/>
      <c r="AE12" s="51"/>
      <c r="AF12" s="47"/>
      <c r="AG12" s="51"/>
      <c r="AH12" s="49"/>
      <c r="AI12" s="52"/>
      <c r="AJ12" s="51"/>
      <c r="AK12" s="46"/>
      <c r="AL12" s="109"/>
      <c r="AM12" s="49"/>
      <c r="AN12" s="47"/>
      <c r="AO12" s="50"/>
      <c r="AP12" s="122"/>
      <c r="AQ12" s="110"/>
      <c r="AR12" s="45"/>
      <c r="AS12" s="47"/>
      <c r="AT12" s="51"/>
      <c r="AU12" s="49"/>
      <c r="AV12" s="266">
        <f>COUNTA(BD12)+(AW12*3+BB12*3)</f>
        <v>1</v>
      </c>
      <c r="AW12" s="108">
        <f>SUM(AX12:BA12)</f>
        <v>0</v>
      </c>
      <c r="AX12" s="109"/>
      <c r="AY12" s="109"/>
      <c r="AZ12" s="109"/>
      <c r="BA12" s="123"/>
      <c r="BB12" s="110"/>
      <c r="BC12" s="241"/>
      <c r="BD12" s="40" t="s">
        <v>52</v>
      </c>
      <c r="BE12" s="134">
        <v>1</v>
      </c>
      <c r="BF12" s="15"/>
    </row>
    <row r="13" spans="1:62" s="3" customFormat="1" ht="26.1" customHeight="1">
      <c r="A13" s="14"/>
      <c r="B13" s="53"/>
      <c r="C13" s="54"/>
      <c r="D13" s="118"/>
      <c r="E13" s="54"/>
      <c r="F13" s="55"/>
      <c r="G13" s="55"/>
      <c r="H13" s="55"/>
      <c r="I13" s="118"/>
      <c r="J13" s="215"/>
      <c r="K13" s="54"/>
      <c r="L13" s="55"/>
      <c r="M13" s="55"/>
      <c r="N13" s="55"/>
      <c r="O13" s="58"/>
      <c r="P13" s="63"/>
      <c r="Q13" s="62"/>
      <c r="R13" s="58"/>
      <c r="S13" s="59"/>
      <c r="T13" s="60"/>
      <c r="U13" s="58"/>
      <c r="V13" s="59"/>
      <c r="W13" s="60"/>
      <c r="X13" s="58"/>
      <c r="Y13" s="59"/>
      <c r="Z13" s="61"/>
      <c r="AA13" s="58"/>
      <c r="AB13" s="60"/>
      <c r="AC13" s="61"/>
      <c r="AD13" s="58"/>
      <c r="AE13" s="62"/>
      <c r="AF13" s="58"/>
      <c r="AG13" s="62"/>
      <c r="AH13" s="60"/>
      <c r="AI13" s="63"/>
      <c r="AJ13" s="62"/>
      <c r="AK13" s="57"/>
      <c r="AL13" s="63"/>
      <c r="AM13" s="60"/>
      <c r="AN13" s="58"/>
      <c r="AO13" s="61"/>
      <c r="AP13" s="58"/>
      <c r="AQ13" s="62"/>
      <c r="AR13" s="56"/>
      <c r="AS13" s="58"/>
      <c r="AT13" s="62"/>
      <c r="AU13" s="60"/>
      <c r="AV13" s="246">
        <f t="shared" ref="AV13:AV26" si="0">COUNTA(BD13)+(AW13*3+BB13*3)</f>
        <v>1</v>
      </c>
      <c r="AW13" s="111">
        <f t="shared" ref="AW13:AW28" si="1">SUM(AX13:BA13)</f>
        <v>0</v>
      </c>
      <c r="AX13" s="52"/>
      <c r="AY13" s="52"/>
      <c r="AZ13" s="52"/>
      <c r="BA13" s="50"/>
      <c r="BB13" s="51"/>
      <c r="BC13" s="241"/>
      <c r="BD13" s="210" t="s">
        <v>71</v>
      </c>
      <c r="BE13" s="135">
        <f>BE12+1</f>
        <v>2</v>
      </c>
      <c r="BF13" s="15"/>
    </row>
    <row r="14" spans="1:62" s="3" customFormat="1" ht="26.1" customHeight="1">
      <c r="A14" s="14"/>
      <c r="B14" s="53"/>
      <c r="C14" s="54"/>
      <c r="D14" s="118"/>
      <c r="E14" s="54"/>
      <c r="F14" s="55"/>
      <c r="G14" s="55"/>
      <c r="H14" s="55"/>
      <c r="I14" s="118"/>
      <c r="J14" s="215"/>
      <c r="K14" s="54"/>
      <c r="L14" s="55"/>
      <c r="M14" s="55"/>
      <c r="N14" s="55"/>
      <c r="O14" s="58"/>
      <c r="P14" s="63"/>
      <c r="Q14" s="62"/>
      <c r="R14" s="58"/>
      <c r="S14" s="59"/>
      <c r="T14" s="60"/>
      <c r="U14" s="58"/>
      <c r="V14" s="59"/>
      <c r="W14" s="60"/>
      <c r="X14" s="58"/>
      <c r="Y14" s="59"/>
      <c r="Z14" s="61"/>
      <c r="AA14" s="58"/>
      <c r="AB14" s="60"/>
      <c r="AC14" s="61"/>
      <c r="AD14" s="58"/>
      <c r="AE14" s="62"/>
      <c r="AF14" s="58"/>
      <c r="AG14" s="62"/>
      <c r="AH14" s="60"/>
      <c r="AI14" s="63"/>
      <c r="AJ14" s="62"/>
      <c r="AK14" s="57"/>
      <c r="AL14" s="63"/>
      <c r="AM14" s="60"/>
      <c r="AN14" s="58"/>
      <c r="AO14" s="61"/>
      <c r="AP14" s="58"/>
      <c r="AQ14" s="62"/>
      <c r="AR14" s="56"/>
      <c r="AS14" s="58"/>
      <c r="AT14" s="62"/>
      <c r="AU14" s="60"/>
      <c r="AV14" s="246">
        <f t="shared" si="0"/>
        <v>1</v>
      </c>
      <c r="AW14" s="111">
        <f t="shared" si="1"/>
        <v>0</v>
      </c>
      <c r="AX14" s="63"/>
      <c r="AY14" s="63"/>
      <c r="AZ14" s="63"/>
      <c r="BA14" s="61"/>
      <c r="BB14" s="62"/>
      <c r="BC14" s="241"/>
      <c r="BD14" s="40" t="s">
        <v>72</v>
      </c>
      <c r="BE14" s="135">
        <f t="shared" ref="BE14:BE26" si="2">BE13+1</f>
        <v>3</v>
      </c>
      <c r="BF14" s="15"/>
    </row>
    <row r="15" spans="1:62" s="3" customFormat="1" ht="26.1" customHeight="1">
      <c r="A15" s="14"/>
      <c r="B15" s="53"/>
      <c r="C15" s="54"/>
      <c r="D15" s="118"/>
      <c r="E15" s="54"/>
      <c r="F15" s="55"/>
      <c r="G15" s="55"/>
      <c r="H15" s="55"/>
      <c r="I15" s="118"/>
      <c r="J15" s="215"/>
      <c r="K15" s="54"/>
      <c r="L15" s="55"/>
      <c r="M15" s="55"/>
      <c r="N15" s="55"/>
      <c r="O15" s="58"/>
      <c r="P15" s="63"/>
      <c r="Q15" s="62"/>
      <c r="R15" s="58"/>
      <c r="S15" s="59"/>
      <c r="T15" s="60"/>
      <c r="U15" s="58"/>
      <c r="V15" s="59"/>
      <c r="W15" s="60"/>
      <c r="X15" s="58"/>
      <c r="Y15" s="59"/>
      <c r="Z15" s="61"/>
      <c r="AA15" s="58"/>
      <c r="AB15" s="60"/>
      <c r="AC15" s="61"/>
      <c r="AD15" s="58"/>
      <c r="AE15" s="62"/>
      <c r="AF15" s="58"/>
      <c r="AG15" s="62"/>
      <c r="AH15" s="60"/>
      <c r="AI15" s="63"/>
      <c r="AJ15" s="62"/>
      <c r="AK15" s="57"/>
      <c r="AL15" s="63"/>
      <c r="AM15" s="60"/>
      <c r="AN15" s="58"/>
      <c r="AO15" s="61"/>
      <c r="AP15" s="58"/>
      <c r="AQ15" s="62"/>
      <c r="AR15" s="56"/>
      <c r="AS15" s="58"/>
      <c r="AT15" s="62"/>
      <c r="AU15" s="60"/>
      <c r="AV15" s="246">
        <f t="shared" si="0"/>
        <v>1</v>
      </c>
      <c r="AW15" s="111">
        <f t="shared" si="1"/>
        <v>0</v>
      </c>
      <c r="AX15" s="63"/>
      <c r="AY15" s="63"/>
      <c r="AZ15" s="63"/>
      <c r="BA15" s="61"/>
      <c r="BB15" s="62"/>
      <c r="BC15" s="241"/>
      <c r="BD15" s="40" t="s">
        <v>127</v>
      </c>
      <c r="BE15" s="135">
        <f t="shared" si="2"/>
        <v>4</v>
      </c>
      <c r="BF15" s="15"/>
    </row>
    <row r="16" spans="1:62" s="3" customFormat="1" ht="26.1" customHeight="1">
      <c r="A16" s="14"/>
      <c r="B16" s="53"/>
      <c r="C16" s="54"/>
      <c r="D16" s="118"/>
      <c r="E16" s="54"/>
      <c r="F16" s="55"/>
      <c r="G16" s="55"/>
      <c r="H16" s="55"/>
      <c r="I16" s="118"/>
      <c r="J16" s="215"/>
      <c r="K16" s="54"/>
      <c r="L16" s="55"/>
      <c r="M16" s="55"/>
      <c r="N16" s="55"/>
      <c r="O16" s="58"/>
      <c r="P16" s="63"/>
      <c r="Q16" s="62"/>
      <c r="R16" s="58"/>
      <c r="S16" s="59"/>
      <c r="T16" s="60"/>
      <c r="U16" s="58"/>
      <c r="V16" s="59"/>
      <c r="W16" s="60"/>
      <c r="X16" s="58"/>
      <c r="Y16" s="59"/>
      <c r="Z16" s="61"/>
      <c r="AA16" s="58"/>
      <c r="AB16" s="60"/>
      <c r="AC16" s="61"/>
      <c r="AD16" s="58"/>
      <c r="AE16" s="62"/>
      <c r="AF16" s="58"/>
      <c r="AG16" s="62"/>
      <c r="AH16" s="60"/>
      <c r="AI16" s="63"/>
      <c r="AJ16" s="62"/>
      <c r="AK16" s="57"/>
      <c r="AL16" s="63"/>
      <c r="AM16" s="60"/>
      <c r="AN16" s="58"/>
      <c r="AO16" s="61"/>
      <c r="AP16" s="58"/>
      <c r="AQ16" s="62"/>
      <c r="AR16" s="56"/>
      <c r="AS16" s="58"/>
      <c r="AT16" s="62"/>
      <c r="AU16" s="60"/>
      <c r="AV16" s="246">
        <f t="shared" si="0"/>
        <v>1</v>
      </c>
      <c r="AW16" s="111">
        <f t="shared" si="1"/>
        <v>0</v>
      </c>
      <c r="AX16" s="63"/>
      <c r="AY16" s="63"/>
      <c r="AZ16" s="63"/>
      <c r="BA16" s="61"/>
      <c r="BB16" s="62"/>
      <c r="BC16" s="241"/>
      <c r="BD16" s="40" t="s">
        <v>51</v>
      </c>
      <c r="BE16" s="135">
        <f t="shared" si="2"/>
        <v>5</v>
      </c>
      <c r="BF16" s="15"/>
    </row>
    <row r="17" spans="1:58" s="3" customFormat="1" ht="26.1" customHeight="1">
      <c r="A17" s="14"/>
      <c r="B17" s="53"/>
      <c r="C17" s="54"/>
      <c r="D17" s="118"/>
      <c r="E17" s="54"/>
      <c r="F17" s="55"/>
      <c r="G17" s="55"/>
      <c r="H17" s="55"/>
      <c r="I17" s="118"/>
      <c r="J17" s="215"/>
      <c r="K17" s="54"/>
      <c r="L17" s="55"/>
      <c r="M17" s="55"/>
      <c r="N17" s="55"/>
      <c r="O17" s="58"/>
      <c r="P17" s="63"/>
      <c r="Q17" s="62"/>
      <c r="R17" s="58"/>
      <c r="S17" s="59"/>
      <c r="T17" s="60"/>
      <c r="U17" s="58"/>
      <c r="V17" s="59"/>
      <c r="W17" s="60"/>
      <c r="X17" s="58"/>
      <c r="Y17" s="59"/>
      <c r="Z17" s="61"/>
      <c r="AA17" s="58"/>
      <c r="AB17" s="60"/>
      <c r="AC17" s="61"/>
      <c r="AD17" s="58"/>
      <c r="AE17" s="62"/>
      <c r="AF17" s="58"/>
      <c r="AG17" s="62"/>
      <c r="AH17" s="60"/>
      <c r="AI17" s="63"/>
      <c r="AJ17" s="62"/>
      <c r="AK17" s="57"/>
      <c r="AL17" s="63"/>
      <c r="AM17" s="60"/>
      <c r="AN17" s="58"/>
      <c r="AO17" s="61"/>
      <c r="AP17" s="58"/>
      <c r="AQ17" s="62"/>
      <c r="AR17" s="56"/>
      <c r="AS17" s="58"/>
      <c r="AT17" s="62"/>
      <c r="AU17" s="60"/>
      <c r="AV17" s="246">
        <f t="shared" si="0"/>
        <v>1</v>
      </c>
      <c r="AW17" s="111">
        <f t="shared" si="1"/>
        <v>0</v>
      </c>
      <c r="AX17" s="63"/>
      <c r="AY17" s="63"/>
      <c r="AZ17" s="63"/>
      <c r="BA17" s="61"/>
      <c r="BB17" s="62"/>
      <c r="BC17" s="241"/>
      <c r="BD17" s="40" t="s">
        <v>73</v>
      </c>
      <c r="BE17" s="135">
        <f t="shared" si="2"/>
        <v>6</v>
      </c>
      <c r="BF17" s="15"/>
    </row>
    <row r="18" spans="1:58" s="3" customFormat="1" ht="26.1" customHeight="1">
      <c r="A18" s="14"/>
      <c r="B18" s="53"/>
      <c r="C18" s="54"/>
      <c r="D18" s="118"/>
      <c r="E18" s="54"/>
      <c r="F18" s="55"/>
      <c r="G18" s="55"/>
      <c r="H18" s="55"/>
      <c r="I18" s="118"/>
      <c r="J18" s="215"/>
      <c r="K18" s="54"/>
      <c r="L18" s="55"/>
      <c r="M18" s="55"/>
      <c r="N18" s="55"/>
      <c r="O18" s="58"/>
      <c r="P18" s="63"/>
      <c r="Q18" s="62"/>
      <c r="R18" s="58"/>
      <c r="S18" s="59"/>
      <c r="T18" s="60"/>
      <c r="U18" s="58"/>
      <c r="V18" s="59"/>
      <c r="W18" s="60"/>
      <c r="X18" s="58"/>
      <c r="Y18" s="59"/>
      <c r="Z18" s="61"/>
      <c r="AA18" s="58"/>
      <c r="AB18" s="60"/>
      <c r="AC18" s="61"/>
      <c r="AD18" s="58"/>
      <c r="AE18" s="62"/>
      <c r="AF18" s="58"/>
      <c r="AG18" s="62"/>
      <c r="AH18" s="60"/>
      <c r="AI18" s="63"/>
      <c r="AJ18" s="62"/>
      <c r="AK18" s="57"/>
      <c r="AL18" s="63"/>
      <c r="AM18" s="60"/>
      <c r="AN18" s="58"/>
      <c r="AO18" s="61"/>
      <c r="AP18" s="58"/>
      <c r="AQ18" s="62"/>
      <c r="AR18" s="56"/>
      <c r="AS18" s="58"/>
      <c r="AT18" s="62"/>
      <c r="AU18" s="60"/>
      <c r="AV18" s="246">
        <f t="shared" si="0"/>
        <v>1</v>
      </c>
      <c r="AW18" s="111">
        <f t="shared" si="1"/>
        <v>0</v>
      </c>
      <c r="AX18" s="63"/>
      <c r="AY18" s="63"/>
      <c r="AZ18" s="63"/>
      <c r="BA18" s="61"/>
      <c r="BB18" s="62"/>
      <c r="BC18" s="238"/>
      <c r="BD18" s="40" t="s">
        <v>74</v>
      </c>
      <c r="BE18" s="135">
        <f t="shared" si="2"/>
        <v>7</v>
      </c>
      <c r="BF18" s="15"/>
    </row>
    <row r="19" spans="1:58" s="3" customFormat="1" ht="26.1" customHeight="1" thickBot="1">
      <c r="A19" s="14"/>
      <c r="B19" s="53"/>
      <c r="C19" s="54"/>
      <c r="D19" s="118"/>
      <c r="E19" s="54"/>
      <c r="F19" s="55"/>
      <c r="G19" s="55"/>
      <c r="H19" s="55"/>
      <c r="I19" s="118"/>
      <c r="J19" s="215"/>
      <c r="K19" s="54"/>
      <c r="L19" s="55"/>
      <c r="M19" s="55"/>
      <c r="N19" s="55"/>
      <c r="O19" s="58"/>
      <c r="P19" s="63"/>
      <c r="Q19" s="62"/>
      <c r="R19" s="58"/>
      <c r="S19" s="59"/>
      <c r="T19" s="60"/>
      <c r="U19" s="58"/>
      <c r="V19" s="59"/>
      <c r="W19" s="60"/>
      <c r="X19" s="58"/>
      <c r="Y19" s="59"/>
      <c r="Z19" s="61"/>
      <c r="AA19" s="58"/>
      <c r="AB19" s="60"/>
      <c r="AC19" s="61"/>
      <c r="AD19" s="58"/>
      <c r="AE19" s="62"/>
      <c r="AF19" s="58"/>
      <c r="AG19" s="62"/>
      <c r="AH19" s="60"/>
      <c r="AI19" s="63"/>
      <c r="AJ19" s="62"/>
      <c r="AK19" s="57"/>
      <c r="AL19" s="63"/>
      <c r="AM19" s="60"/>
      <c r="AN19" s="58"/>
      <c r="AO19" s="61"/>
      <c r="AP19" s="58"/>
      <c r="AQ19" s="62"/>
      <c r="AR19" s="56"/>
      <c r="AS19" s="58"/>
      <c r="AT19" s="62"/>
      <c r="AU19" s="60"/>
      <c r="AV19" s="246">
        <f t="shared" si="0"/>
        <v>1</v>
      </c>
      <c r="AW19" s="111">
        <f t="shared" si="1"/>
        <v>0</v>
      </c>
      <c r="AX19" s="63"/>
      <c r="AY19" s="63"/>
      <c r="AZ19" s="63"/>
      <c r="BA19" s="61"/>
      <c r="BB19" s="62"/>
      <c r="BC19" s="238"/>
      <c r="BD19" s="41" t="s">
        <v>123</v>
      </c>
      <c r="BE19" s="135">
        <f t="shared" si="2"/>
        <v>8</v>
      </c>
      <c r="BF19" s="15"/>
    </row>
    <row r="20" spans="1:58" s="3" customFormat="1" ht="30.95" hidden="1" customHeight="1">
      <c r="A20" s="14"/>
      <c r="B20" s="53"/>
      <c r="C20" s="54"/>
      <c r="D20" s="118"/>
      <c r="E20" s="54"/>
      <c r="F20" s="55"/>
      <c r="G20" s="55"/>
      <c r="H20" s="55"/>
      <c r="I20" s="118"/>
      <c r="J20" s="215"/>
      <c r="K20" s="54"/>
      <c r="L20" s="55"/>
      <c r="M20" s="55"/>
      <c r="N20" s="55"/>
      <c r="O20" s="58"/>
      <c r="P20" s="63"/>
      <c r="Q20" s="62"/>
      <c r="R20" s="58"/>
      <c r="S20" s="59"/>
      <c r="T20" s="60"/>
      <c r="U20" s="58"/>
      <c r="V20" s="59"/>
      <c r="W20" s="60"/>
      <c r="X20" s="58"/>
      <c r="Y20" s="59"/>
      <c r="Z20" s="61"/>
      <c r="AA20" s="58"/>
      <c r="AB20" s="60"/>
      <c r="AC20" s="61"/>
      <c r="AD20" s="58"/>
      <c r="AE20" s="62"/>
      <c r="AF20" s="58"/>
      <c r="AG20" s="62"/>
      <c r="AH20" s="60"/>
      <c r="AI20" s="63"/>
      <c r="AJ20" s="62"/>
      <c r="AK20" s="57"/>
      <c r="AL20" s="63"/>
      <c r="AM20" s="60"/>
      <c r="AN20" s="58"/>
      <c r="AO20" s="61"/>
      <c r="AP20" s="58"/>
      <c r="AQ20" s="62"/>
      <c r="AR20" s="56"/>
      <c r="AS20" s="58"/>
      <c r="AT20" s="62"/>
      <c r="AU20" s="60"/>
      <c r="AV20" s="246">
        <f t="shared" si="0"/>
        <v>0</v>
      </c>
      <c r="AW20" s="111">
        <f t="shared" si="1"/>
        <v>0</v>
      </c>
      <c r="AX20" s="63"/>
      <c r="AY20" s="63"/>
      <c r="AZ20" s="63"/>
      <c r="BA20" s="61"/>
      <c r="BB20" s="62"/>
      <c r="BC20" s="238"/>
      <c r="BD20" s="114"/>
      <c r="BE20" s="135">
        <f t="shared" si="2"/>
        <v>9</v>
      </c>
      <c r="BF20" s="15"/>
    </row>
    <row r="21" spans="1:58" s="3" customFormat="1" ht="30.95" hidden="1" customHeight="1">
      <c r="A21" s="14"/>
      <c r="B21" s="53"/>
      <c r="C21" s="54"/>
      <c r="D21" s="118"/>
      <c r="E21" s="54"/>
      <c r="F21" s="55"/>
      <c r="G21" s="55"/>
      <c r="H21" s="55"/>
      <c r="I21" s="118"/>
      <c r="J21" s="215"/>
      <c r="K21" s="54"/>
      <c r="L21" s="55"/>
      <c r="M21" s="55"/>
      <c r="N21" s="55"/>
      <c r="O21" s="58"/>
      <c r="P21" s="63"/>
      <c r="Q21" s="62"/>
      <c r="R21" s="58"/>
      <c r="S21" s="59"/>
      <c r="T21" s="60"/>
      <c r="U21" s="58"/>
      <c r="V21" s="59"/>
      <c r="W21" s="60"/>
      <c r="X21" s="58"/>
      <c r="Y21" s="59"/>
      <c r="Z21" s="61"/>
      <c r="AA21" s="58"/>
      <c r="AB21" s="60"/>
      <c r="AC21" s="61"/>
      <c r="AD21" s="58"/>
      <c r="AE21" s="62"/>
      <c r="AF21" s="58"/>
      <c r="AG21" s="62"/>
      <c r="AH21" s="60"/>
      <c r="AI21" s="63"/>
      <c r="AJ21" s="62"/>
      <c r="AK21" s="57"/>
      <c r="AL21" s="63"/>
      <c r="AM21" s="60"/>
      <c r="AN21" s="58"/>
      <c r="AO21" s="61"/>
      <c r="AP21" s="58"/>
      <c r="AQ21" s="62"/>
      <c r="AR21" s="56"/>
      <c r="AS21" s="58"/>
      <c r="AT21" s="62"/>
      <c r="AU21" s="60"/>
      <c r="AV21" s="246">
        <f t="shared" si="0"/>
        <v>0</v>
      </c>
      <c r="AW21" s="111">
        <f t="shared" si="1"/>
        <v>0</v>
      </c>
      <c r="AX21" s="63"/>
      <c r="AY21" s="63"/>
      <c r="AZ21" s="63"/>
      <c r="BA21" s="61"/>
      <c r="BB21" s="62"/>
      <c r="BC21" s="238"/>
      <c r="BD21" s="200"/>
      <c r="BE21" s="135">
        <f t="shared" si="2"/>
        <v>10</v>
      </c>
      <c r="BF21" s="15"/>
    </row>
    <row r="22" spans="1:58" s="3" customFormat="1" ht="30.95" hidden="1" customHeight="1">
      <c r="A22" s="14"/>
      <c r="B22" s="53"/>
      <c r="C22" s="54"/>
      <c r="D22" s="118"/>
      <c r="E22" s="54"/>
      <c r="F22" s="55"/>
      <c r="G22" s="55"/>
      <c r="H22" s="55"/>
      <c r="I22" s="118"/>
      <c r="J22" s="215"/>
      <c r="K22" s="54"/>
      <c r="L22" s="55"/>
      <c r="M22" s="55"/>
      <c r="N22" s="55"/>
      <c r="O22" s="58"/>
      <c r="P22" s="63"/>
      <c r="Q22" s="62"/>
      <c r="R22" s="58"/>
      <c r="S22" s="59"/>
      <c r="T22" s="60"/>
      <c r="U22" s="58"/>
      <c r="V22" s="59"/>
      <c r="W22" s="60"/>
      <c r="X22" s="58"/>
      <c r="Y22" s="59"/>
      <c r="Z22" s="61"/>
      <c r="AA22" s="58"/>
      <c r="AB22" s="60"/>
      <c r="AC22" s="61"/>
      <c r="AD22" s="58"/>
      <c r="AE22" s="62"/>
      <c r="AF22" s="58"/>
      <c r="AG22" s="62"/>
      <c r="AH22" s="60"/>
      <c r="AI22" s="63"/>
      <c r="AJ22" s="62"/>
      <c r="AK22" s="57"/>
      <c r="AL22" s="63"/>
      <c r="AM22" s="60"/>
      <c r="AN22" s="58"/>
      <c r="AO22" s="61"/>
      <c r="AP22" s="58"/>
      <c r="AQ22" s="62"/>
      <c r="AR22" s="56"/>
      <c r="AS22" s="58"/>
      <c r="AT22" s="62"/>
      <c r="AU22" s="60"/>
      <c r="AV22" s="246">
        <f t="shared" si="0"/>
        <v>0</v>
      </c>
      <c r="AW22" s="111">
        <f t="shared" si="1"/>
        <v>0</v>
      </c>
      <c r="AX22" s="63"/>
      <c r="AY22" s="63"/>
      <c r="AZ22" s="63"/>
      <c r="BA22" s="61"/>
      <c r="BB22" s="62"/>
      <c r="BC22" s="238"/>
      <c r="BD22" s="114"/>
      <c r="BE22" s="135">
        <f t="shared" si="2"/>
        <v>11</v>
      </c>
      <c r="BF22" s="15"/>
    </row>
    <row r="23" spans="1:58" s="3" customFormat="1" ht="30.95" hidden="1" customHeight="1">
      <c r="A23" s="14"/>
      <c r="B23" s="53"/>
      <c r="C23" s="54"/>
      <c r="D23" s="118"/>
      <c r="E23" s="54"/>
      <c r="F23" s="55"/>
      <c r="G23" s="55"/>
      <c r="H23" s="55"/>
      <c r="I23" s="118"/>
      <c r="J23" s="215"/>
      <c r="K23" s="54"/>
      <c r="L23" s="55"/>
      <c r="M23" s="55"/>
      <c r="N23" s="55"/>
      <c r="O23" s="58"/>
      <c r="P23" s="63"/>
      <c r="Q23" s="62"/>
      <c r="R23" s="58"/>
      <c r="S23" s="59"/>
      <c r="T23" s="60"/>
      <c r="U23" s="58"/>
      <c r="V23" s="59"/>
      <c r="W23" s="60"/>
      <c r="X23" s="58"/>
      <c r="Y23" s="59"/>
      <c r="Z23" s="61"/>
      <c r="AA23" s="58"/>
      <c r="AB23" s="60"/>
      <c r="AC23" s="61"/>
      <c r="AD23" s="58"/>
      <c r="AE23" s="62"/>
      <c r="AF23" s="58"/>
      <c r="AG23" s="62"/>
      <c r="AH23" s="60"/>
      <c r="AI23" s="63"/>
      <c r="AJ23" s="62"/>
      <c r="AK23" s="57"/>
      <c r="AL23" s="63"/>
      <c r="AM23" s="60"/>
      <c r="AN23" s="58"/>
      <c r="AO23" s="61"/>
      <c r="AP23" s="58"/>
      <c r="AQ23" s="62"/>
      <c r="AR23" s="56"/>
      <c r="AS23" s="58"/>
      <c r="AT23" s="62"/>
      <c r="AU23" s="60"/>
      <c r="AV23" s="246">
        <f t="shared" si="0"/>
        <v>0</v>
      </c>
      <c r="AW23" s="111">
        <f t="shared" si="1"/>
        <v>0</v>
      </c>
      <c r="AX23" s="63"/>
      <c r="AY23" s="63"/>
      <c r="AZ23" s="63"/>
      <c r="BA23" s="61"/>
      <c r="BB23" s="62"/>
      <c r="BC23" s="238"/>
      <c r="BD23" s="114"/>
      <c r="BE23" s="135">
        <f t="shared" si="2"/>
        <v>12</v>
      </c>
      <c r="BF23" s="15"/>
    </row>
    <row r="24" spans="1:58" s="3" customFormat="1" ht="30.95" hidden="1" customHeight="1">
      <c r="A24" s="14"/>
      <c r="B24" s="53"/>
      <c r="C24" s="54"/>
      <c r="D24" s="118"/>
      <c r="E24" s="54"/>
      <c r="F24" s="55"/>
      <c r="G24" s="55"/>
      <c r="H24" s="55"/>
      <c r="I24" s="118"/>
      <c r="J24" s="215"/>
      <c r="K24" s="54"/>
      <c r="L24" s="55"/>
      <c r="M24" s="55"/>
      <c r="N24" s="55"/>
      <c r="O24" s="58"/>
      <c r="P24" s="63"/>
      <c r="Q24" s="62"/>
      <c r="R24" s="58"/>
      <c r="S24" s="59"/>
      <c r="T24" s="60"/>
      <c r="U24" s="58"/>
      <c r="V24" s="59"/>
      <c r="W24" s="60"/>
      <c r="X24" s="58"/>
      <c r="Y24" s="59"/>
      <c r="Z24" s="61"/>
      <c r="AA24" s="58"/>
      <c r="AB24" s="60"/>
      <c r="AC24" s="61"/>
      <c r="AD24" s="58"/>
      <c r="AE24" s="62"/>
      <c r="AF24" s="58"/>
      <c r="AG24" s="62"/>
      <c r="AH24" s="60"/>
      <c r="AI24" s="63"/>
      <c r="AJ24" s="62"/>
      <c r="AK24" s="57"/>
      <c r="AL24" s="63"/>
      <c r="AM24" s="60"/>
      <c r="AN24" s="58"/>
      <c r="AO24" s="61"/>
      <c r="AP24" s="58"/>
      <c r="AQ24" s="62"/>
      <c r="AR24" s="56"/>
      <c r="AS24" s="58"/>
      <c r="AT24" s="62"/>
      <c r="AU24" s="60"/>
      <c r="AV24" s="246">
        <f t="shared" si="0"/>
        <v>0</v>
      </c>
      <c r="AW24" s="111">
        <f t="shared" si="1"/>
        <v>0</v>
      </c>
      <c r="AX24" s="63"/>
      <c r="AY24" s="63"/>
      <c r="AZ24" s="63"/>
      <c r="BA24" s="61"/>
      <c r="BB24" s="62"/>
      <c r="BC24" s="238"/>
      <c r="BD24" s="114"/>
      <c r="BE24" s="135">
        <f t="shared" si="2"/>
        <v>13</v>
      </c>
      <c r="BF24" s="15"/>
    </row>
    <row r="25" spans="1:58" s="3" customFormat="1" ht="30.95" hidden="1" customHeight="1">
      <c r="A25" s="14"/>
      <c r="B25" s="53"/>
      <c r="C25" s="54"/>
      <c r="D25" s="118"/>
      <c r="E25" s="54"/>
      <c r="F25" s="55"/>
      <c r="G25" s="55"/>
      <c r="H25" s="55"/>
      <c r="I25" s="118"/>
      <c r="J25" s="215"/>
      <c r="K25" s="54"/>
      <c r="L25" s="55"/>
      <c r="M25" s="55"/>
      <c r="N25" s="55"/>
      <c r="O25" s="58"/>
      <c r="P25" s="63"/>
      <c r="Q25" s="62"/>
      <c r="R25" s="58"/>
      <c r="S25" s="59"/>
      <c r="T25" s="60"/>
      <c r="U25" s="58"/>
      <c r="V25" s="59"/>
      <c r="W25" s="60"/>
      <c r="X25" s="58"/>
      <c r="Y25" s="59"/>
      <c r="Z25" s="61"/>
      <c r="AA25" s="58"/>
      <c r="AB25" s="60"/>
      <c r="AC25" s="61"/>
      <c r="AD25" s="58"/>
      <c r="AE25" s="62"/>
      <c r="AF25" s="58"/>
      <c r="AG25" s="62"/>
      <c r="AH25" s="60"/>
      <c r="AI25" s="63"/>
      <c r="AJ25" s="62"/>
      <c r="AK25" s="57"/>
      <c r="AL25" s="63"/>
      <c r="AM25" s="60"/>
      <c r="AN25" s="58"/>
      <c r="AO25" s="61"/>
      <c r="AP25" s="58"/>
      <c r="AQ25" s="62"/>
      <c r="AR25" s="56"/>
      <c r="AS25" s="58"/>
      <c r="AT25" s="62"/>
      <c r="AU25" s="60"/>
      <c r="AV25" s="246">
        <f t="shared" si="0"/>
        <v>0</v>
      </c>
      <c r="AW25" s="111">
        <f t="shared" si="1"/>
        <v>0</v>
      </c>
      <c r="AX25" s="63"/>
      <c r="AY25" s="63"/>
      <c r="AZ25" s="63"/>
      <c r="BA25" s="61"/>
      <c r="BB25" s="62"/>
      <c r="BC25" s="238"/>
      <c r="BD25" s="114"/>
      <c r="BE25" s="135">
        <f t="shared" si="2"/>
        <v>14</v>
      </c>
      <c r="BF25" s="15"/>
    </row>
    <row r="26" spans="1:58" s="3" customFormat="1" ht="30.95" hidden="1" customHeight="1" thickBot="1">
      <c r="A26" s="14"/>
      <c r="B26" s="64"/>
      <c r="C26" s="65"/>
      <c r="D26" s="119"/>
      <c r="E26" s="65"/>
      <c r="F26" s="66"/>
      <c r="G26" s="66"/>
      <c r="H26" s="66"/>
      <c r="I26" s="119"/>
      <c r="J26" s="218"/>
      <c r="K26" s="65"/>
      <c r="L26" s="66"/>
      <c r="M26" s="66"/>
      <c r="N26" s="66"/>
      <c r="O26" s="69"/>
      <c r="P26" s="74"/>
      <c r="Q26" s="73"/>
      <c r="R26" s="69"/>
      <c r="S26" s="70"/>
      <c r="T26" s="71"/>
      <c r="U26" s="69"/>
      <c r="V26" s="70"/>
      <c r="W26" s="71"/>
      <c r="X26" s="69"/>
      <c r="Y26" s="70"/>
      <c r="Z26" s="72"/>
      <c r="AA26" s="69"/>
      <c r="AB26" s="71"/>
      <c r="AC26" s="72"/>
      <c r="AD26" s="69"/>
      <c r="AE26" s="73"/>
      <c r="AF26" s="69"/>
      <c r="AG26" s="73"/>
      <c r="AH26" s="71"/>
      <c r="AI26" s="74"/>
      <c r="AJ26" s="73"/>
      <c r="AK26" s="68"/>
      <c r="AL26" s="74"/>
      <c r="AM26" s="71"/>
      <c r="AN26" s="69"/>
      <c r="AO26" s="72"/>
      <c r="AP26" s="69"/>
      <c r="AQ26" s="73"/>
      <c r="AR26" s="67"/>
      <c r="AS26" s="69"/>
      <c r="AT26" s="73"/>
      <c r="AU26" s="71"/>
      <c r="AV26" s="246">
        <f t="shared" si="0"/>
        <v>0</v>
      </c>
      <c r="AW26" s="112">
        <f t="shared" si="1"/>
        <v>0</v>
      </c>
      <c r="AX26" s="74"/>
      <c r="AY26" s="74"/>
      <c r="AZ26" s="74"/>
      <c r="BA26" s="72"/>
      <c r="BB26" s="73"/>
      <c r="BC26" s="239"/>
      <c r="BD26" s="115"/>
      <c r="BE26" s="135">
        <f t="shared" si="2"/>
        <v>15</v>
      </c>
      <c r="BF26" s="15"/>
    </row>
    <row r="27" spans="1:58" s="3" customFormat="1" ht="30.95" customHeight="1" thickBot="1">
      <c r="A27" s="14"/>
      <c r="B27" s="187">
        <f t="shared" ref="B27:AT27" si="3">SUM(B12:B26)</f>
        <v>0</v>
      </c>
      <c r="C27" s="188">
        <f t="shared" si="3"/>
        <v>0</v>
      </c>
      <c r="D27" s="189">
        <f t="shared" si="3"/>
        <v>0</v>
      </c>
      <c r="E27" s="188">
        <f t="shared" si="3"/>
        <v>0</v>
      </c>
      <c r="F27" s="190">
        <f t="shared" si="3"/>
        <v>0</v>
      </c>
      <c r="G27" s="190">
        <f t="shared" si="3"/>
        <v>0</v>
      </c>
      <c r="H27" s="190">
        <f t="shared" si="3"/>
        <v>0</v>
      </c>
      <c r="I27" s="189">
        <f t="shared" si="3"/>
        <v>0</v>
      </c>
      <c r="J27" s="192">
        <f t="shared" si="3"/>
        <v>0</v>
      </c>
      <c r="K27" s="188">
        <f t="shared" si="3"/>
        <v>0</v>
      </c>
      <c r="L27" s="190">
        <f t="shared" si="3"/>
        <v>0</v>
      </c>
      <c r="M27" s="190">
        <f t="shared" si="3"/>
        <v>0</v>
      </c>
      <c r="N27" s="190">
        <f t="shared" si="3"/>
        <v>0</v>
      </c>
      <c r="O27" s="189">
        <f t="shared" si="3"/>
        <v>0</v>
      </c>
      <c r="P27" s="191">
        <f t="shared" si="3"/>
        <v>0</v>
      </c>
      <c r="Q27" s="188">
        <f t="shared" si="3"/>
        <v>0</v>
      </c>
      <c r="R27" s="189">
        <f t="shared" si="3"/>
        <v>0</v>
      </c>
      <c r="S27" s="192">
        <f t="shared" si="3"/>
        <v>0</v>
      </c>
      <c r="T27" s="193">
        <f t="shared" si="3"/>
        <v>0</v>
      </c>
      <c r="U27" s="189">
        <f t="shared" si="3"/>
        <v>0</v>
      </c>
      <c r="V27" s="192">
        <f t="shared" si="3"/>
        <v>0</v>
      </c>
      <c r="W27" s="193">
        <f t="shared" si="3"/>
        <v>0</v>
      </c>
      <c r="X27" s="189">
        <f t="shared" si="3"/>
        <v>0</v>
      </c>
      <c r="Y27" s="192">
        <f t="shared" si="3"/>
        <v>0</v>
      </c>
      <c r="Z27" s="194">
        <f t="shared" si="3"/>
        <v>0</v>
      </c>
      <c r="AA27" s="189">
        <f t="shared" si="3"/>
        <v>0</v>
      </c>
      <c r="AB27" s="193">
        <f t="shared" si="3"/>
        <v>0</v>
      </c>
      <c r="AC27" s="194">
        <f t="shared" si="3"/>
        <v>0</v>
      </c>
      <c r="AD27" s="189">
        <f t="shared" si="3"/>
        <v>0</v>
      </c>
      <c r="AE27" s="188">
        <f t="shared" si="3"/>
        <v>0</v>
      </c>
      <c r="AF27" s="189">
        <f t="shared" si="3"/>
        <v>0</v>
      </c>
      <c r="AG27" s="188">
        <f t="shared" si="3"/>
        <v>0</v>
      </c>
      <c r="AH27" s="193">
        <f t="shared" si="3"/>
        <v>0</v>
      </c>
      <c r="AI27" s="191">
        <f t="shared" si="3"/>
        <v>0</v>
      </c>
      <c r="AJ27" s="188">
        <f t="shared" si="3"/>
        <v>0</v>
      </c>
      <c r="AK27" s="196">
        <f t="shared" si="3"/>
        <v>0</v>
      </c>
      <c r="AL27" s="191">
        <f t="shared" si="3"/>
        <v>0</v>
      </c>
      <c r="AM27" s="193">
        <f t="shared" si="3"/>
        <v>0</v>
      </c>
      <c r="AN27" s="189">
        <f t="shared" si="3"/>
        <v>0</v>
      </c>
      <c r="AO27" s="194">
        <f t="shared" si="3"/>
        <v>0</v>
      </c>
      <c r="AP27" s="189">
        <f t="shared" si="3"/>
        <v>0</v>
      </c>
      <c r="AQ27" s="188">
        <f t="shared" si="3"/>
        <v>0</v>
      </c>
      <c r="AR27" s="195">
        <f t="shared" si="3"/>
        <v>0</v>
      </c>
      <c r="AS27" s="189">
        <f t="shared" si="3"/>
        <v>0</v>
      </c>
      <c r="AT27" s="188">
        <f t="shared" si="3"/>
        <v>0</v>
      </c>
      <c r="AU27" s="193">
        <f t="shared" ref="AU27:BC27" si="4">SUM(AU12:AU26)</f>
        <v>0</v>
      </c>
      <c r="AV27" s="188">
        <f t="shared" si="4"/>
        <v>8</v>
      </c>
      <c r="AW27" s="197">
        <f t="shared" si="4"/>
        <v>0</v>
      </c>
      <c r="AX27" s="191">
        <f t="shared" si="4"/>
        <v>0</v>
      </c>
      <c r="AY27" s="191">
        <f t="shared" si="4"/>
        <v>0</v>
      </c>
      <c r="AZ27" s="191">
        <f t="shared" si="4"/>
        <v>0</v>
      </c>
      <c r="BA27" s="194">
        <f t="shared" si="4"/>
        <v>0</v>
      </c>
      <c r="BB27" s="188">
        <f t="shared" si="4"/>
        <v>0</v>
      </c>
      <c r="BC27" s="188">
        <f t="shared" si="4"/>
        <v>0</v>
      </c>
      <c r="BD27" s="281" t="s">
        <v>26</v>
      </c>
      <c r="BE27" s="282"/>
      <c r="BF27" s="28"/>
    </row>
    <row r="28" spans="1:58" s="3" customFormat="1" ht="30.95" customHeight="1" thickBot="1">
      <c r="A28" s="14"/>
      <c r="B28" s="75"/>
      <c r="C28" s="76"/>
      <c r="D28" s="80"/>
      <c r="E28" s="76"/>
      <c r="F28" s="77"/>
      <c r="G28" s="77"/>
      <c r="H28" s="77"/>
      <c r="I28" s="80"/>
      <c r="J28" s="81"/>
      <c r="K28" s="76"/>
      <c r="L28" s="77"/>
      <c r="M28" s="77"/>
      <c r="N28" s="77"/>
      <c r="O28" s="80"/>
      <c r="P28" s="84"/>
      <c r="Q28" s="76"/>
      <c r="R28" s="80"/>
      <c r="S28" s="81"/>
      <c r="T28" s="82"/>
      <c r="U28" s="80"/>
      <c r="V28" s="81"/>
      <c r="W28" s="82"/>
      <c r="X28" s="80"/>
      <c r="Y28" s="81"/>
      <c r="Z28" s="83"/>
      <c r="AA28" s="80"/>
      <c r="AB28" s="82"/>
      <c r="AC28" s="83"/>
      <c r="AD28" s="80"/>
      <c r="AE28" s="76"/>
      <c r="AF28" s="80"/>
      <c r="AG28" s="76"/>
      <c r="AH28" s="82"/>
      <c r="AI28" s="84"/>
      <c r="AJ28" s="76"/>
      <c r="AK28" s="79"/>
      <c r="AL28" s="84"/>
      <c r="AM28" s="82"/>
      <c r="AN28" s="80"/>
      <c r="AO28" s="83"/>
      <c r="AP28" s="80"/>
      <c r="AQ28" s="76"/>
      <c r="AR28" s="78"/>
      <c r="AS28" s="80"/>
      <c r="AT28" s="76"/>
      <c r="AU28" s="82"/>
      <c r="AV28" s="76"/>
      <c r="AW28" s="113">
        <f t="shared" si="1"/>
        <v>0</v>
      </c>
      <c r="AX28" s="84"/>
      <c r="AY28" s="84"/>
      <c r="AZ28" s="84"/>
      <c r="BA28" s="83"/>
      <c r="BB28" s="76"/>
      <c r="BC28" s="82"/>
      <c r="BD28" s="281" t="s">
        <v>27</v>
      </c>
      <c r="BE28" s="282"/>
      <c r="BF28" s="15"/>
    </row>
    <row r="29" spans="1:58" s="3" customFormat="1" ht="30.95" customHeight="1" thickBot="1">
      <c r="A29" s="14"/>
      <c r="B29" s="85">
        <f t="shared" ref="B29:AZ29" si="5">IF(SUM(B27:B28)=0,0,IF(B28=0,1*100.0001,IF(B27=0,1*-100.0001,(B27/B28*100-100))))</f>
        <v>0</v>
      </c>
      <c r="C29" s="86">
        <f t="shared" si="5"/>
        <v>0</v>
      </c>
      <c r="D29" s="90">
        <f t="shared" si="5"/>
        <v>0</v>
      </c>
      <c r="E29" s="86">
        <f t="shared" si="5"/>
        <v>0</v>
      </c>
      <c r="F29" s="87">
        <f t="shared" si="5"/>
        <v>0</v>
      </c>
      <c r="G29" s="87">
        <f t="shared" si="5"/>
        <v>0</v>
      </c>
      <c r="H29" s="87">
        <f t="shared" si="5"/>
        <v>0</v>
      </c>
      <c r="I29" s="90">
        <f t="shared" si="5"/>
        <v>0</v>
      </c>
      <c r="J29" s="91">
        <f t="shared" si="5"/>
        <v>0</v>
      </c>
      <c r="K29" s="86">
        <f t="shared" si="5"/>
        <v>0</v>
      </c>
      <c r="L29" s="87">
        <f t="shared" si="5"/>
        <v>0</v>
      </c>
      <c r="M29" s="87">
        <f t="shared" si="5"/>
        <v>0</v>
      </c>
      <c r="N29" s="87">
        <f t="shared" si="5"/>
        <v>0</v>
      </c>
      <c r="O29" s="90">
        <f t="shared" si="5"/>
        <v>0</v>
      </c>
      <c r="P29" s="94">
        <f t="shared" si="5"/>
        <v>0</v>
      </c>
      <c r="Q29" s="86">
        <f t="shared" si="5"/>
        <v>0</v>
      </c>
      <c r="R29" s="90">
        <f t="shared" si="5"/>
        <v>0</v>
      </c>
      <c r="S29" s="91">
        <f t="shared" si="5"/>
        <v>0</v>
      </c>
      <c r="T29" s="92">
        <f t="shared" si="5"/>
        <v>0</v>
      </c>
      <c r="U29" s="90">
        <f t="shared" si="5"/>
        <v>0</v>
      </c>
      <c r="V29" s="91">
        <f t="shared" si="5"/>
        <v>0</v>
      </c>
      <c r="W29" s="92">
        <f t="shared" si="5"/>
        <v>0</v>
      </c>
      <c r="X29" s="90">
        <f t="shared" si="5"/>
        <v>0</v>
      </c>
      <c r="Y29" s="91">
        <f t="shared" si="5"/>
        <v>0</v>
      </c>
      <c r="Z29" s="93">
        <f t="shared" si="5"/>
        <v>0</v>
      </c>
      <c r="AA29" s="90">
        <f t="shared" si="5"/>
        <v>0</v>
      </c>
      <c r="AB29" s="92">
        <f t="shared" si="5"/>
        <v>0</v>
      </c>
      <c r="AC29" s="93">
        <f t="shared" si="5"/>
        <v>0</v>
      </c>
      <c r="AD29" s="90">
        <f t="shared" si="5"/>
        <v>0</v>
      </c>
      <c r="AE29" s="86">
        <f t="shared" si="5"/>
        <v>0</v>
      </c>
      <c r="AF29" s="90">
        <f t="shared" si="5"/>
        <v>0</v>
      </c>
      <c r="AG29" s="86">
        <f t="shared" si="5"/>
        <v>0</v>
      </c>
      <c r="AH29" s="92">
        <f t="shared" si="5"/>
        <v>0</v>
      </c>
      <c r="AI29" s="94">
        <f t="shared" si="5"/>
        <v>0</v>
      </c>
      <c r="AJ29" s="86">
        <f t="shared" si="5"/>
        <v>0</v>
      </c>
      <c r="AK29" s="89">
        <f t="shared" si="5"/>
        <v>0</v>
      </c>
      <c r="AL29" s="94">
        <f t="shared" si="5"/>
        <v>0</v>
      </c>
      <c r="AM29" s="92">
        <f t="shared" si="5"/>
        <v>0</v>
      </c>
      <c r="AN29" s="90">
        <f t="shared" si="5"/>
        <v>0</v>
      </c>
      <c r="AO29" s="93">
        <f t="shared" si="5"/>
        <v>0</v>
      </c>
      <c r="AP29" s="90">
        <f t="shared" si="5"/>
        <v>0</v>
      </c>
      <c r="AQ29" s="86">
        <f t="shared" si="5"/>
        <v>0</v>
      </c>
      <c r="AR29" s="88">
        <f t="shared" si="5"/>
        <v>0</v>
      </c>
      <c r="AS29" s="90">
        <f t="shared" si="5"/>
        <v>0</v>
      </c>
      <c r="AT29" s="86">
        <f t="shared" si="5"/>
        <v>0</v>
      </c>
      <c r="AU29" s="92">
        <f t="shared" si="5"/>
        <v>0</v>
      </c>
      <c r="AV29" s="86"/>
      <c r="AW29" s="89">
        <f t="shared" si="5"/>
        <v>0</v>
      </c>
      <c r="AX29" s="124">
        <f t="shared" si="5"/>
        <v>0</v>
      </c>
      <c r="AY29" s="124">
        <f t="shared" si="5"/>
        <v>0</v>
      </c>
      <c r="AZ29" s="124">
        <f t="shared" si="5"/>
        <v>0</v>
      </c>
      <c r="BA29" s="124">
        <f t="shared" ref="BA29:BC29" si="6">IF(SUM(BA27:BA28)=0,0,IF(BA28=0,1*100.0001,IF(BA27=0,1*-100.0001,(BA27/BA28*100-100))))</f>
        <v>0</v>
      </c>
      <c r="BB29" s="125"/>
      <c r="BC29" s="240">
        <f t="shared" si="6"/>
        <v>0</v>
      </c>
      <c r="BD29" s="281" t="s">
        <v>120</v>
      </c>
      <c r="BE29" s="282"/>
      <c r="BF29" s="15"/>
    </row>
    <row r="30" spans="1:58" s="18" customFormat="1" ht="4.5" customHeight="1" thickBot="1">
      <c r="A30" s="22"/>
      <c r="B30" s="322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407"/>
      <c r="O30" s="407"/>
      <c r="P30" s="407"/>
      <c r="Q30" s="407"/>
      <c r="R30" s="407"/>
      <c r="S30" s="407"/>
      <c r="T30" s="369"/>
      <c r="U30" s="369"/>
      <c r="V30" s="369"/>
      <c r="W30" s="369"/>
      <c r="X30" s="369"/>
      <c r="Y30" s="369"/>
      <c r="Z30" s="369"/>
      <c r="AA30" s="35"/>
      <c r="AB30" s="35"/>
      <c r="AC30" s="323"/>
      <c r="AD30" s="323"/>
      <c r="AE30" s="323"/>
      <c r="AF30" s="323"/>
      <c r="AG30" s="323"/>
      <c r="AH30" s="323"/>
      <c r="AI30" s="323"/>
      <c r="AJ30" s="323"/>
      <c r="AK30" s="323"/>
      <c r="AL30" s="323"/>
      <c r="AM30" s="323"/>
      <c r="AN30" s="323"/>
      <c r="AO30" s="323"/>
      <c r="AP30" s="323"/>
      <c r="AQ30" s="323"/>
      <c r="AR30" s="323"/>
      <c r="AS30" s="323"/>
      <c r="AT30" s="323"/>
      <c r="AU30" s="323"/>
      <c r="AV30" s="323"/>
      <c r="AW30" s="323"/>
      <c r="AX30" s="323"/>
      <c r="AY30" s="323"/>
      <c r="AZ30" s="323"/>
      <c r="BA30" s="323"/>
      <c r="BB30" s="323"/>
      <c r="BC30" s="323"/>
      <c r="BD30" s="323"/>
      <c r="BE30" s="323"/>
      <c r="BF30" s="23"/>
    </row>
    <row r="31" spans="1:58" s="26" customFormat="1" ht="18" thickTop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</row>
    <row r="32" spans="1:58" s="26" customFormat="1" ht="17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</row>
    <row r="33" spans="34:62">
      <c r="AH33" s="1"/>
      <c r="AI33" s="1"/>
      <c r="AJ33" s="1"/>
    </row>
    <row r="34" spans="34:62" s="3" customFormat="1">
      <c r="AH34" s="1"/>
      <c r="AI34" s="1"/>
      <c r="AJ34" s="1"/>
      <c r="BF34" s="1"/>
      <c r="BG34" s="1"/>
      <c r="BH34" s="1"/>
      <c r="BI34" s="1"/>
      <c r="BJ34" s="1"/>
    </row>
  </sheetData>
  <sheetProtection password="CC65" sheet="1" formatCells="0" formatColumns="0" formatRows="0" insertColumns="0" insertRows="0" insertHyperlinks="0" deleteColumns="0" deleteRows="0" sort="0" autoFilter="0" pivotTables="0"/>
  <mergeCells count="65">
    <mergeCell ref="AX6:BE7"/>
    <mergeCell ref="AX5:BE5"/>
    <mergeCell ref="A1:BF1"/>
    <mergeCell ref="B2:K2"/>
    <mergeCell ref="R2:AO3"/>
    <mergeCell ref="AX2:BE2"/>
    <mergeCell ref="B3:K3"/>
    <mergeCell ref="AX3:BE3"/>
    <mergeCell ref="B5:K5"/>
    <mergeCell ref="R5:W5"/>
    <mergeCell ref="AE5:AJ5"/>
    <mergeCell ref="O7:AR7"/>
    <mergeCell ref="AK5:AP5"/>
    <mergeCell ref="X5:AC5"/>
    <mergeCell ref="AA9:AC9"/>
    <mergeCell ref="I9:K9"/>
    <mergeCell ref="AP9:AQ9"/>
    <mergeCell ref="B6:K7"/>
    <mergeCell ref="AS9:AT9"/>
    <mergeCell ref="B9:C9"/>
    <mergeCell ref="D9:E9"/>
    <mergeCell ref="O9:Q9"/>
    <mergeCell ref="R9:W9"/>
    <mergeCell ref="X9:Z9"/>
    <mergeCell ref="AW9:BB9"/>
    <mergeCell ref="BD9:BE9"/>
    <mergeCell ref="B10:C10"/>
    <mergeCell ref="D10:E10"/>
    <mergeCell ref="F10:F11"/>
    <mergeCell ref="G10:G11"/>
    <mergeCell ref="H10:H11"/>
    <mergeCell ref="L10:L11"/>
    <mergeCell ref="AD9:AE9"/>
    <mergeCell ref="AF9:AG9"/>
    <mergeCell ref="AH9:AJ9"/>
    <mergeCell ref="AK9:AM9"/>
    <mergeCell ref="AN9:AO9"/>
    <mergeCell ref="M10:M11"/>
    <mergeCell ref="I10:K10"/>
    <mergeCell ref="AS10:AT10"/>
    <mergeCell ref="BE10:BE11"/>
    <mergeCell ref="AA10:AC10"/>
    <mergeCell ref="AH10:AJ10"/>
    <mergeCell ref="AK10:AM10"/>
    <mergeCell ref="AN10:AO10"/>
    <mergeCell ref="AP10:AQ10"/>
    <mergeCell ref="AR10:AR11"/>
    <mergeCell ref="AU10:AV10"/>
    <mergeCell ref="BC10:BC11"/>
    <mergeCell ref="AU9:AV9"/>
    <mergeCell ref="B30:M30"/>
    <mergeCell ref="N30:S30"/>
    <mergeCell ref="T30:Z30"/>
    <mergeCell ref="AC30:BE30"/>
    <mergeCell ref="BD28:BE28"/>
    <mergeCell ref="BD29:BE29"/>
    <mergeCell ref="N10:N11"/>
    <mergeCell ref="O10:Q10"/>
    <mergeCell ref="R10:W10"/>
    <mergeCell ref="X10:Z10"/>
    <mergeCell ref="BD27:BE27"/>
    <mergeCell ref="AD10:AE10"/>
    <mergeCell ref="AF10:AG10"/>
    <mergeCell ref="AW10:BB10"/>
    <mergeCell ref="BD10:BD11"/>
  </mergeCells>
  <conditionalFormatting sqref="B27:AT29">
    <cfRule type="cellIs" dxfId="2" priority="4" operator="equal">
      <formula>0</formula>
    </cfRule>
  </conditionalFormatting>
  <conditionalFormatting sqref="AU29:BC29 AU27:AV28 AX27:BC28">
    <cfRule type="cellIs" dxfId="1" priority="2" operator="equal">
      <formula>0</formula>
    </cfRule>
  </conditionalFormatting>
  <conditionalFormatting sqref="AW27:AW28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Pakistan</vt:lpstr>
      <vt:lpstr>49 Zone Sheet</vt:lpstr>
      <vt:lpstr>کراچی</vt:lpstr>
      <vt:lpstr>حیدر آباد</vt:lpstr>
      <vt:lpstr>ملتان</vt:lpstr>
      <vt:lpstr>فیصل آباد</vt:lpstr>
      <vt:lpstr>لاہور</vt:lpstr>
      <vt:lpstr>اسلام آباد</vt:lpstr>
      <vt:lpstr>'49 Zone Sheet'!Print_Area</vt:lpstr>
      <vt:lpstr>Pakistan!Print_Area</vt:lpstr>
      <vt:lpstr>'49 Zone Sheet'!Print_Titles</vt:lpstr>
      <vt:lpstr>'اسلام آباد'!Print_Titles</vt:lpstr>
      <vt:lpstr>'حیدر آباد'!Print_Titles</vt:lpstr>
      <vt:lpstr>'فیصل آباد'!Print_Titles</vt:lpstr>
      <vt:lpstr>کراچی!Print_Titles</vt:lpstr>
      <vt:lpstr>لاہور!Print_Titles</vt:lpstr>
      <vt:lpstr>ملتان!Print_Titles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attari;Zahoor</dc:creator>
  <cp:lastModifiedBy>Ali Attari</cp:lastModifiedBy>
  <cp:lastPrinted>2021-10-25T10:33:11Z</cp:lastPrinted>
  <dcterms:created xsi:type="dcterms:W3CDTF">2002-05-03T06:31:37Z</dcterms:created>
  <dcterms:modified xsi:type="dcterms:W3CDTF">2021-10-25T10:33:43Z</dcterms:modified>
</cp:coreProperties>
</file>