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 -Phase3\Madani Courses\11-23-2021\"/>
    </mc:Choice>
  </mc:AlternateContent>
  <bookViews>
    <workbookView xWindow="0" yWindow="0" windowWidth="19200" windowHeight="11040"/>
  </bookViews>
  <sheets>
    <sheet name="Sabiqa" sheetId="1" r:id="rId1"/>
    <sheet name="Mojooda" sheetId="2" r:id="rId2"/>
    <sheet name="Taqabul" sheetId="3" r:id="rId3"/>
  </sheets>
  <definedNames>
    <definedName name="_xlnm.Print_Area" localSheetId="1">Mojooda!$A$1:$AK$36</definedName>
    <definedName name="_xlnm.Print_Area" localSheetId="0">Sabiqa!$A$1:$AK$34</definedName>
    <definedName name="_xlnm.Print_Titles" localSheetId="2">Taqabul!$11:$15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H31" i="1" s="1"/>
  <c r="H33" i="1" s="1"/>
  <c r="G16" i="1"/>
  <c r="G31" i="1" s="1"/>
  <c r="G33" i="1" s="1"/>
  <c r="G31" i="2"/>
  <c r="H31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2" i="2"/>
  <c r="H32" i="2"/>
  <c r="G16" i="2"/>
  <c r="H16" i="2"/>
  <c r="L32" i="2" l="1"/>
  <c r="K32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K31" i="2" s="1"/>
  <c r="L16" i="2"/>
  <c r="L31" i="2" s="1"/>
  <c r="K16" i="2"/>
  <c r="K32" i="1"/>
  <c r="L20" i="1"/>
  <c r="L16" i="1"/>
  <c r="K16" i="1"/>
  <c r="J31" i="1"/>
  <c r="K31" i="1"/>
  <c r="L31" i="1"/>
  <c r="L32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K20" i="1"/>
  <c r="L19" i="1"/>
  <c r="K19" i="1"/>
  <c r="L18" i="1"/>
  <c r="K18" i="1"/>
  <c r="L17" i="1"/>
  <c r="K17" i="1"/>
  <c r="AI18" i="2" l="1"/>
  <c r="AI19" i="2"/>
  <c r="AI20" i="2"/>
  <c r="AI21" i="2"/>
  <c r="AI22" i="2"/>
  <c r="AI23" i="2"/>
  <c r="AI24" i="2"/>
  <c r="AI25" i="2"/>
  <c r="AI26" i="2"/>
  <c r="AI27" i="2"/>
  <c r="AI28" i="2"/>
  <c r="AI29" i="2"/>
  <c r="AI30" i="2"/>
  <c r="M9" i="2" l="1"/>
  <c r="U9" i="2"/>
  <c r="U9" i="3" s="1"/>
  <c r="M9" i="3"/>
  <c r="B6" i="2" l="1"/>
  <c r="B6" i="3" s="1"/>
  <c r="B3" i="2"/>
  <c r="B3" i="3" s="1"/>
  <c r="AF6" i="2"/>
  <c r="AG6" i="3" s="1"/>
  <c r="AF3" i="2"/>
  <c r="AG3" i="3" s="1"/>
  <c r="B17" i="3"/>
  <c r="C17" i="3"/>
  <c r="D17" i="3"/>
  <c r="E17" i="3"/>
  <c r="F17" i="3"/>
  <c r="I17" i="3"/>
  <c r="J17" i="3"/>
  <c r="K17" i="3"/>
  <c r="K19" i="3" s="1"/>
  <c r="L17" i="3"/>
  <c r="M17" i="3"/>
  <c r="N17" i="3"/>
  <c r="O17" i="3"/>
  <c r="P17" i="3"/>
  <c r="Q17" i="3"/>
  <c r="R17" i="3"/>
  <c r="S17" i="3"/>
  <c r="T17" i="3"/>
  <c r="T19" i="3" s="1"/>
  <c r="U17" i="3"/>
  <c r="V17" i="3"/>
  <c r="W17" i="3"/>
  <c r="X17" i="3"/>
  <c r="X19" i="3" s="1"/>
  <c r="Y17" i="3"/>
  <c r="Z17" i="3"/>
  <c r="AA17" i="3"/>
  <c r="AB17" i="3"/>
  <c r="AC17" i="3"/>
  <c r="AD17" i="3"/>
  <c r="AE17" i="3"/>
  <c r="AF17" i="3"/>
  <c r="AF19" i="3" s="1"/>
  <c r="AG17" i="3"/>
  <c r="B18" i="3"/>
  <c r="C18" i="3"/>
  <c r="D18" i="3"/>
  <c r="E18" i="3"/>
  <c r="F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J19" i="3"/>
  <c r="O19" i="3"/>
  <c r="P19" i="3"/>
  <c r="R19" i="3"/>
  <c r="V19" i="3"/>
  <c r="W19" i="3"/>
  <c r="Z19" i="3"/>
  <c r="AA19" i="3"/>
  <c r="AB19" i="3"/>
  <c r="AE19" i="3"/>
  <c r="B21" i="3"/>
  <c r="C21" i="3"/>
  <c r="C23" i="3" s="1"/>
  <c r="D21" i="3"/>
  <c r="E21" i="3"/>
  <c r="F21" i="3"/>
  <c r="F23" i="3" s="1"/>
  <c r="I21" i="3"/>
  <c r="J21" i="3"/>
  <c r="K21" i="3"/>
  <c r="K23" i="3" s="1"/>
  <c r="L21" i="3"/>
  <c r="M21" i="3"/>
  <c r="N21" i="3"/>
  <c r="O21" i="3"/>
  <c r="P21" i="3"/>
  <c r="Q21" i="3"/>
  <c r="R21" i="3"/>
  <c r="S21" i="3"/>
  <c r="S23" i="3" s="1"/>
  <c r="T21" i="3"/>
  <c r="U21" i="3"/>
  <c r="V21" i="3"/>
  <c r="V23" i="3" s="1"/>
  <c r="W21" i="3"/>
  <c r="W23" i="3" s="1"/>
  <c r="X21" i="3"/>
  <c r="Y21" i="3"/>
  <c r="Z21" i="3"/>
  <c r="AA21" i="3"/>
  <c r="AA23" i="3" s="1"/>
  <c r="AB21" i="3"/>
  <c r="AC21" i="3"/>
  <c r="AD21" i="3"/>
  <c r="AE21" i="3"/>
  <c r="AF21" i="3"/>
  <c r="AG21" i="3"/>
  <c r="B22" i="3"/>
  <c r="C22" i="3"/>
  <c r="D22" i="3"/>
  <c r="E22" i="3"/>
  <c r="F22" i="3"/>
  <c r="I22" i="3"/>
  <c r="J22" i="3"/>
  <c r="K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E23" i="3"/>
  <c r="I23" i="3"/>
  <c r="J23" i="3"/>
  <c r="M23" i="3"/>
  <c r="N23" i="3"/>
  <c r="O23" i="3"/>
  <c r="Q23" i="3"/>
  <c r="U23" i="3"/>
  <c r="Y23" i="3"/>
  <c r="Z23" i="3"/>
  <c r="AC23" i="3"/>
  <c r="AD23" i="3"/>
  <c r="AE23" i="3"/>
  <c r="AG23" i="3"/>
  <c r="B25" i="3"/>
  <c r="C25" i="3"/>
  <c r="D25" i="3"/>
  <c r="E25" i="3"/>
  <c r="F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B26" i="3"/>
  <c r="C26" i="3"/>
  <c r="D26" i="3"/>
  <c r="E26" i="3"/>
  <c r="F26" i="3"/>
  <c r="I26" i="3"/>
  <c r="J26" i="3"/>
  <c r="K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B27" i="3"/>
  <c r="C27" i="3"/>
  <c r="D27" i="3"/>
  <c r="E27" i="3"/>
  <c r="F27" i="3"/>
  <c r="I27" i="3"/>
  <c r="J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B29" i="3"/>
  <c r="C29" i="3"/>
  <c r="C31" i="3" s="1"/>
  <c r="D29" i="3"/>
  <c r="D31" i="3" s="1"/>
  <c r="E29" i="3"/>
  <c r="F29" i="3"/>
  <c r="I29" i="3"/>
  <c r="I31" i="3" s="1"/>
  <c r="J29" i="3"/>
  <c r="L29" i="3"/>
  <c r="L31" i="3" s="1"/>
  <c r="M29" i="3"/>
  <c r="M31" i="3" s="1"/>
  <c r="N29" i="3"/>
  <c r="O29" i="3"/>
  <c r="P29" i="3"/>
  <c r="Q29" i="3"/>
  <c r="R29" i="3"/>
  <c r="S29" i="3"/>
  <c r="T29" i="3"/>
  <c r="U29" i="3"/>
  <c r="U31" i="3" s="1"/>
  <c r="V29" i="3"/>
  <c r="W29" i="3"/>
  <c r="X29" i="3"/>
  <c r="Y29" i="3"/>
  <c r="Z29" i="3"/>
  <c r="AA29" i="3"/>
  <c r="AB29" i="3"/>
  <c r="AC29" i="3"/>
  <c r="AC31" i="3" s="1"/>
  <c r="AD29" i="3"/>
  <c r="AE29" i="3"/>
  <c r="AF29" i="3"/>
  <c r="AG29" i="3"/>
  <c r="B30" i="3"/>
  <c r="C30" i="3"/>
  <c r="D30" i="3"/>
  <c r="E30" i="3"/>
  <c r="F30" i="3"/>
  <c r="F31" i="3" s="1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B31" i="3"/>
  <c r="P31" i="3"/>
  <c r="Q31" i="3"/>
  <c r="T31" i="3"/>
  <c r="X31" i="3"/>
  <c r="Y31" i="3"/>
  <c r="AB31" i="3"/>
  <c r="AF31" i="3"/>
  <c r="AG31" i="3"/>
  <c r="B33" i="3"/>
  <c r="C33" i="3"/>
  <c r="D33" i="3"/>
  <c r="D35" i="3" s="1"/>
  <c r="E33" i="3"/>
  <c r="E35" i="3" s="1"/>
  <c r="F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B34" i="3"/>
  <c r="C34" i="3"/>
  <c r="D34" i="3"/>
  <c r="E34" i="3"/>
  <c r="F34" i="3"/>
  <c r="F35" i="3" s="1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B35" i="3"/>
  <c r="C35" i="3"/>
  <c r="L35" i="3"/>
  <c r="M35" i="3"/>
  <c r="P35" i="3"/>
  <c r="Q35" i="3"/>
  <c r="T35" i="3"/>
  <c r="U35" i="3"/>
  <c r="X35" i="3"/>
  <c r="Y35" i="3"/>
  <c r="AB35" i="3"/>
  <c r="AC35" i="3"/>
  <c r="AF35" i="3"/>
  <c r="AG35" i="3"/>
  <c r="B37" i="3"/>
  <c r="C37" i="3"/>
  <c r="D37" i="3"/>
  <c r="E37" i="3"/>
  <c r="F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B38" i="3"/>
  <c r="C38" i="3"/>
  <c r="D38" i="3"/>
  <c r="E38" i="3"/>
  <c r="F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39" i="3"/>
  <c r="C39" i="3"/>
  <c r="D39" i="3"/>
  <c r="E39" i="3"/>
  <c r="F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B41" i="3"/>
  <c r="C41" i="3"/>
  <c r="D41" i="3"/>
  <c r="E41" i="3"/>
  <c r="F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B42" i="3"/>
  <c r="B43" i="3" s="1"/>
  <c r="C42" i="3"/>
  <c r="D42" i="3"/>
  <c r="E42" i="3"/>
  <c r="E43" i="3" s="1"/>
  <c r="F42" i="3"/>
  <c r="F43" i="3" s="1"/>
  <c r="M42" i="3"/>
  <c r="N42" i="3"/>
  <c r="O42" i="3"/>
  <c r="O43" i="3" s="1"/>
  <c r="P42" i="3"/>
  <c r="P43" i="3" s="1"/>
  <c r="Q42" i="3"/>
  <c r="R42" i="3"/>
  <c r="S42" i="3"/>
  <c r="S43" i="3" s="1"/>
  <c r="T42" i="3"/>
  <c r="T43" i="3" s="1"/>
  <c r="U42" i="3"/>
  <c r="V42" i="3"/>
  <c r="W42" i="3"/>
  <c r="W43" i="3" s="1"/>
  <c r="X42" i="3"/>
  <c r="X43" i="3" s="1"/>
  <c r="Y42" i="3"/>
  <c r="Z42" i="3"/>
  <c r="AA42" i="3"/>
  <c r="AA43" i="3" s="1"/>
  <c r="AB42" i="3"/>
  <c r="AB43" i="3" s="1"/>
  <c r="AC42" i="3"/>
  <c r="AD42" i="3"/>
  <c r="AE42" i="3"/>
  <c r="AE43" i="3" s="1"/>
  <c r="AF42" i="3"/>
  <c r="AF43" i="3" s="1"/>
  <c r="AG42" i="3"/>
  <c r="C43" i="3"/>
  <c r="D43" i="3"/>
  <c r="M43" i="3"/>
  <c r="N43" i="3"/>
  <c r="Q43" i="3"/>
  <c r="R43" i="3"/>
  <c r="U43" i="3"/>
  <c r="V43" i="3"/>
  <c r="Y43" i="3"/>
  <c r="Z43" i="3"/>
  <c r="AC43" i="3"/>
  <c r="AD43" i="3"/>
  <c r="AG43" i="3"/>
  <c r="B45" i="3"/>
  <c r="C45" i="3"/>
  <c r="D45" i="3"/>
  <c r="E45" i="3"/>
  <c r="F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B46" i="3"/>
  <c r="C46" i="3"/>
  <c r="D46" i="3"/>
  <c r="D47" i="3" s="1"/>
  <c r="E46" i="3"/>
  <c r="E47" i="3" s="1"/>
  <c r="F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Z47" i="3" s="1"/>
  <c r="AA46" i="3"/>
  <c r="AA47" i="3" s="1"/>
  <c r="AB46" i="3"/>
  <c r="AC46" i="3"/>
  <c r="AD46" i="3"/>
  <c r="AE46" i="3"/>
  <c r="AF46" i="3"/>
  <c r="AG46" i="3"/>
  <c r="R47" i="3"/>
  <c r="S47" i="3"/>
  <c r="B49" i="3"/>
  <c r="C49" i="3"/>
  <c r="D49" i="3"/>
  <c r="E49" i="3"/>
  <c r="F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B50" i="3"/>
  <c r="C50" i="3"/>
  <c r="D50" i="3"/>
  <c r="E50" i="3"/>
  <c r="F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B53" i="3"/>
  <c r="C53" i="3"/>
  <c r="D53" i="3"/>
  <c r="E53" i="3"/>
  <c r="F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B54" i="3"/>
  <c r="C54" i="3"/>
  <c r="D54" i="3"/>
  <c r="E54" i="3"/>
  <c r="F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N55" i="3"/>
  <c r="R55" i="3"/>
  <c r="B57" i="3"/>
  <c r="C57" i="3"/>
  <c r="D57" i="3"/>
  <c r="E57" i="3"/>
  <c r="F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B58" i="3"/>
  <c r="C58" i="3"/>
  <c r="D58" i="3"/>
  <c r="E58" i="3"/>
  <c r="F58" i="3"/>
  <c r="K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U59" i="3"/>
  <c r="B61" i="3"/>
  <c r="B63" i="3" s="1"/>
  <c r="C61" i="3"/>
  <c r="D61" i="3"/>
  <c r="E61" i="3"/>
  <c r="F61" i="3"/>
  <c r="F63" i="3" s="1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B62" i="3"/>
  <c r="C62" i="3"/>
  <c r="C63" i="3" s="1"/>
  <c r="D62" i="3"/>
  <c r="E62" i="3"/>
  <c r="F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M63" i="3"/>
  <c r="Q63" i="3"/>
  <c r="U63" i="3"/>
  <c r="Y63" i="3"/>
  <c r="AC63" i="3"/>
  <c r="AG63" i="3"/>
  <c r="B65" i="3"/>
  <c r="C65" i="3"/>
  <c r="D65" i="3"/>
  <c r="E65" i="3"/>
  <c r="E67" i="3" s="1"/>
  <c r="F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B66" i="3"/>
  <c r="C66" i="3"/>
  <c r="C67" i="3" s="1"/>
  <c r="D66" i="3"/>
  <c r="E66" i="3"/>
  <c r="F66" i="3"/>
  <c r="K66" i="3"/>
  <c r="M66" i="3"/>
  <c r="N66" i="3"/>
  <c r="O66" i="3"/>
  <c r="P66" i="3"/>
  <c r="Q66" i="3"/>
  <c r="R66" i="3"/>
  <c r="S66" i="3"/>
  <c r="T66" i="3"/>
  <c r="U66" i="3"/>
  <c r="U67" i="3" s="1"/>
  <c r="V66" i="3"/>
  <c r="W66" i="3"/>
  <c r="X66" i="3"/>
  <c r="Y66" i="3"/>
  <c r="Z66" i="3"/>
  <c r="AA66" i="3"/>
  <c r="AB66" i="3"/>
  <c r="AC66" i="3"/>
  <c r="AD66" i="3"/>
  <c r="AE66" i="3"/>
  <c r="AF66" i="3"/>
  <c r="AG66" i="3"/>
  <c r="M67" i="3"/>
  <c r="Q67" i="3"/>
  <c r="Y67" i="3"/>
  <c r="AC67" i="3"/>
  <c r="AG67" i="3"/>
  <c r="B69" i="3"/>
  <c r="C69" i="3"/>
  <c r="D69" i="3"/>
  <c r="E69" i="3"/>
  <c r="F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B70" i="3"/>
  <c r="C70" i="3"/>
  <c r="C71" i="3" s="1"/>
  <c r="D70" i="3"/>
  <c r="E70" i="3"/>
  <c r="F70" i="3"/>
  <c r="M70" i="3"/>
  <c r="N70" i="3"/>
  <c r="O70" i="3"/>
  <c r="O71" i="3" s="1"/>
  <c r="P70" i="3"/>
  <c r="Q70" i="3"/>
  <c r="R70" i="3"/>
  <c r="S70" i="3"/>
  <c r="T70" i="3"/>
  <c r="U70" i="3"/>
  <c r="V70" i="3"/>
  <c r="W70" i="3"/>
  <c r="X70" i="3"/>
  <c r="Y70" i="3"/>
  <c r="Z70" i="3"/>
  <c r="AA70" i="3"/>
  <c r="AA71" i="3" s="1"/>
  <c r="AB70" i="3"/>
  <c r="AC70" i="3"/>
  <c r="AC71" i="3" s="1"/>
  <c r="AD70" i="3"/>
  <c r="AE70" i="3"/>
  <c r="AE71" i="3" s="1"/>
  <c r="AF70" i="3"/>
  <c r="AG70" i="3"/>
  <c r="U71" i="3"/>
  <c r="W71" i="3"/>
  <c r="AG71" i="3"/>
  <c r="B73" i="3"/>
  <c r="C73" i="3"/>
  <c r="D73" i="3"/>
  <c r="E73" i="3"/>
  <c r="E75" i="3" s="1"/>
  <c r="F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B74" i="3"/>
  <c r="C74" i="3"/>
  <c r="D74" i="3"/>
  <c r="E74" i="3"/>
  <c r="F74" i="3"/>
  <c r="F75" i="3" s="1"/>
  <c r="K74" i="3"/>
  <c r="M74" i="3"/>
  <c r="M75" i="3" s="1"/>
  <c r="N74" i="3"/>
  <c r="O74" i="3"/>
  <c r="P74" i="3"/>
  <c r="P75" i="3" s="1"/>
  <c r="Q74" i="3"/>
  <c r="R74" i="3"/>
  <c r="S74" i="3"/>
  <c r="T74" i="3"/>
  <c r="T75" i="3" s="1"/>
  <c r="U74" i="3"/>
  <c r="V74" i="3"/>
  <c r="W74" i="3"/>
  <c r="X74" i="3"/>
  <c r="Y74" i="3"/>
  <c r="Z74" i="3"/>
  <c r="AA74" i="3"/>
  <c r="AB74" i="3"/>
  <c r="AB75" i="3" s="1"/>
  <c r="AC74" i="3"/>
  <c r="AC75" i="3" s="1"/>
  <c r="AD74" i="3"/>
  <c r="AE74" i="3"/>
  <c r="AF74" i="3"/>
  <c r="AG74" i="3"/>
  <c r="B75" i="3"/>
  <c r="C75" i="3"/>
  <c r="Q75" i="3"/>
  <c r="X75" i="3"/>
  <c r="Y75" i="3"/>
  <c r="AF75" i="3"/>
  <c r="AG75" i="3"/>
  <c r="AH74" i="3"/>
  <c r="AH73" i="3"/>
  <c r="AH70" i="3"/>
  <c r="AH69" i="3"/>
  <c r="AH66" i="3"/>
  <c r="AH65" i="3"/>
  <c r="AH62" i="3"/>
  <c r="AH61" i="3"/>
  <c r="AH58" i="3"/>
  <c r="AH57" i="3"/>
  <c r="AH54" i="3"/>
  <c r="AH53" i="3"/>
  <c r="AH50" i="3"/>
  <c r="AH49" i="3"/>
  <c r="AH46" i="3"/>
  <c r="AH45" i="3"/>
  <c r="AH42" i="3"/>
  <c r="AH41" i="3"/>
  <c r="AH43" i="3" s="1"/>
  <c r="AH38" i="3"/>
  <c r="AH37" i="3"/>
  <c r="AH34" i="3"/>
  <c r="AH33" i="3"/>
  <c r="AH35" i="3" s="1"/>
  <c r="AH30" i="3"/>
  <c r="AH29" i="3"/>
  <c r="AH31" i="3" s="1"/>
  <c r="AH26" i="3"/>
  <c r="AH25" i="3"/>
  <c r="AH22" i="3"/>
  <c r="AH21" i="3"/>
  <c r="AH59" i="3"/>
  <c r="AH18" i="3"/>
  <c r="AH17" i="3"/>
  <c r="I26" i="1"/>
  <c r="I57" i="3" s="1"/>
  <c r="J26" i="1"/>
  <c r="J57" i="3" s="1"/>
  <c r="G57" i="3"/>
  <c r="L57" i="3"/>
  <c r="I27" i="1"/>
  <c r="I61" i="3" s="1"/>
  <c r="J27" i="1"/>
  <c r="J61" i="3" s="1"/>
  <c r="G61" i="3"/>
  <c r="L61" i="3"/>
  <c r="I28" i="1"/>
  <c r="I65" i="3" s="1"/>
  <c r="J28" i="1"/>
  <c r="J65" i="3" s="1"/>
  <c r="G65" i="3"/>
  <c r="L65" i="3"/>
  <c r="I29" i="1"/>
  <c r="I69" i="3" s="1"/>
  <c r="J29" i="1"/>
  <c r="J69" i="3" s="1"/>
  <c r="G69" i="3"/>
  <c r="L69" i="3"/>
  <c r="I30" i="1"/>
  <c r="I73" i="3" s="1"/>
  <c r="J30" i="1"/>
  <c r="J73" i="3" s="1"/>
  <c r="G73" i="3"/>
  <c r="L73" i="3"/>
  <c r="I26" i="2"/>
  <c r="I58" i="3" s="1"/>
  <c r="J26" i="2"/>
  <c r="J58" i="3" s="1"/>
  <c r="I27" i="2"/>
  <c r="I62" i="3" s="1"/>
  <c r="J27" i="2"/>
  <c r="J62" i="3" s="1"/>
  <c r="I28" i="2"/>
  <c r="I66" i="3" s="1"/>
  <c r="J28" i="2"/>
  <c r="J66" i="3" s="1"/>
  <c r="I29" i="2"/>
  <c r="I70" i="3" s="1"/>
  <c r="J29" i="2"/>
  <c r="J70" i="3" s="1"/>
  <c r="K70" i="3"/>
  <c r="I30" i="2"/>
  <c r="I74" i="3" s="1"/>
  <c r="J30" i="2"/>
  <c r="J74" i="3" s="1"/>
  <c r="AI17" i="2"/>
  <c r="AJ21" i="3" s="1"/>
  <c r="AI16" i="2"/>
  <c r="AJ17" i="3" s="1"/>
  <c r="K27" i="3" l="1"/>
  <c r="L19" i="3"/>
  <c r="R78" i="3"/>
  <c r="H74" i="3"/>
  <c r="H70" i="3"/>
  <c r="H66" i="3"/>
  <c r="H62" i="3"/>
  <c r="H58" i="3"/>
  <c r="L70" i="3"/>
  <c r="L71" i="3" s="1"/>
  <c r="E63" i="3"/>
  <c r="F51" i="3"/>
  <c r="B51" i="3"/>
  <c r="AH51" i="3"/>
  <c r="AH67" i="3"/>
  <c r="L74" i="3"/>
  <c r="L66" i="3"/>
  <c r="L67" i="3" s="1"/>
  <c r="E55" i="3"/>
  <c r="AC78" i="3"/>
  <c r="I75" i="3"/>
  <c r="I67" i="3"/>
  <c r="L75" i="3"/>
  <c r="Z55" i="3"/>
  <c r="B78" i="3"/>
  <c r="D75" i="3"/>
  <c r="AG59" i="3"/>
  <c r="AC59" i="3"/>
  <c r="Y59" i="3"/>
  <c r="Q59" i="3"/>
  <c r="M59" i="3"/>
  <c r="C59" i="3"/>
  <c r="W78" i="3"/>
  <c r="O78" i="3"/>
  <c r="I63" i="3"/>
  <c r="AD55" i="3"/>
  <c r="J75" i="3"/>
  <c r="J67" i="3"/>
  <c r="J63" i="3"/>
  <c r="J59" i="3"/>
  <c r="AH39" i="3"/>
  <c r="AH55" i="3"/>
  <c r="Y71" i="3"/>
  <c r="Q71" i="3"/>
  <c r="M71" i="3"/>
  <c r="L58" i="3"/>
  <c r="L59" i="3" s="1"/>
  <c r="F59" i="3"/>
  <c r="B59" i="3"/>
  <c r="Z78" i="3"/>
  <c r="AD78" i="3"/>
  <c r="V78" i="3"/>
  <c r="N78" i="3"/>
  <c r="R23" i="3"/>
  <c r="AE75" i="3"/>
  <c r="O75" i="3"/>
  <c r="AB63" i="3"/>
  <c r="T63" i="3"/>
  <c r="Y78" i="3"/>
  <c r="U51" i="3"/>
  <c r="M51" i="3"/>
  <c r="AE78" i="3"/>
  <c r="S78" i="3"/>
  <c r="C78" i="3"/>
  <c r="AD31" i="3"/>
  <c r="Z31" i="3"/>
  <c r="V31" i="3"/>
  <c r="R31" i="3"/>
  <c r="N31" i="3"/>
  <c r="AG78" i="3"/>
  <c r="J71" i="3"/>
  <c r="F78" i="3"/>
  <c r="AB59" i="3"/>
  <c r="T59" i="3"/>
  <c r="V55" i="3"/>
  <c r="AD35" i="3"/>
  <c r="Z35" i="3"/>
  <c r="V35" i="3"/>
  <c r="R35" i="3"/>
  <c r="N35" i="3"/>
  <c r="J35" i="3"/>
  <c r="I71" i="3"/>
  <c r="I59" i="3"/>
  <c r="AH63" i="3"/>
  <c r="U75" i="3"/>
  <c r="AB71" i="3"/>
  <c r="F71" i="3"/>
  <c r="B71" i="3"/>
  <c r="E59" i="3"/>
  <c r="S19" i="3"/>
  <c r="AA77" i="3"/>
  <c r="S71" i="3"/>
  <c r="E71" i="3"/>
  <c r="AB67" i="3"/>
  <c r="T67" i="3"/>
  <c r="F67" i="3"/>
  <c r="B67" i="3"/>
  <c r="D55" i="3"/>
  <c r="F55" i="3"/>
  <c r="B55" i="3"/>
  <c r="AD47" i="3"/>
  <c r="V47" i="3"/>
  <c r="N47" i="3"/>
  <c r="AA78" i="3"/>
  <c r="J31" i="3"/>
  <c r="E31" i="3"/>
  <c r="AD19" i="3"/>
  <c r="N19" i="3"/>
  <c r="AA75" i="3"/>
  <c r="AF71" i="3"/>
  <c r="T71" i="3"/>
  <c r="X67" i="3"/>
  <c r="X63" i="3"/>
  <c r="P59" i="3"/>
  <c r="AC51" i="3"/>
  <c r="Q51" i="3"/>
  <c r="C51" i="3"/>
  <c r="C77" i="3"/>
  <c r="AE35" i="3"/>
  <c r="W35" i="3"/>
  <c r="O35" i="3"/>
  <c r="U78" i="3"/>
  <c r="Q78" i="3"/>
  <c r="M78" i="3"/>
  <c r="E78" i="3"/>
  <c r="AG19" i="3"/>
  <c r="AC19" i="3"/>
  <c r="U19" i="3"/>
  <c r="Q19" i="3"/>
  <c r="M19" i="3"/>
  <c r="I19" i="3"/>
  <c r="L63" i="3"/>
  <c r="U77" i="3"/>
  <c r="S75" i="3"/>
  <c r="X71" i="3"/>
  <c r="AF67" i="3"/>
  <c r="P67" i="3"/>
  <c r="AF63" i="3"/>
  <c r="AF59" i="3"/>
  <c r="AG51" i="3"/>
  <c r="Y51" i="3"/>
  <c r="AA35" i="3"/>
  <c r="S35" i="3"/>
  <c r="K35" i="3"/>
  <c r="AH27" i="3"/>
  <c r="AF55" i="3"/>
  <c r="AB55" i="3"/>
  <c r="X55" i="3"/>
  <c r="T55" i="3"/>
  <c r="P55" i="3"/>
  <c r="AE47" i="3"/>
  <c r="W47" i="3"/>
  <c r="O47" i="3"/>
  <c r="W75" i="3"/>
  <c r="P71" i="3"/>
  <c r="P63" i="3"/>
  <c r="X59" i="3"/>
  <c r="AE77" i="3"/>
  <c r="AE31" i="3"/>
  <c r="AA31" i="3"/>
  <c r="W31" i="3"/>
  <c r="S31" i="3"/>
  <c r="O31" i="3"/>
  <c r="O77" i="3"/>
  <c r="AF78" i="3"/>
  <c r="AB78" i="3"/>
  <c r="X78" i="3"/>
  <c r="T78" i="3"/>
  <c r="P78" i="3"/>
  <c r="D78" i="3"/>
  <c r="AF77" i="3"/>
  <c r="AF23" i="3"/>
  <c r="AB23" i="3"/>
  <c r="X23" i="3"/>
  <c r="T23" i="3"/>
  <c r="P23" i="3"/>
  <c r="D23" i="3"/>
  <c r="AD75" i="3"/>
  <c r="Z75" i="3"/>
  <c r="V75" i="3"/>
  <c r="R75" i="3"/>
  <c r="N75" i="3"/>
  <c r="AE67" i="3"/>
  <c r="AA67" i="3"/>
  <c r="W67" i="3"/>
  <c r="S67" i="3"/>
  <c r="O67" i="3"/>
  <c r="AE63" i="3"/>
  <c r="AA63" i="3"/>
  <c r="W63" i="3"/>
  <c r="S63" i="3"/>
  <c r="O63" i="3"/>
  <c r="AE59" i="3"/>
  <c r="AA59" i="3"/>
  <c r="W59" i="3"/>
  <c r="S59" i="3"/>
  <c r="O59" i="3"/>
  <c r="AE55" i="3"/>
  <c r="AA55" i="3"/>
  <c r="W55" i="3"/>
  <c r="S55" i="3"/>
  <c r="O55" i="3"/>
  <c r="AF51" i="3"/>
  <c r="AB77" i="3"/>
  <c r="X51" i="3"/>
  <c r="T51" i="3"/>
  <c r="P51" i="3"/>
  <c r="AD71" i="3"/>
  <c r="Z71" i="3"/>
  <c r="V71" i="3"/>
  <c r="R71" i="3"/>
  <c r="N71" i="3"/>
  <c r="D71" i="3"/>
  <c r="AD67" i="3"/>
  <c r="Z67" i="3"/>
  <c r="V67" i="3"/>
  <c r="R67" i="3"/>
  <c r="N67" i="3"/>
  <c r="D67" i="3"/>
  <c r="AD63" i="3"/>
  <c r="Z63" i="3"/>
  <c r="V63" i="3"/>
  <c r="R63" i="3"/>
  <c r="N63" i="3"/>
  <c r="D63" i="3"/>
  <c r="AD59" i="3"/>
  <c r="Z59" i="3"/>
  <c r="V59" i="3"/>
  <c r="R59" i="3"/>
  <c r="N59" i="3"/>
  <c r="D77" i="3"/>
  <c r="AE51" i="3"/>
  <c r="AA51" i="3"/>
  <c r="W51" i="3"/>
  <c r="S51" i="3"/>
  <c r="O51" i="3"/>
  <c r="E51" i="3"/>
  <c r="AG47" i="3"/>
  <c r="AC47" i="3"/>
  <c r="Y47" i="3"/>
  <c r="U47" i="3"/>
  <c r="Q47" i="3"/>
  <c r="M47" i="3"/>
  <c r="C47" i="3"/>
  <c r="B23" i="3"/>
  <c r="AH23" i="3"/>
  <c r="AG55" i="3"/>
  <c r="AC55" i="3"/>
  <c r="Y55" i="3"/>
  <c r="U55" i="3"/>
  <c r="Q55" i="3"/>
  <c r="M55" i="3"/>
  <c r="C55" i="3"/>
  <c r="AD51" i="3"/>
  <c r="Z51" i="3"/>
  <c r="V51" i="3"/>
  <c r="R51" i="3"/>
  <c r="N51" i="3"/>
  <c r="D51" i="3"/>
  <c r="AF47" i="3"/>
  <c r="AB47" i="3"/>
  <c r="X47" i="3"/>
  <c r="T47" i="3"/>
  <c r="P47" i="3"/>
  <c r="F47" i="3"/>
  <c r="B47" i="3"/>
  <c r="Y77" i="3"/>
  <c r="P77" i="3"/>
  <c r="AG77" i="3"/>
  <c r="AC77" i="3"/>
  <c r="Q77" i="3"/>
  <c r="M77" i="3"/>
  <c r="Y19" i="3"/>
  <c r="D59" i="3"/>
  <c r="F77" i="3"/>
  <c r="T77" i="3"/>
  <c r="X77" i="3"/>
  <c r="S77" i="3"/>
  <c r="AB51" i="3"/>
  <c r="AD77" i="3"/>
  <c r="Z77" i="3"/>
  <c r="V77" i="3"/>
  <c r="R77" i="3"/>
  <c r="N77" i="3"/>
  <c r="B77" i="3"/>
  <c r="W77" i="3"/>
  <c r="E77" i="3"/>
  <c r="K73" i="3"/>
  <c r="K75" i="3" s="1"/>
  <c r="K69" i="3"/>
  <c r="K71" i="3" s="1"/>
  <c r="K65" i="3"/>
  <c r="K67" i="3" s="1"/>
  <c r="K61" i="3"/>
  <c r="K63" i="3" s="1"/>
  <c r="K57" i="3"/>
  <c r="K59" i="3" s="1"/>
  <c r="AJ25" i="3"/>
  <c r="AH75" i="3"/>
  <c r="AH71" i="3"/>
  <c r="AH47" i="3"/>
  <c r="AH77" i="3"/>
  <c r="AH78" i="3"/>
  <c r="AJ29" i="3"/>
  <c r="G74" i="3"/>
  <c r="G75" i="3" s="1"/>
  <c r="G70" i="3"/>
  <c r="G71" i="3" s="1"/>
  <c r="G66" i="3"/>
  <c r="G67" i="3" s="1"/>
  <c r="G62" i="3"/>
  <c r="G63" i="3" s="1"/>
  <c r="G58" i="3"/>
  <c r="G59" i="3" s="1"/>
  <c r="H73" i="3"/>
  <c r="H69" i="3"/>
  <c r="H65" i="3"/>
  <c r="H61" i="3"/>
  <c r="H57" i="3"/>
  <c r="L5" i="3"/>
  <c r="AI18" i="3" s="1"/>
  <c r="V5" i="3"/>
  <c r="AI17" i="3" s="1"/>
  <c r="H63" i="3" l="1"/>
  <c r="H67" i="3"/>
  <c r="H71" i="3"/>
  <c r="H59" i="3"/>
  <c r="H75" i="3"/>
  <c r="AJ33" i="3"/>
  <c r="AI23" i="3"/>
  <c r="AI27" i="3" s="1"/>
  <c r="AI31" i="3" s="1"/>
  <c r="AI35" i="3" s="1"/>
  <c r="AI39" i="3" s="1"/>
  <c r="AI43" i="3" s="1"/>
  <c r="AI47" i="3" s="1"/>
  <c r="AI51" i="3" s="1"/>
  <c r="AI55" i="3" s="1"/>
  <c r="AI59" i="3" s="1"/>
  <c r="AI63" i="3" s="1"/>
  <c r="AI67" i="3" s="1"/>
  <c r="AI71" i="3" s="1"/>
  <c r="AI75" i="3" s="1"/>
  <c r="AI79" i="3" s="1"/>
  <c r="AI21" i="3"/>
  <c r="AI25" i="3" s="1"/>
  <c r="AI29" i="3" s="1"/>
  <c r="AI33" i="3" s="1"/>
  <c r="AI37" i="3" s="1"/>
  <c r="AI41" i="3" s="1"/>
  <c r="AI45" i="3" s="1"/>
  <c r="AI49" i="3" s="1"/>
  <c r="AI53" i="3" s="1"/>
  <c r="AI57" i="3" s="1"/>
  <c r="AI61" i="3" s="1"/>
  <c r="AI65" i="3" s="1"/>
  <c r="AI69" i="3" s="1"/>
  <c r="AI73" i="3" s="1"/>
  <c r="AI77" i="3" s="1"/>
  <c r="AI22" i="3"/>
  <c r="AI26" i="3" s="1"/>
  <c r="AI30" i="3" s="1"/>
  <c r="AI34" i="3" s="1"/>
  <c r="AI38" i="3" s="1"/>
  <c r="AI42" i="3" s="1"/>
  <c r="AI46" i="3" s="1"/>
  <c r="AI50" i="3" s="1"/>
  <c r="AI54" i="3" s="1"/>
  <c r="AI58" i="3" s="1"/>
  <c r="AI62" i="3" s="1"/>
  <c r="AI66" i="3" s="1"/>
  <c r="AI70" i="3" s="1"/>
  <c r="AI74" i="3" s="1"/>
  <c r="AI78" i="3" s="1"/>
  <c r="AJ37" i="3" l="1"/>
  <c r="AH19" i="3"/>
  <c r="X79" i="3"/>
  <c r="AF79" i="3"/>
  <c r="C79" i="3"/>
  <c r="P79" i="3"/>
  <c r="AJ41" i="3" l="1"/>
  <c r="AB79" i="3"/>
  <c r="F79" i="3"/>
  <c r="Q79" i="3"/>
  <c r="AA79" i="3"/>
  <c r="M79" i="3"/>
  <c r="E79" i="3"/>
  <c r="AH79" i="3"/>
  <c r="AG79" i="3"/>
  <c r="W79" i="3"/>
  <c r="AD79" i="3"/>
  <c r="O79" i="3"/>
  <c r="AC79" i="3"/>
  <c r="R79" i="3"/>
  <c r="B79" i="3"/>
  <c r="AE79" i="3"/>
  <c r="T79" i="3"/>
  <c r="D79" i="3"/>
  <c r="Z79" i="3"/>
  <c r="Y79" i="3"/>
  <c r="N79" i="3"/>
  <c r="S79" i="3"/>
  <c r="V79" i="3"/>
  <c r="U79" i="3"/>
  <c r="AJ45" i="3" l="1"/>
  <c r="J32" i="2"/>
  <c r="I32" i="2"/>
  <c r="AH31" i="2"/>
  <c r="AH33" i="2" s="1"/>
  <c r="AG31" i="2"/>
  <c r="AG33" i="2" s="1"/>
  <c r="AF31" i="2"/>
  <c r="AF33" i="2" s="1"/>
  <c r="AE31" i="2"/>
  <c r="AE33" i="2" s="1"/>
  <c r="AD31" i="2"/>
  <c r="AD33" i="2" s="1"/>
  <c r="AC31" i="2"/>
  <c r="AC33" i="2" s="1"/>
  <c r="AB31" i="2"/>
  <c r="AB33" i="2" s="1"/>
  <c r="AA31" i="2"/>
  <c r="AA33" i="2" s="1"/>
  <c r="Z31" i="2"/>
  <c r="Z33" i="2" s="1"/>
  <c r="Y31" i="2"/>
  <c r="Y33" i="2" s="1"/>
  <c r="X31" i="2"/>
  <c r="X33" i="2" s="1"/>
  <c r="W31" i="2"/>
  <c r="W33" i="2" s="1"/>
  <c r="V31" i="2"/>
  <c r="V33" i="2" s="1"/>
  <c r="U31" i="2"/>
  <c r="U33" i="2" s="1"/>
  <c r="T31" i="2"/>
  <c r="T33" i="2" s="1"/>
  <c r="S31" i="2"/>
  <c r="S33" i="2" s="1"/>
  <c r="R31" i="2"/>
  <c r="R33" i="2" s="1"/>
  <c r="Q31" i="2"/>
  <c r="Q33" i="2" s="1"/>
  <c r="P31" i="2"/>
  <c r="P33" i="2" s="1"/>
  <c r="O31" i="2"/>
  <c r="O33" i="2" s="1"/>
  <c r="N31" i="2"/>
  <c r="N33" i="2" s="1"/>
  <c r="M31" i="2"/>
  <c r="M33" i="2" s="1"/>
  <c r="F31" i="2"/>
  <c r="F33" i="2" s="1"/>
  <c r="E31" i="2"/>
  <c r="E33" i="2" s="1"/>
  <c r="D31" i="2"/>
  <c r="D33" i="2" s="1"/>
  <c r="C31" i="2"/>
  <c r="C33" i="2" s="1"/>
  <c r="B31" i="2"/>
  <c r="B33" i="2" s="1"/>
  <c r="L54" i="3"/>
  <c r="K54" i="3"/>
  <c r="J25" i="2"/>
  <c r="J54" i="3" s="1"/>
  <c r="I25" i="2"/>
  <c r="L50" i="3"/>
  <c r="K50" i="3"/>
  <c r="J24" i="2"/>
  <c r="J50" i="3" s="1"/>
  <c r="I24" i="2"/>
  <c r="L46" i="3"/>
  <c r="K46" i="3"/>
  <c r="J23" i="2"/>
  <c r="I23" i="2"/>
  <c r="I46" i="3" s="1"/>
  <c r="L42" i="3"/>
  <c r="L43" i="3" s="1"/>
  <c r="K42" i="3"/>
  <c r="K43" i="3" s="1"/>
  <c r="J22" i="2"/>
  <c r="I22" i="2"/>
  <c r="I42" i="3" s="1"/>
  <c r="I43" i="3" s="1"/>
  <c r="L38" i="3"/>
  <c r="L39" i="3" s="1"/>
  <c r="K38" i="3"/>
  <c r="J21" i="2"/>
  <c r="I21" i="2"/>
  <c r="I38" i="3" s="1"/>
  <c r="J20" i="2"/>
  <c r="I20" i="2"/>
  <c r="J19" i="2"/>
  <c r="H30" i="3" s="1"/>
  <c r="I19" i="2"/>
  <c r="L26" i="3"/>
  <c r="J18" i="2"/>
  <c r="I18" i="2"/>
  <c r="AJ17" i="2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L22" i="3"/>
  <c r="L23" i="3" s="1"/>
  <c r="J17" i="2"/>
  <c r="I17" i="2"/>
  <c r="G22" i="3" s="1"/>
  <c r="J16" i="2"/>
  <c r="H18" i="3" s="1"/>
  <c r="I16" i="2"/>
  <c r="J32" i="1"/>
  <c r="I32" i="1"/>
  <c r="AH31" i="1"/>
  <c r="AH33" i="1" s="1"/>
  <c r="AG31" i="1"/>
  <c r="AG33" i="1" s="1"/>
  <c r="AF31" i="1"/>
  <c r="AF33" i="1" s="1"/>
  <c r="AE31" i="1"/>
  <c r="AE33" i="1" s="1"/>
  <c r="AD31" i="1"/>
  <c r="AD33" i="1" s="1"/>
  <c r="AC31" i="1"/>
  <c r="AC33" i="1" s="1"/>
  <c r="AB31" i="1"/>
  <c r="AB33" i="1" s="1"/>
  <c r="AA31" i="1"/>
  <c r="AA33" i="1" s="1"/>
  <c r="Z31" i="1"/>
  <c r="Z33" i="1" s="1"/>
  <c r="Y31" i="1"/>
  <c r="Y33" i="1" s="1"/>
  <c r="X31" i="1"/>
  <c r="X33" i="1" s="1"/>
  <c r="W31" i="1"/>
  <c r="W33" i="1" s="1"/>
  <c r="V31" i="1"/>
  <c r="V33" i="1" s="1"/>
  <c r="U31" i="1"/>
  <c r="U33" i="1" s="1"/>
  <c r="T31" i="1"/>
  <c r="T33" i="1" s="1"/>
  <c r="S31" i="1"/>
  <c r="S33" i="1" s="1"/>
  <c r="R31" i="1"/>
  <c r="R33" i="1" s="1"/>
  <c r="Q31" i="1"/>
  <c r="Q33" i="1" s="1"/>
  <c r="P31" i="1"/>
  <c r="P33" i="1" s="1"/>
  <c r="O31" i="1"/>
  <c r="O33" i="1" s="1"/>
  <c r="N31" i="1"/>
  <c r="N33" i="1" s="1"/>
  <c r="M31" i="1"/>
  <c r="M33" i="1" s="1"/>
  <c r="F31" i="1"/>
  <c r="F33" i="1" s="1"/>
  <c r="E31" i="1"/>
  <c r="E33" i="1" s="1"/>
  <c r="D31" i="1"/>
  <c r="D33" i="1" s="1"/>
  <c r="C31" i="1"/>
  <c r="C33" i="1" s="1"/>
  <c r="B31" i="1"/>
  <c r="B33" i="1" s="1"/>
  <c r="L53" i="3"/>
  <c r="K53" i="3"/>
  <c r="K55" i="3" s="1"/>
  <c r="J25" i="1"/>
  <c r="J53" i="3" s="1"/>
  <c r="J55" i="3" s="1"/>
  <c r="I25" i="1"/>
  <c r="I53" i="3" s="1"/>
  <c r="L49" i="3"/>
  <c r="K49" i="3"/>
  <c r="K51" i="3" s="1"/>
  <c r="J24" i="1"/>
  <c r="J49" i="3" s="1"/>
  <c r="J51" i="3" s="1"/>
  <c r="I24" i="1"/>
  <c r="I49" i="3" s="1"/>
  <c r="L45" i="3"/>
  <c r="K45" i="3"/>
  <c r="J23" i="1"/>
  <c r="J45" i="3" s="1"/>
  <c r="I23" i="1"/>
  <c r="I45" i="3" s="1"/>
  <c r="J22" i="1"/>
  <c r="I22" i="1"/>
  <c r="H37" i="3"/>
  <c r="J21" i="1"/>
  <c r="I21" i="1"/>
  <c r="G37" i="3"/>
  <c r="J20" i="1"/>
  <c r="H33" i="3" s="1"/>
  <c r="I20" i="1"/>
  <c r="I33" i="3" s="1"/>
  <c r="I35" i="3" s="1"/>
  <c r="K29" i="3"/>
  <c r="K31" i="3" s="1"/>
  <c r="J19" i="1"/>
  <c r="I19" i="1"/>
  <c r="AJ18" i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J18" i="1"/>
  <c r="H25" i="3" s="1"/>
  <c r="I18" i="1"/>
  <c r="G25" i="3" s="1"/>
  <c r="AJ17" i="1"/>
  <c r="G21" i="3"/>
  <c r="J17" i="1"/>
  <c r="I17" i="1"/>
  <c r="J16" i="1"/>
  <c r="H17" i="3" s="1"/>
  <c r="H19" i="3" s="1"/>
  <c r="I16" i="1"/>
  <c r="G17" i="3" s="1"/>
  <c r="E9" i="1"/>
  <c r="E9" i="2" s="1"/>
  <c r="E9" i="3" s="1"/>
  <c r="L51" i="3" l="1"/>
  <c r="L55" i="3"/>
  <c r="H38" i="3"/>
  <c r="H39" i="3" s="1"/>
  <c r="J38" i="3"/>
  <c r="H42" i="3"/>
  <c r="J42" i="3"/>
  <c r="J43" i="3" s="1"/>
  <c r="H46" i="3"/>
  <c r="J46" i="3"/>
  <c r="K39" i="3"/>
  <c r="K78" i="3"/>
  <c r="G23" i="3"/>
  <c r="I39" i="3"/>
  <c r="G50" i="3"/>
  <c r="I50" i="3"/>
  <c r="G54" i="3"/>
  <c r="I54" i="3"/>
  <c r="I55" i="3" s="1"/>
  <c r="H22" i="3"/>
  <c r="L27" i="3"/>
  <c r="L78" i="3"/>
  <c r="G29" i="3"/>
  <c r="L47" i="3"/>
  <c r="L77" i="3"/>
  <c r="I47" i="3"/>
  <c r="I77" i="3"/>
  <c r="J77" i="3"/>
  <c r="J47" i="3"/>
  <c r="K47" i="3"/>
  <c r="K77" i="3"/>
  <c r="AJ49" i="3"/>
  <c r="G53" i="3"/>
  <c r="H29" i="3"/>
  <c r="H31" i="3" s="1"/>
  <c r="L33" i="1"/>
  <c r="G33" i="3"/>
  <c r="H41" i="3"/>
  <c r="G26" i="3"/>
  <c r="G27" i="3" s="1"/>
  <c r="G30" i="3"/>
  <c r="I31" i="2"/>
  <c r="I33" i="2" s="1"/>
  <c r="G18" i="3"/>
  <c r="G19" i="3" s="1"/>
  <c r="H34" i="3"/>
  <c r="H35" i="3" s="1"/>
  <c r="H26" i="3"/>
  <c r="G34" i="3"/>
  <c r="G38" i="3"/>
  <c r="G39" i="3" s="1"/>
  <c r="G42" i="3"/>
  <c r="H50" i="3"/>
  <c r="G49" i="3"/>
  <c r="G51" i="3" s="1"/>
  <c r="H53" i="3"/>
  <c r="H45" i="3"/>
  <c r="H49" i="3"/>
  <c r="H51" i="3" s="1"/>
  <c r="K33" i="1"/>
  <c r="G41" i="3"/>
  <c r="G45" i="3"/>
  <c r="H54" i="3"/>
  <c r="L33" i="2"/>
  <c r="G46" i="3"/>
  <c r="K33" i="2"/>
  <c r="J31" i="2"/>
  <c r="J33" i="2" s="1"/>
  <c r="I31" i="1"/>
  <c r="I33" i="1" s="1"/>
  <c r="J33" i="1"/>
  <c r="H21" i="3"/>
  <c r="H23" i="3" l="1"/>
  <c r="H43" i="3"/>
  <c r="G55" i="3"/>
  <c r="G43" i="3"/>
  <c r="H55" i="3"/>
  <c r="I78" i="3"/>
  <c r="G35" i="3"/>
  <c r="I51" i="3"/>
  <c r="K79" i="3"/>
  <c r="I79" i="3"/>
  <c r="G31" i="3"/>
  <c r="J39" i="3"/>
  <c r="J78" i="3"/>
  <c r="J79" i="3" s="1"/>
  <c r="G78" i="3"/>
  <c r="H27" i="3"/>
  <c r="H78" i="3"/>
  <c r="L79" i="3"/>
  <c r="G47" i="3"/>
  <c r="G77" i="3"/>
  <c r="H47" i="3"/>
  <c r="H77" i="3"/>
  <c r="AJ53" i="3"/>
  <c r="H33" i="2"/>
  <c r="G33" i="2"/>
  <c r="G79" i="3" l="1"/>
  <c r="H79" i="3"/>
  <c r="AJ57" i="3"/>
  <c r="AJ61" i="3" l="1"/>
  <c r="AJ65" i="3" l="1"/>
  <c r="AJ73" i="3" l="1"/>
  <c r="AJ69" i="3"/>
</calcChain>
</file>

<file path=xl/sharedStrings.xml><?xml version="1.0" encoding="utf-8"?>
<sst xmlns="http://schemas.openxmlformats.org/spreadsheetml/2006/main" count="219" uniqueCount="54">
  <si>
    <t>رِیجن ذِمہ دار</t>
  </si>
  <si>
    <r>
      <rPr>
        <sz val="17"/>
        <rFont val="UL Sajid Heading"/>
        <charset val="178"/>
      </rPr>
      <t>رِیجن ماہانہ کارکردگی فارم</t>
    </r>
    <r>
      <rPr>
        <sz val="14"/>
        <rFont val="Alvi Nastaleeq"/>
      </rPr>
      <t>(شعبہ مدنی  کورسز)</t>
    </r>
  </si>
  <si>
    <t>رِیجن</t>
  </si>
  <si>
    <t>برائےعیسوی  ماہ وسن:</t>
  </si>
  <si>
    <t>برائےاِسلامی ماہ وسن:</t>
  </si>
  <si>
    <t>نِگرانِ رِیجن</t>
  </si>
  <si>
    <r>
      <t>حقیقی کارکردگی وہ ہے جس سے اِسلامی بھائیوں میں عمل کا جذبہ پیدا ہو اور آخرت کی برکتیں ملیں۔(فرمانِ امیرِ اہلسنت</t>
    </r>
    <r>
      <rPr>
        <sz val="12"/>
        <rFont val="Al_Mushaf"/>
      </rPr>
      <t xml:space="preserve"> دامت برکاتہم العالیہ </t>
    </r>
    <r>
      <rPr>
        <sz val="12"/>
        <rFont val="Alvi Nastaleeq"/>
      </rPr>
      <t>)</t>
    </r>
  </si>
  <si>
    <t>کل کورسز</t>
  </si>
  <si>
    <t>جز وقتی مدنی کورسز</t>
  </si>
  <si>
    <t>رہائشی مدنی کورسز</t>
  </si>
  <si>
    <t>کتنے عاشقانِ رسول  نے  مدنی کورسزمیں داخلہ لیا؟</t>
  </si>
  <si>
    <t>زون</t>
  </si>
  <si>
    <t>نمبر
شمار</t>
  </si>
  <si>
    <t>کو تنظیمی ذمہ داریاں ملیں؟</t>
  </si>
  <si>
    <t>نے داخلہ لینے کی نیت کی؟</t>
  </si>
  <si>
    <t>نے نماز کے اذکار درست سنائے؟</t>
  </si>
  <si>
    <t>کل تعداد</t>
  </si>
  <si>
    <t>فیضان قرآن و حدیث کورس</t>
  </si>
  <si>
    <t>اصلاح اعمال کورس</t>
  </si>
  <si>
    <t>12 دینی کام کورس</t>
  </si>
  <si>
    <t>فیضان نماز کورس</t>
  </si>
  <si>
    <t>مدرس کورس</t>
  </si>
  <si>
    <t>امامت کورس</t>
  </si>
  <si>
    <t>جامعۃ المدینہ</t>
  </si>
  <si>
    <t>کل شرکاء</t>
  </si>
  <si>
    <t>جزوقتی (تعداد)</t>
  </si>
  <si>
    <t>رہائشی (تعداد)</t>
  </si>
  <si>
    <t>شرکاء</t>
  </si>
  <si>
    <t>کورسز</t>
  </si>
  <si>
    <t>موجودہ ماہ کارکردگی</t>
  </si>
  <si>
    <t>سابقہ ماہ کارکردگی</t>
  </si>
  <si>
    <r>
      <t>تقابلی جائزہ</t>
    </r>
    <r>
      <rPr>
        <sz val="11"/>
        <rFont val="Alvi Nastaleeq"/>
      </rPr>
      <t>(ترقی/تنزلی)</t>
    </r>
  </si>
  <si>
    <t>عیسوی 
ماہ سن</t>
  </si>
  <si>
    <t>ترقی/تنزلی</t>
  </si>
  <si>
    <t>مجموعی  کارکردگی</t>
  </si>
  <si>
    <r>
      <rPr>
        <sz val="17"/>
        <rFont val="UL Sajid Heading"/>
        <charset val="178"/>
      </rPr>
      <t>رِیجن ماہانہ تقابلی جائزہ کارکردگی فارم</t>
    </r>
    <r>
      <rPr>
        <sz val="14"/>
        <rFont val="Alvi Nastaleeq"/>
      </rPr>
      <t>(شعبہ مدنی  کورسز)</t>
    </r>
  </si>
  <si>
    <t>برائے سابقہ عیسوی  ماہ وسن:</t>
  </si>
  <si>
    <t>برائے موجودہ عیسوی  ماہ وسن:</t>
  </si>
  <si>
    <t>کارکردگی فارم جمع کروانے کی تاریخ:</t>
  </si>
  <si>
    <t>(شعبہ کارکردگی فارم و مدنی پھول)</t>
  </si>
  <si>
    <t>تاریخِ اِجراء اپڈیٹ کارکردگی فارم:</t>
  </si>
  <si>
    <t>(مجھے دعوتِ اِسلامی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</si>
  <si>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</si>
  <si>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کی4تاریخ تک نِگرانِ رِیجن اورنِگرانِ مجلس کو میل کریں۔</t>
    </r>
  </si>
  <si>
    <t>نِگرانِ مجلس</t>
  </si>
  <si>
    <t>شعبے کے تحت کتنے کورسز ہورہے ہیں</t>
  </si>
  <si>
    <t>شعبے کے تحت کتنے مدنی کورسز ہورہے ہیں</t>
  </si>
  <si>
    <t>کل مدنی کورسز</t>
  </si>
  <si>
    <t>کورس کرنے کے بعد کتنوں</t>
  </si>
  <si>
    <t>دیگر مدنی کورسز (تعداد)</t>
  </si>
  <si>
    <t>ہفتہ وار مدنی کورسز (تعداد)</t>
  </si>
  <si>
    <t>63 دن مدنی تربیتی کورس (رہائشی) (تعداد)</t>
  </si>
  <si>
    <t>جزوقتی</t>
  </si>
  <si>
    <t>رہائشی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</si>
</sst>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_(* #,##0_);_(* \(#,##0\);_(* &quot;-&quot;??_);_(@_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ttari Font"/>
    </font>
    <font>
      <sz val="16"/>
      <name val="Alvi Nastaleeq"/>
    </font>
    <font>
      <sz val="14"/>
      <name val="UL Sajid Heading"/>
      <charset val="178"/>
    </font>
    <font>
      <sz val="17"/>
      <name val="UL Sajid Heading"/>
      <charset val="178"/>
    </font>
    <font>
      <sz val="14"/>
      <name val="Alvi Nastaleeq"/>
    </font>
    <font>
      <sz val="13"/>
      <name val="Alvi Nastaleeq"/>
    </font>
    <font>
      <b/>
      <sz val="13"/>
      <name val="Alvi Nastaleeq"/>
    </font>
    <font>
      <sz val="12"/>
      <name val="Alvi Nastaleeq"/>
    </font>
    <font>
      <sz val="16"/>
      <color theme="1"/>
      <name val="Alvi Nastaleeq"/>
    </font>
    <font>
      <sz val="12"/>
      <name val="Al_Mushaf"/>
    </font>
    <font>
      <sz val="12"/>
      <name val="Times New Roman"/>
      <family val="1"/>
    </font>
    <font>
      <sz val="10"/>
      <name val="Alvi Nastaleeq"/>
    </font>
    <font>
      <sz val="10"/>
      <color theme="1"/>
      <name val="Times New Roman"/>
      <family val="1"/>
    </font>
    <font>
      <sz val="9"/>
      <name val="Times New Roman"/>
      <family val="1"/>
    </font>
    <font>
      <sz val="10"/>
      <color theme="1"/>
      <name val="Alvi Nastaleeq"/>
    </font>
    <font>
      <sz val="12"/>
      <color theme="1"/>
      <name val="Alvi Nastaleeq"/>
    </font>
    <font>
      <sz val="13"/>
      <name val="UL Sajid Heading"/>
      <charset val="178"/>
    </font>
    <font>
      <sz val="11"/>
      <color theme="1"/>
      <name val="Alvi Nastaleeq"/>
    </font>
    <font>
      <sz val="8"/>
      <name val="Times New Roman"/>
      <family val="1"/>
    </font>
    <font>
      <sz val="10"/>
      <name val="Arial"/>
      <family val="2"/>
    </font>
    <font>
      <sz val="11"/>
      <name val="Alvi Nastaleeq"/>
    </font>
    <font>
      <sz val="9"/>
      <name val="UL Sajid Heading"/>
      <charset val="178"/>
    </font>
    <font>
      <sz val="10"/>
      <name val="UL Sajid Heading"/>
      <charset val="178"/>
    </font>
    <font>
      <sz val="9"/>
      <name val="Attari Font"/>
    </font>
    <font>
      <sz val="9"/>
      <name val="Alvi Nastaleeq"/>
    </font>
    <font>
      <sz val="10"/>
      <name val="Times New Roman"/>
      <family val="1"/>
    </font>
    <font>
      <sz val="8"/>
      <name val="Attari Font"/>
    </font>
    <font>
      <sz val="8"/>
      <color theme="0"/>
      <name val="Times New Roman"/>
      <family val="1"/>
    </font>
    <font>
      <sz val="11"/>
      <name val="UL Sajid Heading"/>
      <charset val="178"/>
    </font>
    <font>
      <b/>
      <sz val="10"/>
      <name val="Alvi Nastaleeq"/>
    </font>
    <font>
      <b/>
      <sz val="10"/>
      <color rgb="FFFF00FF"/>
      <name val="Alvi Nastaleeq"/>
    </font>
    <font>
      <sz val="10.5"/>
      <name val="Alvi Nastaleeq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9389629810485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1" fillId="0" borderId="0"/>
  </cellStyleXfs>
  <cellXfs count="380">
    <xf numFmtId="0" fontId="0" fillId="0" borderId="0" xfId="0"/>
    <xf numFmtId="0" fontId="2" fillId="2" borderId="1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4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 wrapText="1" shrinkToFit="1"/>
    </xf>
    <xf numFmtId="0" fontId="2" fillId="2" borderId="12" xfId="0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7" fillId="0" borderId="0" xfId="0" applyFont="1" applyFill="1" applyBorder="1" applyAlignment="1" applyProtection="1">
      <alignment vertical="center" shrinkToFit="1"/>
      <protection locked="0"/>
    </xf>
    <xf numFmtId="0" fontId="3" fillId="0" borderId="18" xfId="0" applyNumberFormat="1" applyFont="1" applyFill="1" applyBorder="1" applyAlignment="1" applyProtection="1">
      <alignment vertical="center" shrinkToFit="1"/>
    </xf>
    <xf numFmtId="0" fontId="9" fillId="2" borderId="0" xfId="0" applyFont="1" applyFill="1" applyBorder="1" applyAlignment="1" applyProtection="1">
      <alignment vertical="center" shrinkToFit="1"/>
    </xf>
    <xf numFmtId="0" fontId="9" fillId="2" borderId="0" xfId="0" applyFont="1" applyFill="1" applyBorder="1" applyAlignment="1" applyProtection="1">
      <alignment vertical="center" shrinkToFit="1"/>
      <protection locked="0"/>
    </xf>
    <xf numFmtId="0" fontId="2" fillId="2" borderId="12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protection locked="0"/>
    </xf>
    <xf numFmtId="0" fontId="17" fillId="3" borderId="51" xfId="0" applyFont="1" applyFill="1" applyBorder="1" applyAlignment="1" applyProtection="1">
      <alignment horizontal="center" vertical="center" textRotation="90"/>
    </xf>
    <xf numFmtId="0" fontId="17" fillId="3" borderId="52" xfId="0" applyFont="1" applyFill="1" applyBorder="1" applyAlignment="1" applyProtection="1">
      <alignment horizontal="center" vertical="center" textRotation="90" wrapText="1" readingOrder="2"/>
    </xf>
    <xf numFmtId="0" fontId="17" fillId="3" borderId="51" xfId="0" applyFont="1" applyFill="1" applyBorder="1" applyAlignment="1" applyProtection="1">
      <alignment horizontal="center" vertical="center" textRotation="90" wrapText="1" readingOrder="2"/>
    </xf>
    <xf numFmtId="0" fontId="17" fillId="3" borderId="53" xfId="0" applyFont="1" applyFill="1" applyBorder="1" applyAlignment="1" applyProtection="1">
      <alignment horizontal="center" vertical="center" textRotation="90" wrapText="1" readingOrder="2"/>
    </xf>
    <xf numFmtId="0" fontId="17" fillId="3" borderId="54" xfId="0" applyFont="1" applyFill="1" applyBorder="1" applyAlignment="1" applyProtection="1">
      <alignment horizontal="center" vertical="center" textRotation="90" wrapText="1" readingOrder="2"/>
    </xf>
    <xf numFmtId="1" fontId="20" fillId="2" borderId="56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57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58" xfId="0" applyNumberFormat="1" applyFont="1" applyFill="1" applyBorder="1" applyAlignment="1" applyProtection="1">
      <alignment horizontal="center" vertical="center" shrinkToFit="1"/>
      <protection locked="0"/>
    </xf>
    <xf numFmtId="1" fontId="20" fillId="3" borderId="46" xfId="0" applyNumberFormat="1" applyFont="1" applyFill="1" applyBorder="1" applyAlignment="1" applyProtection="1">
      <alignment horizontal="center" vertical="center" shrinkToFit="1"/>
    </xf>
    <xf numFmtId="1" fontId="20" fillId="3" borderId="58" xfId="0" applyNumberFormat="1" applyFont="1" applyFill="1" applyBorder="1" applyAlignment="1" applyProtection="1">
      <alignment horizontal="center" vertical="center" shrinkToFit="1"/>
    </xf>
    <xf numFmtId="1" fontId="20" fillId="3" borderId="57" xfId="0" applyNumberFormat="1" applyFont="1" applyFill="1" applyBorder="1" applyAlignment="1" applyProtection="1">
      <alignment horizontal="center" vertical="center" shrinkToFit="1"/>
    </xf>
    <xf numFmtId="1" fontId="20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47" xfId="0" applyNumberFormat="1" applyFont="1" applyFill="1" applyBorder="1" applyAlignment="1" applyProtection="1">
      <alignment horizontal="center" vertical="center" shrinkToFit="1"/>
      <protection locked="0"/>
    </xf>
    <xf numFmtId="1" fontId="20" fillId="0" borderId="46" xfId="0" applyNumberFormat="1" applyFont="1" applyFill="1" applyBorder="1" applyAlignment="1" applyProtection="1">
      <alignment horizontal="center" vertical="center" shrinkToFit="1"/>
      <protection locked="0"/>
    </xf>
    <xf numFmtId="1" fontId="20" fillId="0" borderId="47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20" fillId="0" borderId="5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6" xfId="1" applyFont="1" applyFill="1" applyBorder="1" applyAlignment="1" applyProtection="1">
      <alignment horizontal="center" vertical="center" shrinkToFit="1"/>
    </xf>
    <xf numFmtId="0" fontId="12" fillId="2" borderId="8" xfId="1" applyFont="1" applyFill="1" applyBorder="1" applyAlignment="1" applyProtection="1">
      <alignment horizontal="center" vertical="center" wrapText="1" shrinkToFit="1"/>
    </xf>
    <xf numFmtId="0" fontId="9" fillId="2" borderId="57" xfId="1" applyFont="1" applyFill="1" applyBorder="1" applyAlignment="1" applyProtection="1">
      <alignment horizontal="center" vertical="center" shrinkToFit="1"/>
    </xf>
    <xf numFmtId="0" fontId="12" fillId="2" borderId="60" xfId="1" applyFont="1" applyFill="1" applyBorder="1" applyAlignment="1" applyProtection="1">
      <alignment horizontal="center" vertical="center" wrapText="1" shrinkToFit="1"/>
    </xf>
    <xf numFmtId="1" fontId="20" fillId="2" borderId="17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20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41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20" fillId="2" borderId="40" xfId="0" applyNumberFormat="1" applyFont="1" applyFill="1" applyBorder="1" applyAlignment="1" applyProtection="1">
      <alignment horizontal="center" vertical="center" shrinkToFit="1"/>
      <protection locked="0"/>
    </xf>
    <xf numFmtId="0" fontId="12" fillId="2" borderId="60" xfId="1" applyFont="1" applyFill="1" applyBorder="1" applyAlignment="1">
      <alignment horizontal="center" vertical="center" wrapText="1" shrinkToFit="1"/>
    </xf>
    <xf numFmtId="43" fontId="2" fillId="2" borderId="4" xfId="0" applyNumberFormat="1" applyFont="1" applyFill="1" applyBorder="1" applyProtection="1">
      <protection locked="0"/>
    </xf>
    <xf numFmtId="1" fontId="20" fillId="3" borderId="9" xfId="0" applyNumberFormat="1" applyFont="1" applyFill="1" applyBorder="1" applyAlignment="1" applyProtection="1">
      <alignment horizontal="center" vertical="center" textRotation="90" shrinkToFit="1"/>
    </xf>
    <xf numFmtId="1" fontId="20" fillId="3" borderId="6" xfId="0" applyNumberFormat="1" applyFont="1" applyFill="1" applyBorder="1" applyAlignment="1" applyProtection="1">
      <alignment horizontal="center" vertical="center" textRotation="90" shrinkToFit="1"/>
    </xf>
    <xf numFmtId="1" fontId="20" fillId="3" borderId="7" xfId="0" applyNumberFormat="1" applyFont="1" applyFill="1" applyBorder="1" applyAlignment="1" applyProtection="1">
      <alignment horizontal="center" vertical="center" textRotation="90" shrinkToFit="1"/>
    </xf>
    <xf numFmtId="1" fontId="20" fillId="3" borderId="61" xfId="0" applyNumberFormat="1" applyFont="1" applyFill="1" applyBorder="1" applyAlignment="1" applyProtection="1">
      <alignment horizontal="center" vertical="center" textRotation="90" shrinkToFit="1"/>
    </xf>
    <xf numFmtId="1" fontId="20" fillId="3" borderId="62" xfId="0" applyNumberFormat="1" applyFont="1" applyFill="1" applyBorder="1" applyAlignment="1" applyProtection="1">
      <alignment horizontal="center" vertical="center" textRotation="90" shrinkToFit="1"/>
    </xf>
    <xf numFmtId="1" fontId="20" fillId="3" borderId="63" xfId="0" applyNumberFormat="1" applyFont="1" applyFill="1" applyBorder="1" applyAlignment="1" applyProtection="1">
      <alignment horizontal="center" vertical="center" textRotation="90" shrinkToFit="1"/>
    </xf>
    <xf numFmtId="43" fontId="2" fillId="2" borderId="12" xfId="0" applyNumberFormat="1" applyFont="1" applyFill="1" applyBorder="1" applyProtection="1">
      <protection locked="0"/>
    </xf>
    <xf numFmtId="43" fontId="2" fillId="2" borderId="0" xfId="0" applyNumberFormat="1" applyFont="1" applyFill="1" applyProtection="1">
      <protection locked="0"/>
    </xf>
    <xf numFmtId="1" fontId="20" fillId="0" borderId="17" xfId="0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3" borderId="20" xfId="0" applyNumberFormat="1" applyFont="1" applyFill="1" applyBorder="1" applyAlignment="1" applyProtection="1">
      <alignment horizontal="center" vertical="center" textRotation="90" shrinkToFit="1"/>
    </xf>
    <xf numFmtId="1" fontId="20" fillId="3" borderId="28" xfId="0" applyNumberFormat="1" applyFont="1" applyFill="1" applyBorder="1" applyAlignment="1" applyProtection="1">
      <alignment horizontal="center" vertical="center" textRotation="90" shrinkToFit="1"/>
    </xf>
    <xf numFmtId="1" fontId="20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0" borderId="42" xfId="0" applyNumberFormat="1" applyFont="1" applyFill="1" applyBorder="1" applyAlignment="1" applyProtection="1">
      <alignment horizontal="center" vertical="center" textRotation="90" shrinkToFit="1"/>
      <protection locked="0"/>
    </xf>
    <xf numFmtId="1" fontId="20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20" fillId="3" borderId="48" xfId="0" applyNumberFormat="1" applyFont="1" applyFill="1" applyBorder="1" applyAlignment="1" applyProtection="1">
      <alignment horizontal="center" vertical="center" textRotation="90" shrinkToFit="1"/>
    </xf>
    <xf numFmtId="164" fontId="20" fillId="3" borderId="14" xfId="0" applyNumberFormat="1" applyFont="1" applyFill="1" applyBorder="1" applyAlignment="1" applyProtection="1">
      <alignment horizontal="center" vertical="center" textRotation="90" shrinkToFit="1"/>
    </xf>
    <xf numFmtId="164" fontId="20" fillId="3" borderId="15" xfId="0" applyNumberFormat="1" applyFont="1" applyFill="1" applyBorder="1" applyAlignment="1" applyProtection="1">
      <alignment horizontal="center" vertical="center" textRotation="90" shrinkToFit="1"/>
    </xf>
    <xf numFmtId="164" fontId="20" fillId="3" borderId="51" xfId="0" applyNumberFormat="1" applyFont="1" applyFill="1" applyBorder="1" applyAlignment="1" applyProtection="1">
      <alignment horizontal="center" vertical="center" textRotation="90" shrinkToFit="1"/>
    </xf>
    <xf numFmtId="164" fontId="20" fillId="3" borderId="52" xfId="0" applyNumberFormat="1" applyFont="1" applyFill="1" applyBorder="1" applyAlignment="1" applyProtection="1">
      <alignment horizontal="center" vertical="center" textRotation="90" shrinkToFit="1"/>
    </xf>
    <xf numFmtId="164" fontId="20" fillId="3" borderId="54" xfId="0" applyNumberFormat="1" applyFont="1" applyFill="1" applyBorder="1" applyAlignment="1" applyProtection="1">
      <alignment horizontal="center" vertical="center" textRotation="90" shrinkToFit="1"/>
    </xf>
    <xf numFmtId="1" fontId="20" fillId="3" borderId="54" xfId="0" applyNumberFormat="1" applyFont="1" applyFill="1" applyBorder="1" applyAlignment="1" applyProtection="1">
      <alignment horizontal="center" vertical="center" textRotation="90" shrinkToFit="1"/>
    </xf>
    <xf numFmtId="1" fontId="20" fillId="3" borderId="52" xfId="0" applyNumberFormat="1" applyFont="1" applyFill="1" applyBorder="1" applyAlignment="1" applyProtection="1">
      <alignment horizontal="center" vertical="center" textRotation="90" shrinkToFit="1"/>
    </xf>
    <xf numFmtId="1" fontId="23" fillId="2" borderId="66" xfId="0" applyNumberFormat="1" applyFont="1" applyFill="1" applyBorder="1" applyAlignment="1" applyProtection="1">
      <alignment vertical="center" wrapText="1" shrinkToFit="1"/>
      <protection locked="0"/>
    </xf>
    <xf numFmtId="0" fontId="25" fillId="2" borderId="69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9" fillId="2" borderId="6" xfId="1" applyFont="1" applyFill="1" applyBorder="1" applyAlignment="1" applyProtection="1">
      <alignment horizontal="center" vertical="center" shrinkToFit="1"/>
      <protection locked="0"/>
    </xf>
    <xf numFmtId="0" fontId="9" fillId="2" borderId="57" xfId="1" applyFont="1" applyFill="1" applyBorder="1" applyAlignment="1" applyProtection="1">
      <alignment horizontal="center" vertical="center" shrinkToFit="1"/>
      <protection locked="0"/>
    </xf>
    <xf numFmtId="0" fontId="13" fillId="2" borderId="0" xfId="1" applyFont="1" applyFill="1" applyAlignment="1" applyProtection="1">
      <alignment wrapText="1"/>
      <protection locked="0"/>
    </xf>
    <xf numFmtId="0" fontId="13" fillId="2" borderId="4" xfId="1" applyFont="1" applyFill="1" applyBorder="1" applyAlignment="1" applyProtection="1">
      <alignment wrapText="1"/>
      <protection locked="0"/>
    </xf>
    <xf numFmtId="0" fontId="13" fillId="2" borderId="12" xfId="1" applyFont="1" applyFill="1" applyBorder="1" applyAlignment="1" applyProtection="1">
      <alignment wrapText="1"/>
      <protection locked="0"/>
    </xf>
    <xf numFmtId="0" fontId="13" fillId="2" borderId="4" xfId="1" applyFont="1" applyFill="1" applyBorder="1" applyAlignment="1" applyProtection="1">
      <alignment horizontal="center" wrapText="1"/>
      <protection locked="0"/>
    </xf>
    <xf numFmtId="0" fontId="13" fillId="2" borderId="0" xfId="1" applyFont="1" applyFill="1" applyAlignment="1" applyProtection="1">
      <alignment horizontal="center" wrapText="1"/>
      <protection locked="0"/>
    </xf>
    <xf numFmtId="0" fontId="13" fillId="2" borderId="12" xfId="1" applyFont="1" applyFill="1" applyBorder="1" applyAlignment="1" applyProtection="1">
      <alignment horizontal="center" wrapText="1"/>
      <protection locked="0"/>
    </xf>
    <xf numFmtId="0" fontId="28" fillId="0" borderId="4" xfId="2" applyFont="1" applyBorder="1"/>
    <xf numFmtId="166" fontId="20" fillId="0" borderId="33" xfId="3" applyNumberFormat="1" applyFont="1" applyFill="1" applyBorder="1" applyAlignment="1" applyProtection="1">
      <alignment horizontal="center" vertical="center" textRotation="90" shrinkToFit="1"/>
    </xf>
    <xf numFmtId="1" fontId="20" fillId="2" borderId="33" xfId="3" applyNumberFormat="1" applyFont="1" applyFill="1" applyBorder="1" applyAlignment="1" applyProtection="1">
      <alignment horizontal="center" vertical="center" textRotation="90" shrinkToFit="1"/>
    </xf>
    <xf numFmtId="1" fontId="27" fillId="2" borderId="33" xfId="1" applyNumberFormat="1" applyFont="1" applyFill="1" applyBorder="1" applyAlignment="1">
      <alignment horizontal="center" vertical="center" textRotation="90" shrinkToFit="1"/>
    </xf>
    <xf numFmtId="1" fontId="29" fillId="2" borderId="33" xfId="3" applyNumberFormat="1" applyFont="1" applyFill="1" applyBorder="1" applyAlignment="1" applyProtection="1">
      <alignment horizontal="center" vertical="center" textRotation="90" shrinkToFit="1"/>
    </xf>
    <xf numFmtId="1" fontId="20" fillId="0" borderId="33" xfId="2" applyNumberFormat="1" applyFont="1" applyBorder="1" applyAlignment="1">
      <alignment horizontal="center" vertical="center" textRotation="90" shrinkToFit="1"/>
    </xf>
    <xf numFmtId="0" fontId="22" fillId="2" borderId="33" xfId="1" applyFont="1" applyFill="1" applyBorder="1" applyAlignment="1">
      <alignment horizontal="center" vertical="center" wrapText="1" shrinkToFit="1"/>
    </xf>
    <xf numFmtId="0" fontId="22" fillId="0" borderId="33" xfId="2" applyFont="1" applyBorder="1" applyAlignment="1">
      <alignment horizontal="center" vertical="center" shrinkToFit="1"/>
    </xf>
    <xf numFmtId="0" fontId="28" fillId="0" borderId="12" xfId="2" applyFont="1" applyBorder="1"/>
    <xf numFmtId="0" fontId="28" fillId="0" borderId="0" xfId="2" applyFont="1"/>
    <xf numFmtId="1" fontId="27" fillId="0" borderId="61" xfId="1" applyNumberFormat="1" applyFont="1" applyBorder="1" applyAlignment="1">
      <alignment horizontal="center" vertical="center" textRotation="90" shrinkToFit="1"/>
    </xf>
    <xf numFmtId="1" fontId="27" fillId="0" borderId="63" xfId="1" applyNumberFormat="1" applyFont="1" applyBorder="1" applyAlignment="1">
      <alignment horizontal="center" vertical="center" textRotation="90" shrinkToFit="1"/>
    </xf>
    <xf numFmtId="1" fontId="27" fillId="0" borderId="62" xfId="1" applyNumberFormat="1" applyFont="1" applyBorder="1" applyAlignment="1">
      <alignment horizontal="center" vertical="center" textRotation="90" shrinkToFit="1"/>
    </xf>
    <xf numFmtId="1" fontId="27" fillId="0" borderId="6" xfId="1" applyNumberFormat="1" applyFont="1" applyBorder="1" applyAlignment="1">
      <alignment horizontal="center" vertical="center" textRotation="90" shrinkToFit="1"/>
    </xf>
    <xf numFmtId="1" fontId="27" fillId="0" borderId="10" xfId="1" applyNumberFormat="1" applyFont="1" applyBorder="1" applyAlignment="1">
      <alignment horizontal="center" vertical="center" textRotation="90" shrinkToFit="1"/>
    </xf>
    <xf numFmtId="3" fontId="20" fillId="0" borderId="61" xfId="3" applyNumberFormat="1" applyFont="1" applyFill="1" applyBorder="1" applyAlignment="1" applyProtection="1">
      <alignment horizontal="center" vertical="center" textRotation="90" shrinkToFit="1"/>
    </xf>
    <xf numFmtId="3" fontId="20" fillId="0" borderId="63" xfId="3" applyNumberFormat="1" applyFont="1" applyFill="1" applyBorder="1" applyAlignment="1" applyProtection="1">
      <alignment horizontal="center" vertical="center" textRotation="90" shrinkToFit="1"/>
    </xf>
    <xf numFmtId="3" fontId="20" fillId="0" borderId="62" xfId="3" applyNumberFormat="1" applyFont="1" applyFill="1" applyBorder="1" applyAlignment="1" applyProtection="1">
      <alignment horizontal="center" vertical="center" textRotation="90" shrinkToFit="1"/>
    </xf>
    <xf numFmtId="3" fontId="20" fillId="0" borderId="84" xfId="3" applyNumberFormat="1" applyFont="1" applyFill="1" applyBorder="1" applyAlignment="1" applyProtection="1">
      <alignment horizontal="center" vertical="center" textRotation="90" shrinkToFit="1"/>
    </xf>
    <xf numFmtId="3" fontId="20" fillId="0" borderId="83" xfId="3" applyNumberFormat="1" applyFont="1" applyFill="1" applyBorder="1" applyAlignment="1" applyProtection="1">
      <alignment horizontal="center" vertical="center" textRotation="90" shrinkToFit="1"/>
    </xf>
    <xf numFmtId="1" fontId="20" fillId="0" borderId="63" xfId="2" applyNumberFormat="1" applyFont="1" applyBorder="1" applyAlignment="1">
      <alignment horizontal="center" vertical="center" textRotation="90" shrinkToFit="1"/>
    </xf>
    <xf numFmtId="1" fontId="20" fillId="0" borderId="62" xfId="2" applyNumberFormat="1" applyFont="1" applyBorder="1" applyAlignment="1">
      <alignment horizontal="center" vertical="center" textRotation="90" shrinkToFit="1"/>
    </xf>
    <xf numFmtId="1" fontId="26" fillId="5" borderId="85" xfId="2" applyNumberFormat="1" applyFont="1" applyFill="1" applyBorder="1" applyAlignment="1">
      <alignment horizontal="center" vertical="center" shrinkToFit="1"/>
    </xf>
    <xf numFmtId="1" fontId="27" fillId="0" borderId="59" xfId="1" applyNumberFormat="1" applyFont="1" applyBorder="1" applyAlignment="1">
      <alignment horizontal="center" vertical="center" textRotation="90" shrinkToFit="1"/>
    </xf>
    <xf numFmtId="1" fontId="27" fillId="0" borderId="42" xfId="1" applyNumberFormat="1" applyFont="1" applyBorder="1" applyAlignment="1">
      <alignment horizontal="center" vertical="center" textRotation="90" shrinkToFit="1"/>
    </xf>
    <xf numFmtId="1" fontId="27" fillId="0" borderId="46" xfId="1" applyNumberFormat="1" applyFont="1" applyBorder="1" applyAlignment="1">
      <alignment horizontal="center" vertical="center" textRotation="90" shrinkToFit="1"/>
    </xf>
    <xf numFmtId="1" fontId="27" fillId="0" borderId="41" xfId="1" applyNumberFormat="1" applyFont="1" applyBorder="1" applyAlignment="1">
      <alignment horizontal="center" vertical="center" textRotation="90" shrinkToFit="1"/>
    </xf>
    <xf numFmtId="1" fontId="27" fillId="0" borderId="20" xfId="1" applyNumberFormat="1" applyFont="1" applyBorder="1" applyAlignment="1">
      <alignment horizontal="center" vertical="center" textRotation="90" shrinkToFit="1"/>
    </xf>
    <xf numFmtId="3" fontId="20" fillId="0" borderId="46" xfId="3" applyNumberFormat="1" applyFont="1" applyFill="1" applyBorder="1" applyAlignment="1" applyProtection="1">
      <alignment horizontal="center" vertical="center" textRotation="90" shrinkToFit="1"/>
    </xf>
    <xf numFmtId="3" fontId="20" fillId="0" borderId="59" xfId="3" applyNumberFormat="1" applyFont="1" applyFill="1" applyBorder="1" applyAlignment="1" applyProtection="1">
      <alignment horizontal="center" vertical="center" textRotation="90" shrinkToFit="1"/>
    </xf>
    <xf numFmtId="3" fontId="20" fillId="0" borderId="40" xfId="3" applyNumberFormat="1" applyFont="1" applyFill="1" applyBorder="1" applyAlignment="1" applyProtection="1">
      <alignment horizontal="center" vertical="center" textRotation="90" shrinkToFit="1"/>
    </xf>
    <xf numFmtId="3" fontId="20" fillId="0" borderId="41" xfId="3" applyNumberFormat="1" applyFont="1" applyFill="1" applyBorder="1" applyAlignment="1" applyProtection="1">
      <alignment horizontal="center" vertical="center" textRotation="90" shrinkToFit="1"/>
    </xf>
    <xf numFmtId="3" fontId="20" fillId="0" borderId="42" xfId="3" applyNumberFormat="1" applyFont="1" applyFill="1" applyBorder="1" applyAlignment="1" applyProtection="1">
      <alignment horizontal="center" vertical="center" textRotation="90" shrinkToFit="1"/>
    </xf>
    <xf numFmtId="3" fontId="20" fillId="0" borderId="75" xfId="3" applyNumberFormat="1" applyFont="1" applyFill="1" applyBorder="1" applyAlignment="1" applyProtection="1">
      <alignment horizontal="center" vertical="center" textRotation="90" shrinkToFit="1"/>
    </xf>
    <xf numFmtId="3" fontId="20" fillId="0" borderId="76" xfId="3" applyNumberFormat="1" applyFont="1" applyFill="1" applyBorder="1" applyAlignment="1" applyProtection="1">
      <alignment horizontal="center" vertical="center" textRotation="90" shrinkToFit="1"/>
    </xf>
    <xf numFmtId="1" fontId="20" fillId="0" borderId="41" xfId="2" applyNumberFormat="1" applyFont="1" applyBorder="1" applyAlignment="1">
      <alignment horizontal="center" vertical="center" textRotation="90" shrinkToFit="1"/>
    </xf>
    <xf numFmtId="1" fontId="20" fillId="0" borderId="59" xfId="2" applyNumberFormat="1" applyFont="1" applyBorder="1" applyAlignment="1">
      <alignment horizontal="center" vertical="center" textRotation="90" shrinkToFit="1"/>
    </xf>
    <xf numFmtId="1" fontId="20" fillId="0" borderId="42" xfId="2" applyNumberFormat="1" applyFont="1" applyBorder="1" applyAlignment="1">
      <alignment horizontal="center" vertical="center" textRotation="90" shrinkToFit="1"/>
    </xf>
    <xf numFmtId="1" fontId="26" fillId="3" borderId="29" xfId="2" applyNumberFormat="1" applyFont="1" applyFill="1" applyBorder="1" applyAlignment="1">
      <alignment horizontal="center" vertical="center" shrinkToFit="1"/>
    </xf>
    <xf numFmtId="164" fontId="27" fillId="3" borderId="90" xfId="1" applyNumberFormat="1" applyFont="1" applyFill="1" applyBorder="1" applyAlignment="1">
      <alignment horizontal="center" vertical="center" textRotation="90" shrinkToFit="1"/>
    </xf>
    <xf numFmtId="164" fontId="27" fillId="3" borderId="52" xfId="1" applyNumberFormat="1" applyFont="1" applyFill="1" applyBorder="1" applyAlignment="1">
      <alignment horizontal="center" vertical="center" textRotation="90" shrinkToFit="1"/>
    </xf>
    <xf numFmtId="164" fontId="27" fillId="3" borderId="81" xfId="1" applyNumberFormat="1" applyFont="1" applyFill="1" applyBorder="1" applyAlignment="1">
      <alignment horizontal="center" vertical="center" textRotation="90" shrinkToFit="1"/>
    </xf>
    <xf numFmtId="164" fontId="27" fillId="3" borderId="54" xfId="1" applyNumberFormat="1" applyFont="1" applyFill="1" applyBorder="1" applyAlignment="1">
      <alignment horizontal="center" vertical="center" textRotation="90" shrinkToFit="1"/>
    </xf>
    <xf numFmtId="164" fontId="27" fillId="3" borderId="14" xfId="1" applyNumberFormat="1" applyFont="1" applyFill="1" applyBorder="1" applyAlignment="1">
      <alignment horizontal="center" vertical="center" textRotation="90" shrinkToFit="1"/>
    </xf>
    <xf numFmtId="164" fontId="20" fillId="3" borderId="81" xfId="3" applyNumberFormat="1" applyFont="1" applyFill="1" applyBorder="1" applyAlignment="1" applyProtection="1">
      <alignment horizontal="center" vertical="center" textRotation="90" shrinkToFit="1"/>
    </xf>
    <xf numFmtId="164" fontId="20" fillId="3" borderId="90" xfId="3" applyNumberFormat="1" applyFont="1" applyFill="1" applyBorder="1" applyAlignment="1" applyProtection="1">
      <alignment horizontal="center" vertical="center" textRotation="90" shrinkToFit="1"/>
    </xf>
    <xf numFmtId="164" fontId="20" fillId="3" borderId="80" xfId="3" applyNumberFormat="1" applyFont="1" applyFill="1" applyBorder="1" applyAlignment="1" applyProtection="1">
      <alignment horizontal="center" vertical="center" textRotation="90" shrinkToFit="1"/>
    </xf>
    <xf numFmtId="164" fontId="20" fillId="3" borderId="51" xfId="3" applyNumberFormat="1" applyFont="1" applyFill="1" applyBorder="1" applyAlignment="1" applyProtection="1">
      <alignment horizontal="center" vertical="center" textRotation="90" shrinkToFit="1"/>
    </xf>
    <xf numFmtId="164" fontId="20" fillId="3" borderId="54" xfId="3" applyNumberFormat="1" applyFont="1" applyFill="1" applyBorder="1" applyAlignment="1" applyProtection="1">
      <alignment horizontal="center" vertical="center" textRotation="90" shrinkToFit="1"/>
    </xf>
    <xf numFmtId="164" fontId="20" fillId="3" borderId="54" xfId="2" applyNumberFormat="1" applyFont="1" applyFill="1" applyBorder="1" applyAlignment="1">
      <alignment horizontal="center" vertical="center" textRotation="90" shrinkToFit="1"/>
    </xf>
    <xf numFmtId="164" fontId="20" fillId="3" borderId="52" xfId="3" applyNumberFormat="1" applyFont="1" applyFill="1" applyBorder="1" applyAlignment="1" applyProtection="1">
      <alignment horizontal="center" vertical="center" textRotation="90" shrinkToFit="1"/>
    </xf>
    <xf numFmtId="164" fontId="20" fillId="3" borderId="82" xfId="3" applyNumberFormat="1" applyFont="1" applyFill="1" applyBorder="1" applyAlignment="1" applyProtection="1">
      <alignment horizontal="center" vertical="center" textRotation="90" shrinkToFit="1"/>
    </xf>
    <xf numFmtId="164" fontId="20" fillId="3" borderId="53" xfId="3" applyNumberFormat="1" applyFont="1" applyFill="1" applyBorder="1" applyAlignment="1" applyProtection="1">
      <alignment horizontal="center" vertical="center" textRotation="90" shrinkToFit="1"/>
    </xf>
    <xf numFmtId="164" fontId="20" fillId="6" borderId="54" xfId="2" applyNumberFormat="1" applyFont="1" applyFill="1" applyBorder="1" applyAlignment="1">
      <alignment horizontal="center" vertical="center" textRotation="90" shrinkToFit="1"/>
    </xf>
    <xf numFmtId="164" fontId="20" fillId="3" borderId="90" xfId="2" applyNumberFormat="1" applyFont="1" applyFill="1" applyBorder="1" applyAlignment="1">
      <alignment horizontal="center" vertical="center" textRotation="90" shrinkToFit="1"/>
    </xf>
    <xf numFmtId="164" fontId="20" fillId="3" borderId="52" xfId="2" applyNumberFormat="1" applyFont="1" applyFill="1" applyBorder="1" applyAlignment="1">
      <alignment horizontal="center" vertical="center" textRotation="90" shrinkToFit="1"/>
    </xf>
    <xf numFmtId="1" fontId="26" fillId="2" borderId="92" xfId="2" applyNumberFormat="1" applyFont="1" applyFill="1" applyBorder="1" applyAlignment="1">
      <alignment horizontal="center" vertical="center" shrinkToFit="1"/>
    </xf>
    <xf numFmtId="1" fontId="20" fillId="0" borderId="94" xfId="3" applyNumberFormat="1" applyFont="1" applyFill="1" applyBorder="1" applyAlignment="1" applyProtection="1">
      <alignment horizontal="center" vertical="center" textRotation="90" shrinkToFit="1"/>
    </xf>
    <xf numFmtId="1" fontId="20" fillId="0" borderId="95" xfId="3" applyNumberFormat="1" applyFont="1" applyFill="1" applyBorder="1" applyAlignment="1" applyProtection="1">
      <alignment horizontal="center" vertical="center" textRotation="90" shrinkToFit="1"/>
    </xf>
    <xf numFmtId="1" fontId="27" fillId="0" borderId="71" xfId="1" applyNumberFormat="1" applyFont="1" applyFill="1" applyBorder="1" applyAlignment="1">
      <alignment horizontal="center" vertical="center" textRotation="90" shrinkToFit="1"/>
    </xf>
    <xf numFmtId="1" fontId="27" fillId="0" borderId="72" xfId="1" applyNumberFormat="1" applyFont="1" applyFill="1" applyBorder="1" applyAlignment="1">
      <alignment horizontal="center" vertical="center" textRotation="90" shrinkToFit="1"/>
    </xf>
    <xf numFmtId="1" fontId="27" fillId="0" borderId="73" xfId="1" applyNumberFormat="1" applyFont="1" applyFill="1" applyBorder="1" applyAlignment="1">
      <alignment horizontal="center" vertical="center" textRotation="90" shrinkToFit="1"/>
    </xf>
    <xf numFmtId="1" fontId="27" fillId="0" borderId="96" xfId="1" applyNumberFormat="1" applyFont="1" applyFill="1" applyBorder="1" applyAlignment="1">
      <alignment horizontal="center" vertical="center" textRotation="90" shrinkToFit="1"/>
    </xf>
    <xf numFmtId="1" fontId="27" fillId="0" borderId="95" xfId="1" applyNumberFormat="1" applyFont="1" applyFill="1" applyBorder="1" applyAlignment="1">
      <alignment horizontal="center" vertical="center" textRotation="90" shrinkToFit="1"/>
    </xf>
    <xf numFmtId="1" fontId="27" fillId="0" borderId="86" xfId="1" applyNumberFormat="1" applyFont="1" applyFill="1" applyBorder="1" applyAlignment="1">
      <alignment horizontal="center" vertical="center" textRotation="90" shrinkToFit="1"/>
    </xf>
    <xf numFmtId="1" fontId="27" fillId="0" borderId="74" xfId="1" applyNumberFormat="1" applyFont="1" applyFill="1" applyBorder="1" applyAlignment="1">
      <alignment horizontal="center" vertical="center" textRotation="90" shrinkToFit="1"/>
    </xf>
    <xf numFmtId="1" fontId="20" fillId="0" borderId="71" xfId="3" applyNumberFormat="1" applyFont="1" applyFill="1" applyBorder="1" applyAlignment="1" applyProtection="1">
      <alignment horizontal="center" vertical="center" textRotation="90" shrinkToFit="1"/>
    </xf>
    <xf numFmtId="1" fontId="20" fillId="0" borderId="72" xfId="3" applyNumberFormat="1" applyFont="1" applyFill="1" applyBorder="1" applyAlignment="1" applyProtection="1">
      <alignment horizontal="center" vertical="center" textRotation="90" shrinkToFit="1"/>
    </xf>
    <xf numFmtId="1" fontId="20" fillId="0" borderId="73" xfId="3" applyNumberFormat="1" applyFont="1" applyFill="1" applyBorder="1" applyAlignment="1" applyProtection="1">
      <alignment horizontal="center" vertical="center" textRotation="90" shrinkToFit="1"/>
    </xf>
    <xf numFmtId="1" fontId="20" fillId="0" borderId="96" xfId="3" applyNumberFormat="1" applyFont="1" applyFill="1" applyBorder="1" applyAlignment="1" applyProtection="1">
      <alignment horizontal="center" vertical="center" textRotation="90" shrinkToFit="1"/>
    </xf>
    <xf numFmtId="1" fontId="26" fillId="5" borderId="86" xfId="2" applyNumberFormat="1" applyFont="1" applyFill="1" applyBorder="1" applyAlignment="1">
      <alignment horizontal="center" vertical="center" shrinkToFit="1"/>
    </xf>
    <xf numFmtId="1" fontId="20" fillId="0" borderId="97" xfId="3" applyNumberFormat="1" applyFont="1" applyFill="1" applyBorder="1" applyAlignment="1" applyProtection="1">
      <alignment horizontal="center" vertical="center" textRotation="90" shrinkToFit="1"/>
    </xf>
    <xf numFmtId="1" fontId="20" fillId="0" borderId="76" xfId="3" applyNumberFormat="1" applyFont="1" applyFill="1" applyBorder="1" applyAlignment="1" applyProtection="1">
      <alignment horizontal="center" vertical="center" textRotation="90" shrinkToFit="1"/>
    </xf>
    <xf numFmtId="1" fontId="27" fillId="0" borderId="40" xfId="1" applyNumberFormat="1" applyFont="1" applyFill="1" applyBorder="1" applyAlignment="1">
      <alignment horizontal="center" vertical="center" textRotation="90" shrinkToFit="1"/>
    </xf>
    <xf numFmtId="1" fontId="27" fillId="0" borderId="41" xfId="1" applyNumberFormat="1" applyFont="1" applyFill="1" applyBorder="1" applyAlignment="1">
      <alignment horizontal="center" vertical="center" textRotation="90" shrinkToFit="1"/>
    </xf>
    <xf numFmtId="1" fontId="27" fillId="0" borderId="42" xfId="1" applyNumberFormat="1" applyFont="1" applyFill="1" applyBorder="1" applyAlignment="1">
      <alignment horizontal="center" vertical="center" textRotation="90" shrinkToFit="1"/>
    </xf>
    <xf numFmtId="1" fontId="27" fillId="0" borderId="75" xfId="1" applyNumberFormat="1" applyFont="1" applyFill="1" applyBorder="1" applyAlignment="1">
      <alignment horizontal="center" vertical="center" textRotation="90" shrinkToFit="1"/>
    </xf>
    <xf numFmtId="1" fontId="27" fillId="0" borderId="76" xfId="1" applyNumberFormat="1" applyFont="1" applyFill="1" applyBorder="1" applyAlignment="1">
      <alignment horizontal="center" vertical="center" textRotation="90" shrinkToFit="1"/>
    </xf>
    <xf numFmtId="1" fontId="27" fillId="0" borderId="20" xfId="1" applyNumberFormat="1" applyFont="1" applyFill="1" applyBorder="1" applyAlignment="1">
      <alignment horizontal="center" vertical="center" textRotation="90" shrinkToFit="1"/>
    </xf>
    <xf numFmtId="1" fontId="27" fillId="0" borderId="18" xfId="1" applyNumberFormat="1" applyFont="1" applyFill="1" applyBorder="1" applyAlignment="1">
      <alignment horizontal="center" vertical="center" textRotation="90" shrinkToFit="1"/>
    </xf>
    <xf numFmtId="1" fontId="20" fillId="0" borderId="40" xfId="3" applyNumberFormat="1" applyFont="1" applyFill="1" applyBorder="1" applyAlignment="1" applyProtection="1">
      <alignment horizontal="center" vertical="center" textRotation="90" shrinkToFit="1"/>
    </xf>
    <xf numFmtId="1" fontId="20" fillId="0" borderId="41" xfId="3" applyNumberFormat="1" applyFont="1" applyFill="1" applyBorder="1" applyAlignment="1" applyProtection="1">
      <alignment horizontal="center" vertical="center" textRotation="90" shrinkToFit="1"/>
    </xf>
    <xf numFmtId="1" fontId="20" fillId="0" borderId="42" xfId="3" applyNumberFormat="1" applyFont="1" applyFill="1" applyBorder="1" applyAlignment="1" applyProtection="1">
      <alignment horizontal="center" vertical="center" textRotation="90" shrinkToFit="1"/>
    </xf>
    <xf numFmtId="1" fontId="20" fillId="0" borderId="75" xfId="3" applyNumberFormat="1" applyFont="1" applyFill="1" applyBorder="1" applyAlignment="1" applyProtection="1">
      <alignment horizontal="center" vertical="center" textRotation="90" shrinkToFit="1"/>
    </xf>
    <xf numFmtId="1" fontId="26" fillId="3" borderId="20" xfId="2" applyNumberFormat="1" applyFont="1" applyFill="1" applyBorder="1" applyAlignment="1">
      <alignment horizontal="center" vertical="center" shrinkToFit="1"/>
    </xf>
    <xf numFmtId="164" fontId="20" fillId="7" borderId="79" xfId="3" applyNumberFormat="1" applyFont="1" applyFill="1" applyBorder="1" applyAlignment="1" applyProtection="1">
      <alignment horizontal="center" vertical="center" textRotation="90" shrinkToFit="1"/>
    </xf>
    <xf numFmtId="164" fontId="20" fillId="7" borderId="89" xfId="3" applyNumberFormat="1" applyFont="1" applyFill="1" applyBorder="1" applyAlignment="1" applyProtection="1">
      <alignment horizontal="center" vertical="center" textRotation="90" shrinkToFit="1"/>
    </xf>
    <xf numFmtId="164" fontId="27" fillId="7" borderId="81" xfId="1" applyNumberFormat="1" applyFont="1" applyFill="1" applyBorder="1" applyAlignment="1">
      <alignment horizontal="center" vertical="center" textRotation="90" shrinkToFit="1"/>
    </xf>
    <xf numFmtId="164" fontId="27" fillId="7" borderId="90" xfId="1" applyNumberFormat="1" applyFont="1" applyFill="1" applyBorder="1" applyAlignment="1">
      <alignment horizontal="center" vertical="center" textRotation="90" shrinkToFit="1"/>
    </xf>
    <xf numFmtId="164" fontId="27" fillId="7" borderId="80" xfId="1" applyNumberFormat="1" applyFont="1" applyFill="1" applyBorder="1" applyAlignment="1">
      <alignment horizontal="center" vertical="center" textRotation="90" shrinkToFit="1"/>
    </xf>
    <xf numFmtId="164" fontId="27" fillId="7" borderId="91" xfId="1" applyNumberFormat="1" applyFont="1" applyFill="1" applyBorder="1" applyAlignment="1">
      <alignment horizontal="center" vertical="center" textRotation="90" shrinkToFit="1"/>
    </xf>
    <xf numFmtId="164" fontId="27" fillId="7" borderId="89" xfId="1" applyNumberFormat="1" applyFont="1" applyFill="1" applyBorder="1" applyAlignment="1">
      <alignment horizontal="center" vertical="center" textRotation="90" shrinkToFit="1"/>
    </xf>
    <xf numFmtId="164" fontId="27" fillId="7" borderId="49" xfId="1" applyNumberFormat="1" applyFont="1" applyFill="1" applyBorder="1" applyAlignment="1">
      <alignment horizontal="center" vertical="center" textRotation="90" shrinkToFit="1"/>
    </xf>
    <xf numFmtId="164" fontId="27" fillId="7" borderId="26" xfId="1" applyNumberFormat="1" applyFont="1" applyFill="1" applyBorder="1" applyAlignment="1">
      <alignment horizontal="center" vertical="center" textRotation="90" shrinkToFit="1"/>
    </xf>
    <xf numFmtId="164" fontId="20" fillId="7" borderId="81" xfId="3" applyNumberFormat="1" applyFont="1" applyFill="1" applyBorder="1" applyAlignment="1" applyProtection="1">
      <alignment horizontal="center" vertical="center" textRotation="90" shrinkToFit="1"/>
    </xf>
    <xf numFmtId="164" fontId="20" fillId="7" borderId="90" xfId="3" applyNumberFormat="1" applyFont="1" applyFill="1" applyBorder="1" applyAlignment="1" applyProtection="1">
      <alignment horizontal="center" vertical="center" textRotation="90" shrinkToFit="1"/>
    </xf>
    <xf numFmtId="164" fontId="20" fillId="7" borderId="80" xfId="3" applyNumberFormat="1" applyFont="1" applyFill="1" applyBorder="1" applyAlignment="1" applyProtection="1">
      <alignment horizontal="center" vertical="center" textRotation="90" shrinkToFit="1"/>
    </xf>
    <xf numFmtId="164" fontId="20" fillId="7" borderId="91" xfId="3" applyNumberFormat="1" applyFont="1" applyFill="1" applyBorder="1" applyAlignment="1" applyProtection="1">
      <alignment horizontal="center" vertical="center" textRotation="90" shrinkToFit="1"/>
    </xf>
    <xf numFmtId="1" fontId="26" fillId="2" borderId="49" xfId="2" applyNumberFormat="1" applyFont="1" applyFill="1" applyBorder="1" applyAlignment="1">
      <alignment horizontal="center" vertical="center" shrinkToFit="1"/>
    </xf>
    <xf numFmtId="0" fontId="28" fillId="0" borderId="66" xfId="2" applyFont="1" applyBorder="1"/>
    <xf numFmtId="165" fontId="22" fillId="0" borderId="68" xfId="2" applyNumberFormat="1" applyFont="1" applyBorder="1" applyAlignment="1">
      <alignment horizontal="right" vertical="center" shrinkToFit="1" readingOrder="2"/>
    </xf>
    <xf numFmtId="0" fontId="28" fillId="0" borderId="69" xfId="2" applyFont="1" applyBorder="1"/>
    <xf numFmtId="0" fontId="2" fillId="0" borderId="0" xfId="2" applyFont="1"/>
    <xf numFmtId="0" fontId="14" fillId="3" borderId="10" xfId="0" applyFont="1" applyFill="1" applyBorder="1" applyAlignment="1" applyProtection="1">
      <alignment horizontal="center" vertical="center" wrapText="1" readingOrder="2"/>
    </xf>
    <xf numFmtId="0" fontId="22" fillId="0" borderId="68" xfId="2" applyFont="1" applyBorder="1" applyAlignment="1">
      <alignment horizontal="left" vertical="center"/>
    </xf>
    <xf numFmtId="1" fontId="9" fillId="2" borderId="74" xfId="0" applyNumberFormat="1" applyFont="1" applyFill="1" applyBorder="1" applyAlignment="1" applyProtection="1">
      <alignment vertical="center"/>
    </xf>
    <xf numFmtId="0" fontId="31" fillId="2" borderId="74" xfId="0" applyFont="1" applyFill="1" applyBorder="1" applyAlignment="1" applyProtection="1">
      <alignment vertical="center"/>
      <protection locked="0"/>
    </xf>
    <xf numFmtId="0" fontId="32" fillId="2" borderId="74" xfId="0" applyFont="1" applyFill="1" applyBorder="1" applyAlignment="1" applyProtection="1">
      <alignment vertical="center"/>
    </xf>
    <xf numFmtId="0" fontId="31" fillId="2" borderId="74" xfId="0" applyFont="1" applyFill="1" applyBorder="1" applyAlignment="1" applyProtection="1">
      <alignment vertical="center"/>
    </xf>
    <xf numFmtId="1" fontId="22" fillId="2" borderId="74" xfId="0" applyNumberFormat="1" applyFont="1" applyFill="1" applyBorder="1" applyAlignment="1" applyProtection="1">
      <alignment vertical="center" wrapText="1" shrinkToFit="1"/>
    </xf>
    <xf numFmtId="1" fontId="27" fillId="0" borderId="18" xfId="1" applyNumberFormat="1" applyFont="1" applyBorder="1" applyAlignment="1">
      <alignment horizontal="center" vertical="center" textRotation="90" shrinkToFit="1"/>
    </xf>
    <xf numFmtId="164" fontId="27" fillId="3" borderId="70" xfId="1" applyNumberFormat="1" applyFont="1" applyFill="1" applyBorder="1" applyAlignment="1">
      <alignment horizontal="center" vertical="center" textRotation="90" shrinkToFit="1"/>
    </xf>
    <xf numFmtId="1" fontId="27" fillId="0" borderId="7" xfId="1" applyNumberFormat="1" applyFont="1" applyBorder="1" applyAlignment="1">
      <alignment horizontal="center" vertical="center" textRotation="90" shrinkToFit="1"/>
    </xf>
    <xf numFmtId="1" fontId="27" fillId="0" borderId="58" xfId="1" applyNumberFormat="1" applyFont="1" applyBorder="1" applyAlignment="1">
      <alignment horizontal="center" vertical="center" textRotation="90" shrinkToFit="1"/>
    </xf>
    <xf numFmtId="164" fontId="27" fillId="3" borderId="50" xfId="1" applyNumberFormat="1" applyFont="1" applyFill="1" applyBorder="1" applyAlignment="1">
      <alignment horizontal="center" vertical="center" textRotation="90" shrinkToFit="1"/>
    </xf>
    <xf numFmtId="3" fontId="20" fillId="0" borderId="9" xfId="3" applyNumberFormat="1" applyFont="1" applyFill="1" applyBorder="1" applyAlignment="1" applyProtection="1">
      <alignment horizontal="center" vertical="center" textRotation="90" shrinkToFit="1"/>
    </xf>
    <xf numFmtId="3" fontId="20" fillId="0" borderId="56" xfId="3" applyNumberFormat="1" applyFont="1" applyFill="1" applyBorder="1" applyAlignment="1" applyProtection="1">
      <alignment horizontal="center" vertical="center" textRotation="90" shrinkToFit="1"/>
    </xf>
    <xf numFmtId="164" fontId="20" fillId="3" borderId="25" xfId="3" applyNumberFormat="1" applyFont="1" applyFill="1" applyBorder="1" applyAlignment="1" applyProtection="1">
      <alignment horizontal="center" vertical="center" textRotation="90" shrinkToFit="1"/>
    </xf>
    <xf numFmtId="1" fontId="20" fillId="0" borderId="84" xfId="2" applyNumberFormat="1" applyFont="1" applyBorder="1" applyAlignment="1">
      <alignment horizontal="center" vertical="center" textRotation="90" shrinkToFit="1"/>
    </xf>
    <xf numFmtId="1" fontId="20" fillId="0" borderId="75" xfId="2" applyNumberFormat="1" applyFont="1" applyBorder="1" applyAlignment="1">
      <alignment horizontal="center" vertical="center" textRotation="90" shrinkToFit="1"/>
    </xf>
    <xf numFmtId="164" fontId="20" fillId="3" borderId="82" xfId="2" applyNumberFormat="1" applyFont="1" applyFill="1" applyBorder="1" applyAlignment="1">
      <alignment horizontal="center" vertical="center" textRotation="90" shrinkToFit="1"/>
    </xf>
    <xf numFmtId="1" fontId="27" fillId="0" borderId="35" xfId="1" applyNumberFormat="1" applyFont="1" applyBorder="1" applyAlignment="1">
      <alignment horizontal="center" vertical="center" textRotation="90" shrinkToFit="1"/>
    </xf>
    <xf numFmtId="1" fontId="27" fillId="0" borderId="29" xfId="1" applyNumberFormat="1" applyFont="1" applyBorder="1" applyAlignment="1">
      <alignment horizontal="center" vertical="center" textRotation="90" shrinkToFit="1"/>
    </xf>
    <xf numFmtId="164" fontId="27" fillId="3" borderId="98" xfId="1" applyNumberFormat="1" applyFont="1" applyFill="1" applyBorder="1" applyAlignment="1">
      <alignment horizontal="center" vertical="center" textRotation="90" shrinkToFit="1"/>
    </xf>
    <xf numFmtId="1" fontId="20" fillId="0" borderId="62" xfId="3" applyNumberFormat="1" applyFont="1" applyFill="1" applyBorder="1" applyAlignment="1" applyProtection="1">
      <alignment horizontal="center" vertical="center" textRotation="90" shrinkToFit="1"/>
    </xf>
    <xf numFmtId="1" fontId="20" fillId="0" borderId="47" xfId="3" applyNumberFormat="1" applyFont="1" applyFill="1" applyBorder="1" applyAlignment="1" applyProtection="1">
      <alignment horizontal="center" vertical="center" textRotation="90" shrinkToFit="1"/>
    </xf>
    <xf numFmtId="1" fontId="27" fillId="0" borderId="57" xfId="1" applyNumberFormat="1" applyFont="1" applyBorder="1" applyAlignment="1">
      <alignment horizontal="center" vertical="center" textRotation="90" shrinkToFit="1"/>
    </xf>
    <xf numFmtId="164" fontId="27" fillId="3" borderId="49" xfId="1" applyNumberFormat="1" applyFont="1" applyFill="1" applyBorder="1" applyAlignment="1">
      <alignment horizontal="center" vertical="center" textRotation="90" shrinkToFit="1"/>
    </xf>
    <xf numFmtId="1" fontId="20" fillId="0" borderId="6" xfId="3" applyNumberFormat="1" applyFont="1" applyFill="1" applyBorder="1" applyAlignment="1" applyProtection="1">
      <alignment horizontal="center" vertical="center" textRotation="90" shrinkToFit="1"/>
    </xf>
    <xf numFmtId="1" fontId="20" fillId="0" borderId="57" xfId="3" applyNumberFormat="1" applyFont="1" applyFill="1" applyBorder="1" applyAlignment="1" applyProtection="1">
      <alignment horizontal="center" vertical="center" textRotation="90" shrinkToFit="1"/>
    </xf>
    <xf numFmtId="164" fontId="20" fillId="3" borderId="49" xfId="3" applyNumberFormat="1" applyFont="1" applyFill="1" applyBorder="1" applyAlignment="1" applyProtection="1">
      <alignment horizontal="center" vertical="center" textRotation="90" shrinkToFit="1"/>
    </xf>
    <xf numFmtId="0" fontId="17" fillId="3" borderId="54" xfId="0" applyFont="1" applyFill="1" applyBorder="1" applyAlignment="1" applyProtection="1">
      <alignment horizontal="center" vertical="center" textRotation="90"/>
    </xf>
    <xf numFmtId="1" fontId="20" fillId="3" borderId="47" xfId="0" applyNumberFormat="1" applyFont="1" applyFill="1" applyBorder="1" applyAlignment="1" applyProtection="1">
      <alignment horizontal="center" vertical="center" shrinkToFit="1"/>
    </xf>
    <xf numFmtId="1" fontId="20" fillId="3" borderId="40" xfId="0" applyNumberFormat="1" applyFont="1" applyFill="1" applyBorder="1" applyAlignment="1" applyProtection="1">
      <alignment horizontal="center" vertical="center" textRotation="90" shrinkToFit="1"/>
    </xf>
    <xf numFmtId="1" fontId="20" fillId="3" borderId="42" xfId="0" applyNumberFormat="1" applyFont="1" applyFill="1" applyBorder="1" applyAlignment="1" applyProtection="1">
      <alignment horizontal="center" vertical="center" textRotation="90" shrinkToFit="1"/>
    </xf>
    <xf numFmtId="1" fontId="20" fillId="3" borderId="101" xfId="0" applyNumberFormat="1" applyFont="1" applyFill="1" applyBorder="1" applyAlignment="1" applyProtection="1">
      <alignment horizontal="center" vertical="center" shrinkToFit="1"/>
    </xf>
    <xf numFmtId="1" fontId="20" fillId="3" borderId="83" xfId="0" applyNumberFormat="1" applyFont="1" applyFill="1" applyBorder="1" applyAlignment="1" applyProtection="1">
      <alignment horizontal="center" vertical="center" textRotation="90" shrinkToFit="1"/>
    </xf>
    <xf numFmtId="1" fontId="20" fillId="3" borderId="76" xfId="0" applyNumberFormat="1" applyFont="1" applyFill="1" applyBorder="1" applyAlignment="1" applyProtection="1">
      <alignment horizontal="center" vertical="center" textRotation="90" shrinkToFit="1"/>
    </xf>
    <xf numFmtId="164" fontId="20" fillId="3" borderId="53" xfId="0" applyNumberFormat="1" applyFont="1" applyFill="1" applyBorder="1" applyAlignment="1" applyProtection="1">
      <alignment horizontal="center" vertical="center" textRotation="90" shrinkToFit="1"/>
    </xf>
    <xf numFmtId="1" fontId="20" fillId="3" borderId="59" xfId="0" applyNumberFormat="1" applyFont="1" applyFill="1" applyBorder="1" applyAlignment="1" applyProtection="1">
      <alignment horizontal="center" vertical="center" shrinkToFit="1"/>
    </xf>
    <xf numFmtId="1" fontId="20" fillId="3" borderId="41" xfId="0" applyNumberFormat="1" applyFont="1" applyFill="1" applyBorder="1" applyAlignment="1" applyProtection="1">
      <alignment horizontal="center" vertical="center" textRotation="90" shrinkToFit="1"/>
    </xf>
    <xf numFmtId="0" fontId="2" fillId="2" borderId="20" xfId="0" applyFont="1" applyFill="1" applyBorder="1" applyProtection="1">
      <protection locked="0"/>
    </xf>
    <xf numFmtId="0" fontId="10" fillId="3" borderId="9" xfId="0" applyFont="1" applyFill="1" applyBorder="1" applyAlignment="1" applyProtection="1">
      <alignment horizontal="center" vertical="center" wrapText="1" readingOrder="2"/>
    </xf>
    <xf numFmtId="0" fontId="10" fillId="3" borderId="10" xfId="0" applyFont="1" applyFill="1" applyBorder="1" applyAlignment="1" applyProtection="1">
      <alignment horizontal="center" vertical="center" wrapText="1" readingOrder="2"/>
    </xf>
    <xf numFmtId="0" fontId="10" fillId="3" borderId="11" xfId="0" applyFont="1" applyFill="1" applyBorder="1" applyAlignment="1" applyProtection="1">
      <alignment horizontal="center" vertical="center" wrapText="1" readingOrder="2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3" fillId="3" borderId="5" xfId="0" applyFont="1" applyFill="1" applyBorder="1" applyAlignment="1" applyProtection="1">
      <alignment horizontal="center" vertical="center" shrinkToFit="1"/>
    </xf>
    <xf numFmtId="0" fontId="3" fillId="3" borderId="6" xfId="0" applyFont="1" applyFill="1" applyBorder="1" applyAlignment="1" applyProtection="1">
      <alignment horizontal="center" vertical="center" shrinkToFit="1"/>
    </xf>
    <xf numFmtId="0" fontId="3" fillId="3" borderId="7" xfId="0" applyFont="1" applyFill="1" applyBorder="1" applyAlignment="1" applyProtection="1">
      <alignment horizontal="center" vertical="center" shrinkToFit="1"/>
    </xf>
    <xf numFmtId="0" fontId="3" fillId="3" borderId="8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3" fillId="3" borderId="9" xfId="0" applyNumberFormat="1" applyFont="1" applyFill="1" applyBorder="1" applyAlignment="1" applyProtection="1">
      <alignment horizontal="center" shrinkToFit="1"/>
    </xf>
    <xf numFmtId="0" fontId="3" fillId="3" borderId="10" xfId="0" applyNumberFormat="1" applyFont="1" applyFill="1" applyBorder="1" applyAlignment="1" applyProtection="1">
      <alignment horizontal="center" shrinkToFit="1"/>
    </xf>
    <xf numFmtId="0" fontId="3" fillId="3" borderId="11" xfId="0" applyNumberFormat="1" applyFont="1" applyFill="1" applyBorder="1" applyAlignment="1" applyProtection="1">
      <alignment horizontal="center" shrinkToFit="1"/>
    </xf>
    <xf numFmtId="0" fontId="7" fillId="2" borderId="13" xfId="0" applyFont="1" applyFill="1" applyBorder="1" applyAlignment="1" applyProtection="1">
      <alignment horizontal="center" vertical="center" shrinkToFit="1"/>
      <protection locked="0"/>
    </xf>
    <xf numFmtId="0" fontId="7" fillId="2" borderId="14" xfId="0" applyFont="1" applyFill="1" applyBorder="1" applyAlignment="1" applyProtection="1">
      <alignment horizontal="center" vertical="center" shrinkToFit="1"/>
      <protection locked="0"/>
    </xf>
    <xf numFmtId="0" fontId="7" fillId="2" borderId="15" xfId="0" applyFont="1" applyFill="1" applyBorder="1" applyAlignment="1" applyProtection="1">
      <alignment horizontal="center" vertical="center" shrinkToFit="1"/>
      <protection locked="0"/>
    </xf>
    <xf numFmtId="0" fontId="7" fillId="2" borderId="16" xfId="0" applyFont="1" applyFill="1" applyBorder="1" applyAlignment="1" applyProtection="1">
      <alignment horizontal="center" vertical="center" shrinkToFit="1"/>
      <protection locked="0"/>
    </xf>
    <xf numFmtId="0" fontId="3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20" xfId="0" applyNumberFormat="1" applyFont="1" applyFill="1" applyBorder="1" applyAlignment="1" applyProtection="1">
      <alignment horizontal="center" vertical="center"/>
      <protection locked="0"/>
    </xf>
    <xf numFmtId="0" fontId="9" fillId="2" borderId="21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shrinkToFit="1"/>
    </xf>
    <xf numFmtId="0" fontId="9" fillId="3" borderId="20" xfId="0" applyFont="1" applyFill="1" applyBorder="1" applyAlignment="1" applyProtection="1">
      <alignment horizontal="center" vertical="center" shrinkToFit="1"/>
      <protection locked="0"/>
    </xf>
    <xf numFmtId="0" fontId="7" fillId="2" borderId="22" xfId="0" applyFont="1" applyFill="1" applyBorder="1" applyAlignment="1" applyProtection="1">
      <alignment horizontal="center" vertical="center" shrinkToFit="1"/>
      <protection locked="0"/>
    </xf>
    <xf numFmtId="0" fontId="7" fillId="2" borderId="23" xfId="0" applyFont="1" applyFill="1" applyBorder="1" applyAlignment="1" applyProtection="1">
      <alignment horizontal="center" vertical="center" shrinkToFit="1"/>
      <protection locked="0"/>
    </xf>
    <xf numFmtId="0" fontId="7" fillId="2" borderId="24" xfId="0" applyFont="1" applyFill="1" applyBorder="1" applyAlignment="1" applyProtection="1">
      <alignment horizontal="center" vertical="center" shrinkToFit="1"/>
      <protection locked="0"/>
    </xf>
    <xf numFmtId="0" fontId="7" fillId="2" borderId="25" xfId="0" applyFont="1" applyFill="1" applyBorder="1" applyAlignment="1" applyProtection="1">
      <alignment horizontal="center" vertical="center" shrinkToFit="1"/>
      <protection locked="0"/>
    </xf>
    <xf numFmtId="0" fontId="7" fillId="2" borderId="26" xfId="0" applyFont="1" applyFill="1" applyBorder="1" applyAlignment="1" applyProtection="1">
      <alignment horizontal="center" vertical="center" shrinkToFit="1"/>
      <protection locked="0"/>
    </xf>
    <xf numFmtId="0" fontId="7" fillId="2" borderId="27" xfId="0" applyFont="1" applyFill="1" applyBorder="1" applyAlignment="1" applyProtection="1">
      <alignment horizontal="center" vertical="center" shrinkToFit="1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27" xfId="0" applyFont="1" applyFill="1" applyBorder="1" applyAlignment="1" applyProtection="1">
      <alignment horizontal="center" vertical="center"/>
      <protection locked="0"/>
    </xf>
    <xf numFmtId="0" fontId="9" fillId="3" borderId="28" xfId="0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center" vertical="center"/>
    </xf>
    <xf numFmtId="0" fontId="9" fillId="3" borderId="29" xfId="0" applyFont="1" applyFill="1" applyBorder="1" applyAlignment="1" applyProtection="1">
      <alignment horizontal="center" vertical="center"/>
    </xf>
    <xf numFmtId="0" fontId="12" fillId="2" borderId="30" xfId="0" applyFont="1" applyFill="1" applyBorder="1" applyAlignment="1" applyProtection="1">
      <alignment horizontal="center" vertical="center"/>
    </xf>
    <xf numFmtId="0" fontId="12" fillId="2" borderId="31" xfId="0" applyFont="1" applyFill="1" applyBorder="1" applyAlignment="1" applyProtection="1">
      <alignment horizontal="center" vertical="center"/>
    </xf>
    <xf numFmtId="0" fontId="13" fillId="3" borderId="31" xfId="0" applyFont="1" applyFill="1" applyBorder="1" applyAlignment="1" applyProtection="1">
      <alignment horizontal="center" vertical="center"/>
    </xf>
    <xf numFmtId="0" fontId="12" fillId="2" borderId="31" xfId="0" applyFont="1" applyFill="1" applyBorder="1" applyAlignment="1" applyProtection="1">
      <alignment horizontal="center"/>
      <protection locked="0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center" vertical="center" wrapText="1" shrinkToFit="1"/>
    </xf>
    <xf numFmtId="0" fontId="15" fillId="3" borderId="11" xfId="0" applyFont="1" applyFill="1" applyBorder="1" applyAlignment="1" applyProtection="1">
      <alignment horizontal="center" vertical="center" wrapText="1" shrinkToFit="1"/>
    </xf>
    <xf numFmtId="0" fontId="16" fillId="3" borderId="36" xfId="0" applyFont="1" applyFill="1" applyBorder="1" applyAlignment="1" applyProtection="1">
      <alignment horizontal="center" vertical="center" wrapText="1"/>
    </xf>
    <xf numFmtId="0" fontId="16" fillId="3" borderId="20" xfId="0" applyFont="1" applyFill="1" applyBorder="1" applyAlignment="1" applyProtection="1">
      <alignment horizontal="center" vertical="center" wrapText="1"/>
    </xf>
    <xf numFmtId="0" fontId="17" fillId="3" borderId="28" xfId="0" applyFont="1" applyFill="1" applyBorder="1" applyAlignment="1" applyProtection="1">
      <alignment horizontal="center" vertical="center" wrapText="1" readingOrder="2"/>
    </xf>
    <xf numFmtId="0" fontId="17" fillId="3" borderId="18" xfId="0" applyFont="1" applyFill="1" applyBorder="1" applyAlignment="1" applyProtection="1">
      <alignment horizontal="center" vertical="center" wrapText="1" readingOrder="2"/>
    </xf>
    <xf numFmtId="0" fontId="17" fillId="3" borderId="29" xfId="0" applyFont="1" applyFill="1" applyBorder="1" applyAlignment="1" applyProtection="1">
      <alignment horizontal="center" vertical="center" wrapText="1" readingOrder="2"/>
    </xf>
    <xf numFmtId="0" fontId="18" fillId="3" borderId="20" xfId="0" applyFont="1" applyFill="1" applyBorder="1" applyAlignment="1" applyProtection="1">
      <alignment horizontal="center" vertical="center" wrapText="1" shrinkToFit="1"/>
    </xf>
    <xf numFmtId="0" fontId="18" fillId="3" borderId="44" xfId="0" applyFont="1" applyFill="1" applyBorder="1" applyAlignment="1" applyProtection="1">
      <alignment horizontal="center" vertical="center" wrapText="1" shrinkToFit="1"/>
    </xf>
    <xf numFmtId="0" fontId="18" fillId="3" borderId="14" xfId="0" applyFont="1" applyFill="1" applyBorder="1" applyAlignment="1" applyProtection="1">
      <alignment horizontal="center" vertical="center" wrapText="1" shrinkToFit="1"/>
    </xf>
    <xf numFmtId="0" fontId="7" fillId="3" borderId="37" xfId="0" applyFont="1" applyFill="1" applyBorder="1" applyAlignment="1" applyProtection="1">
      <alignment horizontal="center" vertical="center" wrapText="1" shrinkToFit="1"/>
    </xf>
    <xf numFmtId="0" fontId="7" fillId="3" borderId="43" xfId="0" applyFont="1" applyFill="1" applyBorder="1" applyAlignment="1" applyProtection="1">
      <alignment horizontal="center" vertical="center" wrapText="1" shrinkToFit="1"/>
    </xf>
    <xf numFmtId="0" fontId="7" fillId="3" borderId="55" xfId="0" applyFont="1" applyFill="1" applyBorder="1" applyAlignment="1" applyProtection="1">
      <alignment horizontal="center" vertical="center" wrapText="1" shrinkToFit="1"/>
    </xf>
    <xf numFmtId="0" fontId="17" fillId="3" borderId="36" xfId="0" applyFont="1" applyFill="1" applyBorder="1" applyAlignment="1" applyProtection="1">
      <alignment horizontal="center" vertical="center" textRotation="90" wrapText="1" readingOrder="2"/>
    </xf>
    <xf numFmtId="0" fontId="17" fillId="3" borderId="17" xfId="0" applyFont="1" applyFill="1" applyBorder="1" applyAlignment="1" applyProtection="1">
      <alignment horizontal="center" vertical="center" textRotation="90" wrapText="1" readingOrder="2"/>
    </xf>
    <xf numFmtId="0" fontId="17" fillId="3" borderId="48" xfId="0" applyFont="1" applyFill="1" applyBorder="1" applyAlignment="1" applyProtection="1">
      <alignment horizontal="center" vertical="center" textRotation="90" wrapText="1" readingOrder="2"/>
    </xf>
    <xf numFmtId="0" fontId="17" fillId="3" borderId="20" xfId="0" applyFont="1" applyFill="1" applyBorder="1" applyAlignment="1" applyProtection="1">
      <alignment horizontal="center" vertical="center" wrapText="1"/>
    </xf>
    <xf numFmtId="0" fontId="17" fillId="3" borderId="28" xfId="0" applyFont="1" applyFill="1" applyBorder="1" applyAlignment="1" applyProtection="1">
      <alignment horizontal="center" vertical="center" textRotation="90" wrapText="1"/>
    </xf>
    <xf numFmtId="0" fontId="17" fillId="3" borderId="15" xfId="0" applyFont="1" applyFill="1" applyBorder="1" applyAlignment="1" applyProtection="1">
      <alignment horizontal="center" vertical="center" textRotation="90" wrapText="1"/>
    </xf>
    <xf numFmtId="0" fontId="17" fillId="3" borderId="40" xfId="0" applyFont="1" applyFill="1" applyBorder="1" applyAlignment="1" applyProtection="1">
      <alignment horizontal="center" vertical="center" wrapText="1" readingOrder="2"/>
    </xf>
    <xf numFmtId="0" fontId="17" fillId="3" borderId="41" xfId="0" applyFont="1" applyFill="1" applyBorder="1" applyAlignment="1" applyProtection="1">
      <alignment horizontal="center" vertical="center" wrapText="1" readingOrder="2"/>
    </xf>
    <xf numFmtId="0" fontId="17" fillId="3" borderId="42" xfId="0" applyFont="1" applyFill="1" applyBorder="1" applyAlignment="1" applyProtection="1">
      <alignment horizontal="center" vertical="center" wrapText="1" readingOrder="2"/>
    </xf>
    <xf numFmtId="0" fontId="19" fillId="3" borderId="41" xfId="0" applyFont="1" applyFill="1" applyBorder="1" applyAlignment="1" applyProtection="1">
      <alignment horizontal="center" vertical="center" wrapText="1" readingOrder="2"/>
    </xf>
    <xf numFmtId="0" fontId="19" fillId="3" borderId="42" xfId="0" applyFont="1" applyFill="1" applyBorder="1" applyAlignment="1" applyProtection="1">
      <alignment horizontal="center" vertical="center" wrapText="1" readingOrder="2"/>
    </xf>
    <xf numFmtId="0" fontId="19" fillId="3" borderId="40" xfId="0" applyFont="1" applyFill="1" applyBorder="1" applyAlignment="1" applyProtection="1">
      <alignment horizontal="center" vertical="center" wrapText="1" readingOrder="2"/>
    </xf>
    <xf numFmtId="0" fontId="14" fillId="3" borderId="5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0" fontId="14" fillId="3" borderId="7" xfId="0" applyFont="1" applyFill="1" applyBorder="1" applyAlignment="1" applyProtection="1">
      <alignment horizontal="center" vertical="center" wrapText="1" readingOrder="2"/>
    </xf>
    <xf numFmtId="0" fontId="14" fillId="3" borderId="10" xfId="0" applyFont="1" applyFill="1" applyBorder="1" applyAlignment="1" applyProtection="1">
      <alignment horizontal="center" vertical="center" wrapText="1" readingOrder="2"/>
    </xf>
    <xf numFmtId="0" fontId="14" fillId="3" borderId="35" xfId="0" applyFont="1" applyFill="1" applyBorder="1" applyAlignment="1" applyProtection="1">
      <alignment horizontal="center" vertical="center" wrapText="1" readingOrder="2"/>
    </xf>
    <xf numFmtId="0" fontId="17" fillId="3" borderId="20" xfId="0" applyFont="1" applyFill="1" applyBorder="1" applyAlignment="1" applyProtection="1">
      <alignment horizontal="center" vertical="center" textRotation="90" wrapText="1"/>
    </xf>
    <xf numFmtId="0" fontId="17" fillId="3" borderId="14" xfId="0" applyFont="1" applyFill="1" applyBorder="1" applyAlignment="1" applyProtection="1">
      <alignment horizontal="center" vertical="center" textRotation="90" wrapText="1"/>
    </xf>
    <xf numFmtId="0" fontId="17" fillId="3" borderId="44" xfId="0" applyFont="1" applyFill="1" applyBorder="1" applyAlignment="1" applyProtection="1">
      <alignment horizontal="center" vertical="center" textRotation="90" wrapText="1"/>
    </xf>
    <xf numFmtId="0" fontId="17" fillId="3" borderId="49" xfId="0" applyFont="1" applyFill="1" applyBorder="1" applyAlignment="1" applyProtection="1">
      <alignment horizontal="center" vertical="center" textRotation="90" wrapText="1"/>
    </xf>
    <xf numFmtId="0" fontId="17" fillId="3" borderId="45" xfId="0" applyFont="1" applyFill="1" applyBorder="1" applyAlignment="1" applyProtection="1">
      <alignment horizontal="center" vertical="center" textRotation="90" wrapText="1"/>
    </xf>
    <xf numFmtId="0" fontId="17" fillId="3" borderId="50" xfId="0" applyFont="1" applyFill="1" applyBorder="1" applyAlignment="1" applyProtection="1">
      <alignment horizontal="center" vertical="center" textRotation="90" wrapText="1"/>
    </xf>
    <xf numFmtId="0" fontId="17" fillId="3" borderId="28" xfId="0" applyFont="1" applyFill="1" applyBorder="1" applyAlignment="1" applyProtection="1">
      <alignment horizontal="center" vertical="center"/>
    </xf>
    <xf numFmtId="0" fontId="17" fillId="3" borderId="18" xfId="0" applyFont="1" applyFill="1" applyBorder="1" applyAlignment="1" applyProtection="1">
      <alignment horizontal="center" vertical="center"/>
    </xf>
    <xf numFmtId="0" fontId="17" fillId="3" borderId="29" xfId="0" applyFont="1" applyFill="1" applyBorder="1" applyAlignment="1" applyProtection="1">
      <alignment horizontal="center" vertical="center"/>
    </xf>
    <xf numFmtId="0" fontId="17" fillId="3" borderId="38" xfId="0" applyFont="1" applyFill="1" applyBorder="1" applyAlignment="1" applyProtection="1">
      <alignment horizontal="center" vertical="center" wrapText="1"/>
    </xf>
    <xf numFmtId="0" fontId="17" fillId="3" borderId="39" xfId="0" applyFont="1" applyFill="1" applyBorder="1" applyAlignment="1" applyProtection="1">
      <alignment horizontal="center" vertical="center" wrapText="1"/>
    </xf>
    <xf numFmtId="0" fontId="17" fillId="3" borderId="46" xfId="0" applyFont="1" applyFill="1" applyBorder="1" applyAlignment="1" applyProtection="1">
      <alignment horizontal="center" vertical="center" wrapText="1"/>
    </xf>
    <xf numFmtId="0" fontId="17" fillId="3" borderId="47" xfId="0" applyFont="1" applyFill="1" applyBorder="1" applyAlignment="1" applyProtection="1">
      <alignment horizontal="center" vertical="center" wrapText="1"/>
    </xf>
    <xf numFmtId="0" fontId="19" fillId="3" borderId="38" xfId="0" applyFont="1" applyFill="1" applyBorder="1" applyAlignment="1" applyProtection="1">
      <alignment horizontal="center" vertical="center" wrapText="1" readingOrder="2"/>
    </xf>
    <xf numFmtId="0" fontId="19" fillId="3" borderId="39" xfId="0" applyFont="1" applyFill="1" applyBorder="1" applyAlignment="1" applyProtection="1">
      <alignment horizontal="center" vertical="center" wrapText="1" readingOrder="2"/>
    </xf>
    <xf numFmtId="0" fontId="19" fillId="3" borderId="46" xfId="0" applyFont="1" applyFill="1" applyBorder="1" applyAlignment="1" applyProtection="1">
      <alignment horizontal="center" vertical="center" wrapText="1" readingOrder="2"/>
    </xf>
    <xf numFmtId="0" fontId="19" fillId="3" borderId="47" xfId="0" applyFont="1" applyFill="1" applyBorder="1" applyAlignment="1" applyProtection="1">
      <alignment horizontal="center" vertical="center" wrapText="1" readingOrder="2"/>
    </xf>
    <xf numFmtId="0" fontId="9" fillId="3" borderId="64" xfId="0" applyNumberFormat="1" applyFont="1" applyFill="1" applyBorder="1" applyAlignment="1" applyProtection="1">
      <alignment horizontal="center" vertical="center" shrinkToFit="1"/>
    </xf>
    <xf numFmtId="0" fontId="9" fillId="3" borderId="65" xfId="0" applyNumberFormat="1" applyFont="1" applyFill="1" applyBorder="1" applyAlignment="1" applyProtection="1">
      <alignment horizontal="center" vertical="center" shrinkToFit="1"/>
    </xf>
    <xf numFmtId="0" fontId="9" fillId="3" borderId="50" xfId="0" applyNumberFormat="1" applyFont="1" applyFill="1" applyBorder="1" applyAlignment="1" applyProtection="1">
      <alignment horizontal="center" vertical="center" shrinkToFit="1"/>
    </xf>
    <xf numFmtId="0" fontId="9" fillId="3" borderId="27" xfId="0" applyNumberFormat="1" applyFont="1" applyFill="1" applyBorder="1" applyAlignment="1" applyProtection="1">
      <alignment horizontal="center" vertical="center" shrinkToFit="1"/>
    </xf>
    <xf numFmtId="1" fontId="24" fillId="2" borderId="67" xfId="0" applyNumberFormat="1" applyFont="1" applyFill="1" applyBorder="1" applyAlignment="1" applyProtection="1">
      <alignment horizontal="center" vertical="center"/>
    </xf>
    <xf numFmtId="1" fontId="24" fillId="2" borderId="68" xfId="0" applyNumberFormat="1" applyFont="1" applyFill="1" applyBorder="1" applyAlignment="1" applyProtection="1">
      <alignment horizontal="center" vertical="center"/>
    </xf>
    <xf numFmtId="165" fontId="22" fillId="2" borderId="68" xfId="0" applyNumberFormat="1" applyFont="1" applyFill="1" applyBorder="1" applyAlignment="1" applyProtection="1">
      <alignment horizontal="right" vertical="center"/>
    </xf>
    <xf numFmtId="0" fontId="13" fillId="2" borderId="68" xfId="0" applyFont="1" applyFill="1" applyBorder="1" applyAlignment="1" applyProtection="1">
      <alignment horizontal="left" vertical="center"/>
    </xf>
    <xf numFmtId="0" fontId="22" fillId="2" borderId="68" xfId="0" applyFont="1" applyFill="1" applyBorder="1" applyAlignment="1" applyProtection="1">
      <alignment horizontal="center" vertical="center"/>
    </xf>
    <xf numFmtId="0" fontId="9" fillId="3" borderId="28" xfId="0" applyNumberFormat="1" applyFont="1" applyFill="1" applyBorder="1" applyAlignment="1" applyProtection="1">
      <alignment horizontal="center" vertical="center" shrinkToFit="1"/>
    </xf>
    <xf numFmtId="0" fontId="9" fillId="3" borderId="19" xfId="0" applyNumberFormat="1" applyFont="1" applyFill="1" applyBorder="1" applyAlignment="1" applyProtection="1">
      <alignment horizontal="center" vertical="center" shrinkToFit="1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2" borderId="14" xfId="0" applyFont="1" applyFill="1" applyBorder="1" applyAlignment="1" applyProtection="1">
      <alignment horizontal="center" vertical="center" shrinkToFit="1"/>
    </xf>
    <xf numFmtId="0" fontId="7" fillId="2" borderId="15" xfId="0" applyFont="1" applyFill="1" applyBorder="1" applyAlignment="1" applyProtection="1">
      <alignment horizontal="center" vertical="center" shrinkToFit="1"/>
    </xf>
    <xf numFmtId="0" fontId="7" fillId="2" borderId="16" xfId="0" applyFont="1" applyFill="1" applyBorder="1" applyAlignment="1" applyProtection="1">
      <alignment horizontal="center" vertical="center" shrinkToFit="1"/>
    </xf>
    <xf numFmtId="0" fontId="3" fillId="0" borderId="17" xfId="0" applyNumberFormat="1" applyFont="1" applyFill="1" applyBorder="1" applyAlignment="1" applyProtection="1">
      <alignment horizontal="center" vertical="center" shrinkToFit="1"/>
    </xf>
    <xf numFmtId="0" fontId="3" fillId="0" borderId="18" xfId="0" applyNumberFormat="1" applyFont="1" applyFill="1" applyBorder="1" applyAlignment="1" applyProtection="1">
      <alignment horizontal="center" vertical="center" shrinkToFit="1"/>
    </xf>
    <xf numFmtId="0" fontId="3" fillId="0" borderId="19" xfId="0" applyNumberFormat="1" applyFont="1" applyFill="1" applyBorder="1" applyAlignment="1" applyProtection="1">
      <alignment horizontal="center" vertical="center" shrinkToFit="1"/>
    </xf>
    <xf numFmtId="0" fontId="7" fillId="2" borderId="22" xfId="0" applyFont="1" applyFill="1" applyBorder="1" applyAlignment="1" applyProtection="1">
      <alignment horizontal="center" vertical="center" shrinkToFit="1"/>
    </xf>
    <xf numFmtId="0" fontId="7" fillId="2" borderId="23" xfId="0" applyFont="1" applyFill="1" applyBorder="1" applyAlignment="1" applyProtection="1">
      <alignment horizontal="center" vertical="center" shrinkToFit="1"/>
    </xf>
    <xf numFmtId="0" fontId="7" fillId="2" borderId="24" xfId="0" applyFont="1" applyFill="1" applyBorder="1" applyAlignment="1" applyProtection="1">
      <alignment horizontal="center" vertical="center" shrinkToFit="1"/>
    </xf>
    <xf numFmtId="0" fontId="7" fillId="2" borderId="25" xfId="0" applyFont="1" applyFill="1" applyBorder="1" applyAlignment="1" applyProtection="1">
      <alignment horizontal="center" vertical="center" shrinkToFit="1"/>
    </xf>
    <xf numFmtId="0" fontId="7" fillId="2" borderId="26" xfId="0" applyFont="1" applyFill="1" applyBorder="1" applyAlignment="1" applyProtection="1">
      <alignment horizontal="center" vertical="center" shrinkToFit="1"/>
    </xf>
    <xf numFmtId="0" fontId="7" fillId="2" borderId="27" xfId="0" applyFont="1" applyFill="1" applyBorder="1" applyAlignment="1" applyProtection="1">
      <alignment horizontal="center" vertical="center" shrinkToFit="1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 vertical="center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 vertical="center"/>
    </xf>
    <xf numFmtId="165" fontId="9" fillId="2" borderId="99" xfId="0" applyNumberFormat="1" applyFont="1" applyFill="1" applyBorder="1" applyAlignment="1" applyProtection="1">
      <alignment horizontal="center" vertical="center" wrapText="1" shrinkToFit="1"/>
      <protection locked="0"/>
    </xf>
    <xf numFmtId="1" fontId="9" fillId="2" borderId="74" xfId="0" applyNumberFormat="1" applyFont="1" applyFill="1" applyBorder="1" applyAlignment="1" applyProtection="1">
      <alignment horizontal="left" vertical="center"/>
    </xf>
    <xf numFmtId="1" fontId="22" fillId="2" borderId="74" xfId="0" applyNumberFormat="1" applyFont="1" applyFill="1" applyBorder="1" applyAlignment="1" applyProtection="1">
      <alignment horizontal="center" vertical="center" wrapText="1" shrinkToFit="1"/>
    </xf>
    <xf numFmtId="1" fontId="24" fillId="2" borderId="100" xfId="0" applyNumberFormat="1" applyFont="1" applyFill="1" applyBorder="1" applyAlignment="1" applyProtection="1">
      <alignment horizontal="center" vertical="center"/>
    </xf>
    <xf numFmtId="1" fontId="24" fillId="2" borderId="0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22" fillId="2" borderId="0" xfId="0" applyFont="1" applyFill="1" applyBorder="1" applyAlignment="1" applyProtection="1">
      <alignment horizontal="center" vertical="center"/>
    </xf>
    <xf numFmtId="0" fontId="9" fillId="2" borderId="92" xfId="0" applyFont="1" applyFill="1" applyBorder="1" applyAlignment="1" applyProtection="1">
      <alignment horizontal="left" vertical="center" shrinkToFit="1"/>
    </xf>
    <xf numFmtId="0" fontId="13" fillId="2" borderId="1" xfId="1" applyFont="1" applyFill="1" applyBorder="1" applyAlignment="1" applyProtection="1">
      <alignment horizontal="center" wrapText="1"/>
      <protection locked="0"/>
    </xf>
    <xf numFmtId="0" fontId="13" fillId="2" borderId="2" xfId="1" applyFont="1" applyFill="1" applyBorder="1" applyAlignment="1" applyProtection="1">
      <alignment horizontal="center" wrapText="1"/>
      <protection locked="0"/>
    </xf>
    <xf numFmtId="0" fontId="13" fillId="2" borderId="3" xfId="1" applyFont="1" applyFill="1" applyBorder="1" applyAlignment="1" applyProtection="1">
      <alignment horizontal="center" wrapText="1"/>
      <protection locked="0"/>
    </xf>
    <xf numFmtId="0" fontId="7" fillId="3" borderId="44" xfId="2" applyFont="1" applyFill="1" applyBorder="1" applyAlignment="1">
      <alignment horizontal="center" vertical="center" wrapText="1"/>
    </xf>
    <xf numFmtId="0" fontId="7" fillId="3" borderId="77" xfId="2" applyFont="1" applyFill="1" applyBorder="1" applyAlignment="1">
      <alignment horizontal="center" vertical="center" wrapText="1"/>
    </xf>
    <xf numFmtId="0" fontId="7" fillId="3" borderId="49" xfId="2" applyFont="1" applyFill="1" applyBorder="1" applyAlignment="1">
      <alignment horizontal="center" vertical="center" wrapText="1"/>
    </xf>
    <xf numFmtId="0" fontId="22" fillId="2" borderId="86" xfId="4" applyFont="1" applyFill="1" applyBorder="1" applyAlignment="1">
      <alignment horizontal="center" vertical="center" shrinkToFit="1"/>
    </xf>
    <xf numFmtId="0" fontId="22" fillId="2" borderId="77" xfId="4" applyFont="1" applyFill="1" applyBorder="1" applyAlignment="1">
      <alignment horizontal="center" vertical="center" shrinkToFit="1"/>
    </xf>
    <xf numFmtId="0" fontId="27" fillId="2" borderId="87" xfId="2" applyFont="1" applyFill="1" applyBorder="1" applyAlignment="1">
      <alignment horizontal="center" vertical="center"/>
    </xf>
    <xf numFmtId="0" fontId="27" fillId="2" borderId="88" xfId="2" applyFont="1" applyFill="1" applyBorder="1" applyAlignment="1">
      <alignment horizontal="center" vertical="center"/>
    </xf>
    <xf numFmtId="0" fontId="27" fillId="2" borderId="93" xfId="2" applyFont="1" applyFill="1" applyBorder="1" applyAlignment="1">
      <alignment horizontal="center" vertical="center"/>
    </xf>
    <xf numFmtId="0" fontId="7" fillId="3" borderId="64" xfId="2" applyFont="1" applyFill="1" applyBorder="1" applyAlignment="1">
      <alignment horizontal="center" vertical="center" wrapText="1" shrinkToFit="1"/>
    </xf>
    <xf numFmtId="0" fontId="7" fillId="3" borderId="65" xfId="2" applyFont="1" applyFill="1" applyBorder="1" applyAlignment="1">
      <alignment horizontal="center" vertical="center" wrapText="1" shrinkToFit="1"/>
    </xf>
    <xf numFmtId="0" fontId="7" fillId="3" borderId="21" xfId="2" applyFont="1" applyFill="1" applyBorder="1" applyAlignment="1">
      <alignment horizontal="center" vertical="center" wrapText="1" shrinkToFit="1"/>
    </xf>
    <xf numFmtId="0" fontId="7" fillId="3" borderId="78" xfId="2" applyFont="1" applyFill="1" applyBorder="1" applyAlignment="1">
      <alignment horizontal="center" vertical="center" wrapText="1" shrinkToFit="1"/>
    </xf>
    <xf numFmtId="0" fontId="7" fillId="3" borderId="50" xfId="2" applyFont="1" applyFill="1" applyBorder="1" applyAlignment="1">
      <alignment horizontal="center" vertical="center" wrapText="1" shrinkToFit="1"/>
    </xf>
    <xf numFmtId="0" fontId="7" fillId="3" borderId="27" xfId="2" applyFont="1" applyFill="1" applyBorder="1" applyAlignment="1">
      <alignment horizontal="center" vertical="center" wrapText="1" shrinkToFit="1"/>
    </xf>
    <xf numFmtId="0" fontId="30" fillId="0" borderId="68" xfId="2" applyFont="1" applyBorder="1" applyAlignment="1">
      <alignment horizontal="left" vertical="center"/>
    </xf>
    <xf numFmtId="165" fontId="22" fillId="0" borderId="68" xfId="2" applyNumberFormat="1" applyFont="1" applyBorder="1" applyAlignment="1">
      <alignment horizontal="right" vertical="center" shrinkToFit="1" readingOrder="2"/>
    </xf>
    <xf numFmtId="0" fontId="22" fillId="0" borderId="68" xfId="2" applyFont="1" applyBorder="1" applyAlignment="1">
      <alignment horizontal="right" vertical="center"/>
    </xf>
    <xf numFmtId="0" fontId="16" fillId="3" borderId="38" xfId="0" applyFont="1" applyFill="1" applyBorder="1" applyAlignment="1" applyProtection="1">
      <alignment horizontal="center" vertical="center" wrapText="1" readingOrder="2"/>
    </xf>
    <xf numFmtId="0" fontId="16" fillId="3" borderId="39" xfId="0" applyFont="1" applyFill="1" applyBorder="1" applyAlignment="1" applyProtection="1">
      <alignment horizontal="center" vertical="center" wrapText="1" readingOrder="2"/>
    </xf>
    <xf numFmtId="0" fontId="16" fillId="3" borderId="46" xfId="0" applyFont="1" applyFill="1" applyBorder="1" applyAlignment="1" applyProtection="1">
      <alignment horizontal="center" vertical="center" wrapText="1" readingOrder="2"/>
    </xf>
    <xf numFmtId="0" fontId="16" fillId="3" borderId="47" xfId="0" applyFont="1" applyFill="1" applyBorder="1" applyAlignment="1" applyProtection="1">
      <alignment horizontal="center" vertical="center" wrapText="1" readingOrder="2"/>
    </xf>
    <xf numFmtId="0" fontId="7" fillId="3" borderId="20" xfId="0" applyNumberFormat="1" applyFont="1" applyFill="1" applyBorder="1" applyAlignment="1" applyProtection="1">
      <alignment horizontal="center" vertical="center"/>
    </xf>
    <xf numFmtId="0" fontId="12" fillId="2" borderId="31" xfId="0" applyFont="1" applyFill="1" applyBorder="1" applyAlignment="1" applyProtection="1">
      <alignment horizontal="center"/>
    </xf>
    <xf numFmtId="0" fontId="9" fillId="3" borderId="20" xfId="0" applyFont="1" applyFill="1" applyBorder="1" applyAlignment="1" applyProtection="1">
      <alignment horizontal="center" vertical="center" shrinkToFit="1"/>
    </xf>
    <xf numFmtId="165" fontId="33" fillId="2" borderId="0" xfId="0" applyNumberFormat="1" applyFont="1" applyFill="1" applyBorder="1" applyAlignment="1" applyProtection="1">
      <alignment horizontal="right" vertical="center"/>
    </xf>
  </cellXfs>
  <cellStyles count="5">
    <cellStyle name="Comma 2" xfId="3"/>
    <cellStyle name="Normal" xfId="0" builtinId="0"/>
    <cellStyle name="Normal 2" xfId="1"/>
    <cellStyle name="Normal 4" xfId="2"/>
    <cellStyle name="Normal 5" xfId="4"/>
  </cellStyles>
  <dxfs count="11"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5"/>
  <sheetViews>
    <sheetView showGridLines="0" tabSelected="1" topLeftCell="A6" zoomScaleNormal="100" zoomScaleSheetLayoutView="120" workbookViewId="0">
      <selection activeCell="H16" sqref="H16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5"/>
    </row>
    <row r="2" spans="1:41" ht="26.1" customHeight="1">
      <c r="A2" s="3"/>
      <c r="B2" s="226" t="s">
        <v>0</v>
      </c>
      <c r="C2" s="227"/>
      <c r="D2" s="227"/>
      <c r="E2" s="227"/>
      <c r="F2" s="227"/>
      <c r="G2" s="228"/>
      <c r="H2" s="229"/>
      <c r="L2" s="230" t="s">
        <v>1</v>
      </c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4"/>
      <c r="AD2" s="4"/>
      <c r="AF2" s="231" t="s">
        <v>2</v>
      </c>
      <c r="AG2" s="232"/>
      <c r="AH2" s="232"/>
      <c r="AI2" s="232"/>
      <c r="AJ2" s="233"/>
      <c r="AK2" s="5"/>
    </row>
    <row r="3" spans="1:41" ht="26.1" customHeight="1" thickBot="1">
      <c r="A3" s="3"/>
      <c r="B3" s="234"/>
      <c r="C3" s="235"/>
      <c r="D3" s="235"/>
      <c r="E3" s="235"/>
      <c r="F3" s="235"/>
      <c r="G3" s="236"/>
      <c r="H3" s="237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4"/>
      <c r="AD3" s="4"/>
      <c r="AF3" s="238"/>
      <c r="AG3" s="239"/>
      <c r="AH3" s="239"/>
      <c r="AI3" s="239"/>
      <c r="AJ3" s="240"/>
      <c r="AK3" s="5"/>
    </row>
    <row r="4" spans="1:41" ht="5.0999999999999996" customHeight="1" thickBot="1">
      <c r="A4" s="3"/>
      <c r="B4" s="6"/>
      <c r="C4" s="6"/>
      <c r="D4" s="6"/>
      <c r="E4" s="6"/>
      <c r="F4" s="7"/>
      <c r="G4" s="7"/>
      <c r="H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9"/>
      <c r="AG4" s="9"/>
      <c r="AH4" s="9"/>
      <c r="AI4" s="9"/>
      <c r="AJ4" s="9"/>
      <c r="AK4" s="5"/>
    </row>
    <row r="5" spans="1:41" ht="26.1" customHeight="1">
      <c r="A5" s="3"/>
      <c r="B5" s="226" t="s">
        <v>44</v>
      </c>
      <c r="C5" s="227"/>
      <c r="D5" s="227"/>
      <c r="E5" s="227"/>
      <c r="F5" s="227"/>
      <c r="G5" s="228"/>
      <c r="H5" s="229"/>
      <c r="K5" s="241"/>
      <c r="L5" s="241"/>
      <c r="M5" s="241"/>
      <c r="N5" s="241"/>
      <c r="O5" s="241"/>
      <c r="P5" s="242" t="s">
        <v>3</v>
      </c>
      <c r="Q5" s="243"/>
      <c r="R5" s="243"/>
      <c r="S5" s="243"/>
      <c r="T5" s="10"/>
      <c r="U5" s="244"/>
      <c r="V5" s="244"/>
      <c r="W5" s="244"/>
      <c r="X5" s="244"/>
      <c r="Y5" s="244"/>
      <c r="Z5" s="242" t="s">
        <v>4</v>
      </c>
      <c r="AA5" s="243"/>
      <c r="AB5" s="243"/>
      <c r="AC5" s="243"/>
      <c r="AF5" s="221" t="s">
        <v>5</v>
      </c>
      <c r="AG5" s="222"/>
      <c r="AH5" s="222"/>
      <c r="AI5" s="222"/>
      <c r="AJ5" s="223"/>
      <c r="AK5" s="5"/>
    </row>
    <row r="6" spans="1:41" ht="5.0999999999999996" customHeight="1">
      <c r="A6" s="3"/>
      <c r="B6" s="245"/>
      <c r="C6" s="246"/>
      <c r="D6" s="246"/>
      <c r="E6" s="246"/>
      <c r="F6" s="246"/>
      <c r="G6" s="246"/>
      <c r="H6" s="24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251"/>
      <c r="AG6" s="252"/>
      <c r="AH6" s="252"/>
      <c r="AI6" s="252"/>
      <c r="AJ6" s="253"/>
      <c r="AK6" s="5"/>
    </row>
    <row r="7" spans="1:41" ht="21.6" customHeight="1" thickBot="1">
      <c r="A7" s="3"/>
      <c r="B7" s="248"/>
      <c r="C7" s="249"/>
      <c r="D7" s="249"/>
      <c r="E7" s="249"/>
      <c r="F7" s="249"/>
      <c r="G7" s="249"/>
      <c r="H7" s="250"/>
      <c r="J7" s="257" t="s">
        <v>6</v>
      </c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9"/>
      <c r="AF7" s="254"/>
      <c r="AG7" s="255"/>
      <c r="AH7" s="255"/>
      <c r="AI7" s="255"/>
      <c r="AJ7" s="256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15"/>
      <c r="AN8" s="15"/>
      <c r="AO8" s="15"/>
    </row>
    <row r="9" spans="1:41" ht="18" customHeight="1" thickBot="1">
      <c r="A9" s="3"/>
      <c r="B9" s="13"/>
      <c r="C9" s="13"/>
      <c r="E9" s="260">
        <f>M9+U9</f>
        <v>0</v>
      </c>
      <c r="F9" s="261"/>
      <c r="G9" s="261"/>
      <c r="H9" s="261"/>
      <c r="I9" s="262" t="s">
        <v>47</v>
      </c>
      <c r="J9" s="262"/>
      <c r="K9" s="262"/>
      <c r="L9" s="262"/>
      <c r="M9" s="263"/>
      <c r="N9" s="263"/>
      <c r="O9" s="263"/>
      <c r="P9" s="263"/>
      <c r="Q9" s="262" t="s">
        <v>8</v>
      </c>
      <c r="R9" s="262"/>
      <c r="S9" s="262"/>
      <c r="T9" s="262"/>
      <c r="U9" s="263"/>
      <c r="V9" s="263"/>
      <c r="W9" s="263"/>
      <c r="X9" s="263"/>
      <c r="Y9" s="262" t="s">
        <v>9</v>
      </c>
      <c r="Z9" s="262"/>
      <c r="AA9" s="262"/>
      <c r="AB9" s="262"/>
      <c r="AC9" s="264" t="s">
        <v>46</v>
      </c>
      <c r="AD9" s="265"/>
      <c r="AE9" s="265"/>
      <c r="AF9" s="265"/>
      <c r="AG9" s="265"/>
      <c r="AH9" s="266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15"/>
      <c r="AN10" s="15"/>
      <c r="AO10" s="15"/>
    </row>
    <row r="11" spans="1:41" ht="15.75" customHeight="1">
      <c r="A11" s="3"/>
      <c r="B11" s="292">
        <v>2</v>
      </c>
      <c r="C11" s="293"/>
      <c r="D11" s="293"/>
      <c r="E11" s="293"/>
      <c r="F11" s="293"/>
      <c r="G11" s="294">
        <v>1</v>
      </c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6"/>
      <c r="AI11" s="267"/>
      <c r="AJ11" s="268"/>
      <c r="AK11" s="5"/>
    </row>
    <row r="12" spans="1:41" ht="24.75" customHeight="1">
      <c r="A12" s="3"/>
      <c r="B12" s="269" t="s">
        <v>48</v>
      </c>
      <c r="C12" s="270"/>
      <c r="D12" s="270"/>
      <c r="E12" s="270"/>
      <c r="F12" s="270"/>
      <c r="G12" s="271" t="s">
        <v>10</v>
      </c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3"/>
      <c r="AI12" s="274" t="s">
        <v>11</v>
      </c>
      <c r="AJ12" s="277" t="s">
        <v>12</v>
      </c>
      <c r="AK12" s="5"/>
    </row>
    <row r="13" spans="1:41" ht="42" customHeight="1">
      <c r="A13" s="3"/>
      <c r="B13" s="280" t="s">
        <v>13</v>
      </c>
      <c r="C13" s="283" t="s">
        <v>14</v>
      </c>
      <c r="D13" s="283"/>
      <c r="E13" s="283"/>
      <c r="F13" s="284" t="s">
        <v>15</v>
      </c>
      <c r="G13" s="303" t="s">
        <v>16</v>
      </c>
      <c r="H13" s="304"/>
      <c r="I13" s="304"/>
      <c r="J13" s="304"/>
      <c r="K13" s="304"/>
      <c r="L13" s="305"/>
      <c r="M13" s="306" t="s">
        <v>49</v>
      </c>
      <c r="N13" s="307"/>
      <c r="O13" s="306" t="s">
        <v>50</v>
      </c>
      <c r="P13" s="307"/>
      <c r="Q13" s="310" t="s">
        <v>51</v>
      </c>
      <c r="R13" s="311"/>
      <c r="S13" s="286" t="s">
        <v>17</v>
      </c>
      <c r="T13" s="287"/>
      <c r="U13" s="287"/>
      <c r="V13" s="288"/>
      <c r="W13" s="286" t="s">
        <v>18</v>
      </c>
      <c r="X13" s="287"/>
      <c r="Y13" s="287"/>
      <c r="Z13" s="288"/>
      <c r="AA13" s="286" t="s">
        <v>19</v>
      </c>
      <c r="AB13" s="287"/>
      <c r="AC13" s="287"/>
      <c r="AD13" s="288"/>
      <c r="AE13" s="286" t="s">
        <v>20</v>
      </c>
      <c r="AF13" s="287"/>
      <c r="AG13" s="287"/>
      <c r="AH13" s="288"/>
      <c r="AI13" s="274"/>
      <c r="AJ13" s="278"/>
      <c r="AK13" s="5"/>
    </row>
    <row r="14" spans="1:41" ht="46.5" customHeight="1">
      <c r="A14" s="3"/>
      <c r="B14" s="281"/>
      <c r="C14" s="297" t="s">
        <v>21</v>
      </c>
      <c r="D14" s="284" t="s">
        <v>22</v>
      </c>
      <c r="E14" s="297" t="s">
        <v>23</v>
      </c>
      <c r="F14" s="284"/>
      <c r="G14" s="299" t="s">
        <v>24</v>
      </c>
      <c r="H14" s="301" t="s">
        <v>7</v>
      </c>
      <c r="I14" s="291" t="s">
        <v>52</v>
      </c>
      <c r="J14" s="289"/>
      <c r="K14" s="289" t="s">
        <v>53</v>
      </c>
      <c r="L14" s="290"/>
      <c r="M14" s="308"/>
      <c r="N14" s="309"/>
      <c r="O14" s="308"/>
      <c r="P14" s="309"/>
      <c r="Q14" s="312"/>
      <c r="R14" s="313"/>
      <c r="S14" s="291" t="s">
        <v>25</v>
      </c>
      <c r="T14" s="289"/>
      <c r="U14" s="289" t="s">
        <v>26</v>
      </c>
      <c r="V14" s="290"/>
      <c r="W14" s="291" t="s">
        <v>25</v>
      </c>
      <c r="X14" s="289"/>
      <c r="Y14" s="289" t="s">
        <v>26</v>
      </c>
      <c r="Z14" s="290"/>
      <c r="AA14" s="291" t="s">
        <v>25</v>
      </c>
      <c r="AB14" s="289"/>
      <c r="AC14" s="289" t="s">
        <v>26</v>
      </c>
      <c r="AD14" s="290"/>
      <c r="AE14" s="291" t="s">
        <v>25</v>
      </c>
      <c r="AF14" s="289"/>
      <c r="AG14" s="289" t="s">
        <v>26</v>
      </c>
      <c r="AH14" s="290"/>
      <c r="AI14" s="275"/>
      <c r="AJ14" s="278"/>
      <c r="AK14" s="5"/>
    </row>
    <row r="15" spans="1:41" ht="45.75" customHeight="1" thickBot="1">
      <c r="A15" s="3"/>
      <c r="B15" s="282"/>
      <c r="C15" s="298"/>
      <c r="D15" s="285"/>
      <c r="E15" s="298"/>
      <c r="F15" s="285"/>
      <c r="G15" s="300"/>
      <c r="H15" s="302"/>
      <c r="I15" s="16" t="s">
        <v>27</v>
      </c>
      <c r="J15" s="20" t="s">
        <v>28</v>
      </c>
      <c r="K15" s="210" t="s">
        <v>27</v>
      </c>
      <c r="L15" s="17" t="s">
        <v>28</v>
      </c>
      <c r="M15" s="16" t="s">
        <v>27</v>
      </c>
      <c r="N15" s="17" t="s">
        <v>28</v>
      </c>
      <c r="O15" s="18" t="s">
        <v>27</v>
      </c>
      <c r="P15" s="17" t="s">
        <v>28</v>
      </c>
      <c r="Q15" s="18" t="s">
        <v>27</v>
      </c>
      <c r="R15" s="17" t="s">
        <v>28</v>
      </c>
      <c r="S15" s="18" t="s">
        <v>27</v>
      </c>
      <c r="T15" s="19" t="s">
        <v>28</v>
      </c>
      <c r="U15" s="20" t="s">
        <v>27</v>
      </c>
      <c r="V15" s="17" t="s">
        <v>28</v>
      </c>
      <c r="W15" s="18" t="s">
        <v>27</v>
      </c>
      <c r="X15" s="19" t="s">
        <v>28</v>
      </c>
      <c r="Y15" s="20" t="s">
        <v>27</v>
      </c>
      <c r="Z15" s="17" t="s">
        <v>28</v>
      </c>
      <c r="AA15" s="18" t="s">
        <v>27</v>
      </c>
      <c r="AB15" s="19" t="s">
        <v>28</v>
      </c>
      <c r="AC15" s="20" t="s">
        <v>27</v>
      </c>
      <c r="AD15" s="17" t="s">
        <v>28</v>
      </c>
      <c r="AE15" s="18" t="s">
        <v>27</v>
      </c>
      <c r="AF15" s="19" t="s">
        <v>28</v>
      </c>
      <c r="AG15" s="20" t="s">
        <v>27</v>
      </c>
      <c r="AH15" s="17" t="s">
        <v>28</v>
      </c>
      <c r="AI15" s="276"/>
      <c r="AJ15" s="279"/>
      <c r="AK15" s="5"/>
    </row>
    <row r="16" spans="1:41" ht="23.1" customHeight="1">
      <c r="A16" s="3"/>
      <c r="B16" s="21"/>
      <c r="C16" s="22"/>
      <c r="D16" s="23"/>
      <c r="E16" s="22"/>
      <c r="F16" s="23"/>
      <c r="G16" s="24">
        <f>K16+I16+M16</f>
        <v>0</v>
      </c>
      <c r="H16" s="25">
        <f>L16+J16+N16</f>
        <v>0</v>
      </c>
      <c r="I16" s="24">
        <f t="shared" ref="I16:J25" si="0">AE16+AA16+W16+S16+O16</f>
        <v>0</v>
      </c>
      <c r="J16" s="218">
        <f t="shared" si="0"/>
        <v>0</v>
      </c>
      <c r="K16" s="218">
        <f>AG16+AC16+Y16+U16+Q16</f>
        <v>0</v>
      </c>
      <c r="L16" s="211">
        <f>AH16+AD16+Z16+V16+R16</f>
        <v>0</v>
      </c>
      <c r="M16" s="27"/>
      <c r="N16" s="28"/>
      <c r="O16" s="27"/>
      <c r="P16" s="28"/>
      <c r="Q16" s="29"/>
      <c r="R16" s="30"/>
      <c r="S16" s="27"/>
      <c r="T16" s="31"/>
      <c r="U16" s="32"/>
      <c r="V16" s="30"/>
      <c r="W16" s="27"/>
      <c r="X16" s="31"/>
      <c r="Y16" s="31"/>
      <c r="Z16" s="28"/>
      <c r="AA16" s="27"/>
      <c r="AB16" s="31"/>
      <c r="AC16" s="31"/>
      <c r="AD16" s="28"/>
      <c r="AE16" s="27"/>
      <c r="AF16" s="31"/>
      <c r="AG16" s="31"/>
      <c r="AH16" s="28"/>
      <c r="AI16" s="71"/>
      <c r="AJ16" s="34">
        <v>1</v>
      </c>
      <c r="AK16" s="5"/>
    </row>
    <row r="17" spans="1:37" ht="23.1" customHeight="1">
      <c r="A17" s="3"/>
      <c r="B17" s="21"/>
      <c r="C17" s="22"/>
      <c r="D17" s="23"/>
      <c r="E17" s="22"/>
      <c r="F17" s="23"/>
      <c r="G17" s="24">
        <f t="shared" ref="G17:H32" si="1">K17+I17+M17</f>
        <v>0</v>
      </c>
      <c r="H17" s="25">
        <f t="shared" si="1"/>
        <v>0</v>
      </c>
      <c r="I17" s="24">
        <f t="shared" si="0"/>
        <v>0</v>
      </c>
      <c r="J17" s="218">
        <f t="shared" si="0"/>
        <v>0</v>
      </c>
      <c r="K17" s="218">
        <f t="shared" ref="K17:K30" si="2">AG17+AC17+Y17+U17+Q17</f>
        <v>0</v>
      </c>
      <c r="L17" s="211">
        <f t="shared" ref="L17:L32" si="3">AH17+AD17+Z17+V17+R17</f>
        <v>0</v>
      </c>
      <c r="M17" s="27"/>
      <c r="N17" s="28"/>
      <c r="O17" s="27"/>
      <c r="P17" s="28"/>
      <c r="Q17" s="29"/>
      <c r="R17" s="30"/>
      <c r="S17" s="27"/>
      <c r="T17" s="31"/>
      <c r="U17" s="32"/>
      <c r="V17" s="30"/>
      <c r="W17" s="27"/>
      <c r="X17" s="31"/>
      <c r="Y17" s="31"/>
      <c r="Z17" s="28"/>
      <c r="AA17" s="27"/>
      <c r="AB17" s="31"/>
      <c r="AC17" s="31"/>
      <c r="AD17" s="28"/>
      <c r="AE17" s="27"/>
      <c r="AF17" s="31"/>
      <c r="AG17" s="31"/>
      <c r="AH17" s="28"/>
      <c r="AI17" s="72"/>
      <c r="AJ17" s="36">
        <f>AJ16+1</f>
        <v>2</v>
      </c>
      <c r="AK17" s="5"/>
    </row>
    <row r="18" spans="1:37" ht="23.1" customHeight="1">
      <c r="A18" s="3"/>
      <c r="B18" s="21"/>
      <c r="C18" s="22"/>
      <c r="D18" s="23"/>
      <c r="E18" s="22"/>
      <c r="F18" s="23"/>
      <c r="G18" s="24">
        <f t="shared" si="1"/>
        <v>0</v>
      </c>
      <c r="H18" s="25">
        <f t="shared" si="1"/>
        <v>0</v>
      </c>
      <c r="I18" s="24">
        <f t="shared" si="0"/>
        <v>0</v>
      </c>
      <c r="J18" s="218">
        <f t="shared" si="0"/>
        <v>0</v>
      </c>
      <c r="K18" s="218">
        <f t="shared" si="2"/>
        <v>0</v>
      </c>
      <c r="L18" s="211">
        <f t="shared" si="3"/>
        <v>0</v>
      </c>
      <c r="M18" s="27"/>
      <c r="N18" s="28"/>
      <c r="O18" s="27"/>
      <c r="P18" s="28"/>
      <c r="Q18" s="29"/>
      <c r="R18" s="30"/>
      <c r="S18" s="27"/>
      <c r="T18" s="31"/>
      <c r="U18" s="32"/>
      <c r="V18" s="30"/>
      <c r="W18" s="27"/>
      <c r="X18" s="31"/>
      <c r="Y18" s="31"/>
      <c r="Z18" s="28"/>
      <c r="AA18" s="27"/>
      <c r="AB18" s="31"/>
      <c r="AC18" s="31"/>
      <c r="AD18" s="28"/>
      <c r="AE18" s="27"/>
      <c r="AF18" s="31"/>
      <c r="AG18" s="31"/>
      <c r="AH18" s="28"/>
      <c r="AI18" s="72"/>
      <c r="AJ18" s="36">
        <f t="shared" ref="AJ18:AJ24" si="4">AJ17+1</f>
        <v>3</v>
      </c>
      <c r="AK18" s="5"/>
    </row>
    <row r="19" spans="1:37" ht="23.1" customHeight="1">
      <c r="A19" s="3"/>
      <c r="B19" s="21"/>
      <c r="C19" s="22"/>
      <c r="D19" s="23"/>
      <c r="E19" s="22"/>
      <c r="F19" s="23"/>
      <c r="G19" s="24">
        <f t="shared" si="1"/>
        <v>0</v>
      </c>
      <c r="H19" s="25">
        <f t="shared" si="1"/>
        <v>0</v>
      </c>
      <c r="I19" s="24">
        <f t="shared" si="0"/>
        <v>0</v>
      </c>
      <c r="J19" s="218">
        <f t="shared" si="0"/>
        <v>0</v>
      </c>
      <c r="K19" s="218">
        <f t="shared" si="2"/>
        <v>0</v>
      </c>
      <c r="L19" s="211">
        <f t="shared" si="3"/>
        <v>0</v>
      </c>
      <c r="M19" s="27"/>
      <c r="N19" s="28"/>
      <c r="O19" s="27"/>
      <c r="P19" s="28"/>
      <c r="Q19" s="29"/>
      <c r="R19" s="30"/>
      <c r="S19" s="27"/>
      <c r="T19" s="31"/>
      <c r="U19" s="32"/>
      <c r="V19" s="30"/>
      <c r="W19" s="27"/>
      <c r="X19" s="31"/>
      <c r="Y19" s="31"/>
      <c r="Z19" s="28"/>
      <c r="AA19" s="27"/>
      <c r="AB19" s="31"/>
      <c r="AC19" s="31"/>
      <c r="AD19" s="28"/>
      <c r="AE19" s="27"/>
      <c r="AF19" s="31"/>
      <c r="AG19" s="31"/>
      <c r="AH19" s="28"/>
      <c r="AI19" s="72"/>
      <c r="AJ19" s="36">
        <f t="shared" si="4"/>
        <v>4</v>
      </c>
      <c r="AK19" s="5"/>
    </row>
    <row r="20" spans="1:37" ht="23.1" customHeight="1">
      <c r="A20" s="3"/>
      <c r="B20" s="21"/>
      <c r="C20" s="22"/>
      <c r="D20" s="23"/>
      <c r="E20" s="22"/>
      <c r="F20" s="23"/>
      <c r="G20" s="24">
        <f t="shared" si="1"/>
        <v>0</v>
      </c>
      <c r="H20" s="25">
        <f t="shared" si="1"/>
        <v>0</v>
      </c>
      <c r="I20" s="24">
        <f t="shared" si="0"/>
        <v>0</v>
      </c>
      <c r="J20" s="218">
        <f t="shared" si="0"/>
        <v>0</v>
      </c>
      <c r="K20" s="218">
        <f t="shared" si="2"/>
        <v>0</v>
      </c>
      <c r="L20" s="211">
        <f>AH20+AD20+Z20+V20+R20</f>
        <v>0</v>
      </c>
      <c r="M20" s="27"/>
      <c r="N20" s="28"/>
      <c r="O20" s="27"/>
      <c r="P20" s="28"/>
      <c r="Q20" s="29"/>
      <c r="R20" s="30"/>
      <c r="S20" s="27"/>
      <c r="T20" s="31"/>
      <c r="U20" s="32"/>
      <c r="V20" s="30"/>
      <c r="W20" s="27"/>
      <c r="X20" s="31"/>
      <c r="Y20" s="31"/>
      <c r="Z20" s="28"/>
      <c r="AA20" s="27"/>
      <c r="AB20" s="31"/>
      <c r="AC20" s="31"/>
      <c r="AD20" s="28"/>
      <c r="AE20" s="27"/>
      <c r="AF20" s="31"/>
      <c r="AG20" s="31"/>
      <c r="AH20" s="28"/>
      <c r="AI20" s="220"/>
      <c r="AJ20" s="36">
        <f t="shared" si="4"/>
        <v>5</v>
      </c>
      <c r="AK20" s="5"/>
    </row>
    <row r="21" spans="1:37" ht="23.1" customHeight="1">
      <c r="A21" s="3"/>
      <c r="B21" s="21"/>
      <c r="C21" s="22"/>
      <c r="D21" s="23"/>
      <c r="E21" s="22"/>
      <c r="F21" s="23"/>
      <c r="G21" s="24">
        <f t="shared" si="1"/>
        <v>0</v>
      </c>
      <c r="H21" s="25">
        <f t="shared" si="1"/>
        <v>0</v>
      </c>
      <c r="I21" s="24">
        <f t="shared" si="0"/>
        <v>0</v>
      </c>
      <c r="J21" s="218">
        <f t="shared" si="0"/>
        <v>0</v>
      </c>
      <c r="K21" s="218">
        <f t="shared" si="2"/>
        <v>0</v>
      </c>
      <c r="L21" s="211">
        <f t="shared" si="3"/>
        <v>0</v>
      </c>
      <c r="M21" s="27"/>
      <c r="N21" s="28"/>
      <c r="O21" s="27"/>
      <c r="P21" s="28"/>
      <c r="Q21" s="29"/>
      <c r="R21" s="30"/>
      <c r="S21" s="27"/>
      <c r="T21" s="31"/>
      <c r="U21" s="32"/>
      <c r="V21" s="30"/>
      <c r="W21" s="27"/>
      <c r="X21" s="31"/>
      <c r="Y21" s="31"/>
      <c r="Z21" s="28"/>
      <c r="AA21" s="27"/>
      <c r="AB21" s="31"/>
      <c r="AC21" s="31"/>
      <c r="AD21" s="28"/>
      <c r="AE21" s="27"/>
      <c r="AF21" s="31"/>
      <c r="AG21" s="31"/>
      <c r="AH21" s="28"/>
      <c r="AI21" s="72"/>
      <c r="AJ21" s="36">
        <f t="shared" si="4"/>
        <v>6</v>
      </c>
      <c r="AK21" s="5"/>
    </row>
    <row r="22" spans="1:37" ht="23.1" customHeight="1">
      <c r="A22" s="3"/>
      <c r="B22" s="21"/>
      <c r="C22" s="22"/>
      <c r="D22" s="23"/>
      <c r="E22" s="22"/>
      <c r="F22" s="23"/>
      <c r="G22" s="24">
        <f t="shared" si="1"/>
        <v>0</v>
      </c>
      <c r="H22" s="25">
        <f t="shared" si="1"/>
        <v>0</v>
      </c>
      <c r="I22" s="24">
        <f t="shared" si="0"/>
        <v>0</v>
      </c>
      <c r="J22" s="218">
        <f t="shared" si="0"/>
        <v>0</v>
      </c>
      <c r="K22" s="218">
        <f t="shared" si="2"/>
        <v>0</v>
      </c>
      <c r="L22" s="211">
        <f t="shared" si="3"/>
        <v>0</v>
      </c>
      <c r="M22" s="27"/>
      <c r="N22" s="28"/>
      <c r="O22" s="27"/>
      <c r="P22" s="28"/>
      <c r="Q22" s="29"/>
      <c r="R22" s="30"/>
      <c r="S22" s="27"/>
      <c r="T22" s="31"/>
      <c r="U22" s="32"/>
      <c r="V22" s="30"/>
      <c r="W22" s="27"/>
      <c r="X22" s="31"/>
      <c r="Y22" s="31"/>
      <c r="Z22" s="28"/>
      <c r="AA22" s="27"/>
      <c r="AB22" s="31"/>
      <c r="AC22" s="31"/>
      <c r="AD22" s="28"/>
      <c r="AE22" s="27"/>
      <c r="AF22" s="31"/>
      <c r="AG22" s="31"/>
      <c r="AH22" s="28"/>
      <c r="AI22" s="72"/>
      <c r="AJ22" s="36">
        <f t="shared" si="4"/>
        <v>7</v>
      </c>
      <c r="AK22" s="5"/>
    </row>
    <row r="23" spans="1:37" ht="24" customHeight="1" thickBot="1">
      <c r="A23" s="3"/>
      <c r="B23" s="37"/>
      <c r="C23" s="38"/>
      <c r="D23" s="23"/>
      <c r="E23" s="22"/>
      <c r="F23" s="23"/>
      <c r="G23" s="26">
        <f t="shared" si="1"/>
        <v>0</v>
      </c>
      <c r="H23" s="25">
        <f t="shared" si="1"/>
        <v>0</v>
      </c>
      <c r="I23" s="24">
        <f t="shared" si="0"/>
        <v>0</v>
      </c>
      <c r="J23" s="218">
        <f t="shared" si="0"/>
        <v>0</v>
      </c>
      <c r="K23" s="218">
        <f t="shared" si="2"/>
        <v>0</v>
      </c>
      <c r="L23" s="211">
        <f t="shared" si="3"/>
        <v>0</v>
      </c>
      <c r="M23" s="27"/>
      <c r="N23" s="28"/>
      <c r="O23" s="27"/>
      <c r="P23" s="28"/>
      <c r="Q23" s="29"/>
      <c r="R23" s="30"/>
      <c r="S23" s="27"/>
      <c r="T23" s="31"/>
      <c r="U23" s="32"/>
      <c r="V23" s="30"/>
      <c r="W23" s="27"/>
      <c r="X23" s="31"/>
      <c r="Y23" s="39"/>
      <c r="Z23" s="40"/>
      <c r="AA23" s="41"/>
      <c r="AB23" s="39"/>
      <c r="AC23" s="39"/>
      <c r="AD23" s="40"/>
      <c r="AE23" s="41"/>
      <c r="AF23" s="39"/>
      <c r="AG23" s="39"/>
      <c r="AH23" s="40"/>
      <c r="AI23" s="72"/>
      <c r="AJ23" s="42">
        <f t="shared" si="4"/>
        <v>8</v>
      </c>
      <c r="AK23" s="5"/>
    </row>
    <row r="24" spans="1:37" ht="24" hidden="1" customHeight="1">
      <c r="A24" s="3"/>
      <c r="B24" s="37"/>
      <c r="C24" s="38"/>
      <c r="D24" s="23"/>
      <c r="E24" s="22"/>
      <c r="F24" s="23"/>
      <c r="G24" s="26">
        <f t="shared" si="1"/>
        <v>0</v>
      </c>
      <c r="H24" s="25">
        <f t="shared" si="1"/>
        <v>0</v>
      </c>
      <c r="I24" s="24">
        <f t="shared" si="0"/>
        <v>0</v>
      </c>
      <c r="J24" s="218">
        <f t="shared" si="0"/>
        <v>0</v>
      </c>
      <c r="K24" s="218">
        <f t="shared" si="2"/>
        <v>0</v>
      </c>
      <c r="L24" s="211">
        <f t="shared" si="3"/>
        <v>0</v>
      </c>
      <c r="M24" s="27"/>
      <c r="N24" s="28"/>
      <c r="O24" s="27"/>
      <c r="P24" s="28"/>
      <c r="Q24" s="29"/>
      <c r="R24" s="30"/>
      <c r="S24" s="27"/>
      <c r="T24" s="31"/>
      <c r="U24" s="32"/>
      <c r="V24" s="30"/>
      <c r="W24" s="27"/>
      <c r="X24" s="31"/>
      <c r="Y24" s="39"/>
      <c r="Z24" s="40"/>
      <c r="AA24" s="41"/>
      <c r="AB24" s="39"/>
      <c r="AC24" s="39"/>
      <c r="AD24" s="40"/>
      <c r="AE24" s="41"/>
      <c r="AF24" s="39"/>
      <c r="AG24" s="39"/>
      <c r="AH24" s="40"/>
      <c r="AI24" s="72"/>
      <c r="AJ24" s="42">
        <f t="shared" si="4"/>
        <v>9</v>
      </c>
      <c r="AK24" s="5"/>
    </row>
    <row r="25" spans="1:37" ht="24" hidden="1" customHeight="1">
      <c r="A25" s="3"/>
      <c r="B25" s="37"/>
      <c r="C25" s="38"/>
      <c r="D25" s="23"/>
      <c r="E25" s="22"/>
      <c r="F25" s="23"/>
      <c r="G25" s="26">
        <f t="shared" si="1"/>
        <v>0</v>
      </c>
      <c r="H25" s="25">
        <f t="shared" si="1"/>
        <v>0</v>
      </c>
      <c r="I25" s="24">
        <f t="shared" si="0"/>
        <v>0</v>
      </c>
      <c r="J25" s="218">
        <f t="shared" si="0"/>
        <v>0</v>
      </c>
      <c r="K25" s="218">
        <f t="shared" si="2"/>
        <v>0</v>
      </c>
      <c r="L25" s="211">
        <f t="shared" si="3"/>
        <v>0</v>
      </c>
      <c r="M25" s="27"/>
      <c r="N25" s="28"/>
      <c r="O25" s="27"/>
      <c r="P25" s="28"/>
      <c r="Q25" s="29"/>
      <c r="R25" s="30"/>
      <c r="S25" s="27"/>
      <c r="T25" s="31"/>
      <c r="U25" s="32"/>
      <c r="V25" s="30"/>
      <c r="W25" s="27"/>
      <c r="X25" s="31"/>
      <c r="Y25" s="39"/>
      <c r="Z25" s="40"/>
      <c r="AA25" s="41"/>
      <c r="AB25" s="39"/>
      <c r="AC25" s="39"/>
      <c r="AD25" s="40"/>
      <c r="AE25" s="41"/>
      <c r="AF25" s="39"/>
      <c r="AG25" s="39"/>
      <c r="AH25" s="40"/>
      <c r="AI25" s="72"/>
      <c r="AJ25" s="42">
        <f>AJ24+1</f>
        <v>10</v>
      </c>
      <c r="AK25" s="5"/>
    </row>
    <row r="26" spans="1:37" ht="24" hidden="1" customHeight="1">
      <c r="A26" s="3"/>
      <c r="B26" s="37"/>
      <c r="C26" s="38"/>
      <c r="D26" s="23"/>
      <c r="E26" s="22"/>
      <c r="F26" s="23"/>
      <c r="G26" s="26">
        <f t="shared" si="1"/>
        <v>0</v>
      </c>
      <c r="H26" s="25">
        <f t="shared" si="1"/>
        <v>0</v>
      </c>
      <c r="I26" s="24">
        <f t="shared" ref="I26:I30" si="5">AE26+AA26+W26+S26+O26</f>
        <v>0</v>
      </c>
      <c r="J26" s="218">
        <f t="shared" ref="J26:J30" si="6">AF26+AB26+X26+T26+P26</f>
        <v>0</v>
      </c>
      <c r="K26" s="218">
        <f t="shared" si="2"/>
        <v>0</v>
      </c>
      <c r="L26" s="211">
        <f t="shared" si="3"/>
        <v>0</v>
      </c>
      <c r="M26" s="27"/>
      <c r="N26" s="28"/>
      <c r="O26" s="27"/>
      <c r="P26" s="28"/>
      <c r="Q26" s="29"/>
      <c r="R26" s="30"/>
      <c r="S26" s="27"/>
      <c r="T26" s="31"/>
      <c r="U26" s="32"/>
      <c r="V26" s="30"/>
      <c r="W26" s="27"/>
      <c r="X26" s="31"/>
      <c r="Y26" s="39"/>
      <c r="Z26" s="40"/>
      <c r="AA26" s="41"/>
      <c r="AB26" s="39"/>
      <c r="AC26" s="39"/>
      <c r="AD26" s="40"/>
      <c r="AE26" s="41"/>
      <c r="AF26" s="39"/>
      <c r="AG26" s="39"/>
      <c r="AH26" s="40"/>
      <c r="AI26" s="72"/>
      <c r="AJ26" s="42">
        <f t="shared" ref="AJ26:AJ30" si="7">AJ25+1</f>
        <v>11</v>
      </c>
      <c r="AK26" s="5"/>
    </row>
    <row r="27" spans="1:37" ht="24" hidden="1" customHeight="1">
      <c r="A27" s="3"/>
      <c r="B27" s="37"/>
      <c r="C27" s="38"/>
      <c r="D27" s="23"/>
      <c r="E27" s="22"/>
      <c r="F27" s="23"/>
      <c r="G27" s="26">
        <f t="shared" si="1"/>
        <v>0</v>
      </c>
      <c r="H27" s="25">
        <f t="shared" si="1"/>
        <v>0</v>
      </c>
      <c r="I27" s="24">
        <f t="shared" si="5"/>
        <v>0</v>
      </c>
      <c r="J27" s="218">
        <f t="shared" si="6"/>
        <v>0</v>
      </c>
      <c r="K27" s="218">
        <f t="shared" si="2"/>
        <v>0</v>
      </c>
      <c r="L27" s="211">
        <f t="shared" si="3"/>
        <v>0</v>
      </c>
      <c r="M27" s="27"/>
      <c r="N27" s="28"/>
      <c r="O27" s="27"/>
      <c r="P27" s="28"/>
      <c r="Q27" s="29"/>
      <c r="R27" s="30"/>
      <c r="S27" s="27"/>
      <c r="T27" s="31"/>
      <c r="U27" s="32"/>
      <c r="V27" s="30"/>
      <c r="W27" s="27"/>
      <c r="X27" s="31"/>
      <c r="Y27" s="39"/>
      <c r="Z27" s="40"/>
      <c r="AA27" s="41"/>
      <c r="AB27" s="39"/>
      <c r="AC27" s="39"/>
      <c r="AD27" s="40"/>
      <c r="AE27" s="41"/>
      <c r="AF27" s="39"/>
      <c r="AG27" s="39"/>
      <c r="AH27" s="40"/>
      <c r="AI27" s="72"/>
      <c r="AJ27" s="42">
        <f t="shared" si="7"/>
        <v>12</v>
      </c>
      <c r="AK27" s="5"/>
    </row>
    <row r="28" spans="1:37" ht="24" hidden="1" customHeight="1">
      <c r="A28" s="3"/>
      <c r="B28" s="37"/>
      <c r="C28" s="38"/>
      <c r="D28" s="23"/>
      <c r="E28" s="22"/>
      <c r="F28" s="23"/>
      <c r="G28" s="26">
        <f t="shared" si="1"/>
        <v>0</v>
      </c>
      <c r="H28" s="25">
        <f t="shared" si="1"/>
        <v>0</v>
      </c>
      <c r="I28" s="24">
        <f t="shared" si="5"/>
        <v>0</v>
      </c>
      <c r="J28" s="218">
        <f t="shared" si="6"/>
        <v>0</v>
      </c>
      <c r="K28" s="218">
        <f t="shared" si="2"/>
        <v>0</v>
      </c>
      <c r="L28" s="211">
        <f t="shared" si="3"/>
        <v>0</v>
      </c>
      <c r="M28" s="27"/>
      <c r="N28" s="28"/>
      <c r="O28" s="27"/>
      <c r="P28" s="28"/>
      <c r="Q28" s="29"/>
      <c r="R28" s="30"/>
      <c r="S28" s="27"/>
      <c r="T28" s="31"/>
      <c r="U28" s="32"/>
      <c r="V28" s="30"/>
      <c r="W28" s="27"/>
      <c r="X28" s="31"/>
      <c r="Y28" s="39"/>
      <c r="Z28" s="40"/>
      <c r="AA28" s="41"/>
      <c r="AB28" s="39"/>
      <c r="AC28" s="39"/>
      <c r="AD28" s="40"/>
      <c r="AE28" s="41"/>
      <c r="AF28" s="39"/>
      <c r="AG28" s="39"/>
      <c r="AH28" s="40"/>
      <c r="AI28" s="72"/>
      <c r="AJ28" s="42">
        <f t="shared" si="7"/>
        <v>13</v>
      </c>
      <c r="AK28" s="5"/>
    </row>
    <row r="29" spans="1:37" ht="24" hidden="1" customHeight="1">
      <c r="A29" s="3"/>
      <c r="B29" s="37"/>
      <c r="C29" s="38"/>
      <c r="D29" s="23"/>
      <c r="E29" s="22"/>
      <c r="F29" s="23"/>
      <c r="G29" s="26">
        <f t="shared" si="1"/>
        <v>0</v>
      </c>
      <c r="H29" s="25">
        <f t="shared" si="1"/>
        <v>0</v>
      </c>
      <c r="I29" s="24">
        <f t="shared" si="5"/>
        <v>0</v>
      </c>
      <c r="J29" s="218">
        <f t="shared" si="6"/>
        <v>0</v>
      </c>
      <c r="K29" s="218">
        <f t="shared" si="2"/>
        <v>0</v>
      </c>
      <c r="L29" s="211">
        <f t="shared" si="3"/>
        <v>0</v>
      </c>
      <c r="M29" s="27"/>
      <c r="N29" s="28"/>
      <c r="O29" s="27"/>
      <c r="P29" s="28"/>
      <c r="Q29" s="29"/>
      <c r="R29" s="30"/>
      <c r="S29" s="27"/>
      <c r="T29" s="31"/>
      <c r="U29" s="32"/>
      <c r="V29" s="30"/>
      <c r="W29" s="27"/>
      <c r="X29" s="31"/>
      <c r="Y29" s="39"/>
      <c r="Z29" s="40"/>
      <c r="AA29" s="41"/>
      <c r="AB29" s="39"/>
      <c r="AC29" s="39"/>
      <c r="AD29" s="40"/>
      <c r="AE29" s="41"/>
      <c r="AF29" s="39"/>
      <c r="AG29" s="39"/>
      <c r="AH29" s="40"/>
      <c r="AI29" s="72"/>
      <c r="AJ29" s="42">
        <f t="shared" si="7"/>
        <v>14</v>
      </c>
      <c r="AK29" s="5"/>
    </row>
    <row r="30" spans="1:37" ht="24" hidden="1" customHeight="1" thickBot="1">
      <c r="A30" s="3"/>
      <c r="B30" s="37"/>
      <c r="C30" s="38"/>
      <c r="D30" s="23"/>
      <c r="E30" s="22"/>
      <c r="F30" s="23"/>
      <c r="G30" s="26">
        <f t="shared" si="1"/>
        <v>0</v>
      </c>
      <c r="H30" s="25">
        <f t="shared" si="1"/>
        <v>0</v>
      </c>
      <c r="I30" s="24">
        <f t="shared" si="5"/>
        <v>0</v>
      </c>
      <c r="J30" s="218">
        <f t="shared" si="6"/>
        <v>0</v>
      </c>
      <c r="K30" s="218">
        <f t="shared" si="2"/>
        <v>0</v>
      </c>
      <c r="L30" s="211">
        <f t="shared" si="3"/>
        <v>0</v>
      </c>
      <c r="M30" s="27"/>
      <c r="N30" s="28"/>
      <c r="O30" s="27"/>
      <c r="P30" s="28"/>
      <c r="Q30" s="29"/>
      <c r="R30" s="30"/>
      <c r="S30" s="27"/>
      <c r="T30" s="31"/>
      <c r="U30" s="32"/>
      <c r="V30" s="30"/>
      <c r="W30" s="27"/>
      <c r="X30" s="31"/>
      <c r="Y30" s="39"/>
      <c r="Z30" s="40"/>
      <c r="AA30" s="41"/>
      <c r="AB30" s="39"/>
      <c r="AC30" s="39"/>
      <c r="AD30" s="40"/>
      <c r="AE30" s="41"/>
      <c r="AF30" s="39"/>
      <c r="AG30" s="39"/>
      <c r="AH30" s="40"/>
      <c r="AI30" s="72"/>
      <c r="AJ30" s="42">
        <f t="shared" si="7"/>
        <v>15</v>
      </c>
      <c r="AK30" s="5"/>
    </row>
    <row r="31" spans="1:37" s="51" customFormat="1" ht="30" customHeight="1">
      <c r="A31" s="43"/>
      <c r="B31" s="44">
        <f t="shared" ref="B31:AH31" si="8">SUM(B16:B30)</f>
        <v>0</v>
      </c>
      <c r="C31" s="45">
        <f t="shared" si="8"/>
        <v>0</v>
      </c>
      <c r="D31" s="46">
        <f t="shared" si="8"/>
        <v>0</v>
      </c>
      <c r="E31" s="45">
        <f t="shared" si="8"/>
        <v>0</v>
      </c>
      <c r="F31" s="46">
        <f t="shared" si="8"/>
        <v>0</v>
      </c>
      <c r="G31" s="45">
        <f t="shared" si="8"/>
        <v>0</v>
      </c>
      <c r="H31" s="46">
        <f t="shared" si="8"/>
        <v>0</v>
      </c>
      <c r="I31" s="47">
        <f t="shared" si="8"/>
        <v>0</v>
      </c>
      <c r="J31" s="49">
        <f t="shared" si="8"/>
        <v>0</v>
      </c>
      <c r="K31" s="49">
        <f t="shared" si="8"/>
        <v>0</v>
      </c>
      <c r="L31" s="48">
        <f t="shared" si="8"/>
        <v>0</v>
      </c>
      <c r="M31" s="47">
        <f t="shared" si="8"/>
        <v>0</v>
      </c>
      <c r="N31" s="48">
        <f t="shared" si="8"/>
        <v>0</v>
      </c>
      <c r="O31" s="47">
        <f t="shared" si="8"/>
        <v>0</v>
      </c>
      <c r="P31" s="48">
        <f t="shared" si="8"/>
        <v>0</v>
      </c>
      <c r="Q31" s="47">
        <f t="shared" si="8"/>
        <v>0</v>
      </c>
      <c r="R31" s="48">
        <f t="shared" si="8"/>
        <v>0</v>
      </c>
      <c r="S31" s="47">
        <f t="shared" si="8"/>
        <v>0</v>
      </c>
      <c r="T31" s="49">
        <f t="shared" si="8"/>
        <v>0</v>
      </c>
      <c r="U31" s="49">
        <f t="shared" si="8"/>
        <v>0</v>
      </c>
      <c r="V31" s="48">
        <f t="shared" si="8"/>
        <v>0</v>
      </c>
      <c r="W31" s="47">
        <f t="shared" si="8"/>
        <v>0</v>
      </c>
      <c r="X31" s="49">
        <f t="shared" si="8"/>
        <v>0</v>
      </c>
      <c r="Y31" s="49">
        <f t="shared" si="8"/>
        <v>0</v>
      </c>
      <c r="Z31" s="48">
        <f t="shared" si="8"/>
        <v>0</v>
      </c>
      <c r="AA31" s="47">
        <f t="shared" si="8"/>
        <v>0</v>
      </c>
      <c r="AB31" s="49">
        <f t="shared" si="8"/>
        <v>0</v>
      </c>
      <c r="AC31" s="49">
        <f t="shared" si="8"/>
        <v>0</v>
      </c>
      <c r="AD31" s="48">
        <f t="shared" si="8"/>
        <v>0</v>
      </c>
      <c r="AE31" s="47">
        <f t="shared" si="8"/>
        <v>0</v>
      </c>
      <c r="AF31" s="49">
        <f t="shared" si="8"/>
        <v>0</v>
      </c>
      <c r="AG31" s="49">
        <f t="shared" si="8"/>
        <v>0</v>
      </c>
      <c r="AH31" s="48">
        <f t="shared" si="8"/>
        <v>0</v>
      </c>
      <c r="AI31" s="314" t="s">
        <v>29</v>
      </c>
      <c r="AJ31" s="315"/>
      <c r="AK31" s="50"/>
    </row>
    <row r="32" spans="1:37" ht="30" customHeight="1">
      <c r="A32" s="3"/>
      <c r="B32" s="52"/>
      <c r="C32" s="53"/>
      <c r="D32" s="54"/>
      <c r="E32" s="53"/>
      <c r="F32" s="54"/>
      <c r="G32" s="55">
        <f t="shared" si="1"/>
        <v>0</v>
      </c>
      <c r="H32" s="56">
        <f t="shared" si="1"/>
        <v>0</v>
      </c>
      <c r="I32" s="212">
        <f t="shared" ref="I32:J32" si="9">AE32+AA32+W32+S32+O32</f>
        <v>0</v>
      </c>
      <c r="J32" s="219">
        <f t="shared" si="9"/>
        <v>0</v>
      </c>
      <c r="K32" s="219">
        <f>AG32+AC32+Y32+U32+Q32</f>
        <v>0</v>
      </c>
      <c r="L32" s="213">
        <f t="shared" si="3"/>
        <v>0</v>
      </c>
      <c r="M32" s="57"/>
      <c r="N32" s="58"/>
      <c r="O32" s="57"/>
      <c r="P32" s="58"/>
      <c r="Q32" s="57"/>
      <c r="R32" s="58"/>
      <c r="S32" s="57"/>
      <c r="T32" s="59"/>
      <c r="U32" s="59"/>
      <c r="V32" s="58"/>
      <c r="W32" s="57"/>
      <c r="X32" s="59"/>
      <c r="Y32" s="59"/>
      <c r="Z32" s="58"/>
      <c r="AA32" s="57"/>
      <c r="AB32" s="59"/>
      <c r="AC32" s="59"/>
      <c r="AD32" s="58"/>
      <c r="AE32" s="57"/>
      <c r="AF32" s="59"/>
      <c r="AG32" s="59"/>
      <c r="AH32" s="58"/>
      <c r="AI32" s="323" t="s">
        <v>30</v>
      </c>
      <c r="AJ32" s="324"/>
      <c r="AK32" s="5"/>
    </row>
    <row r="33" spans="1:37" ht="30" customHeight="1" thickBot="1">
      <c r="A33" s="3"/>
      <c r="B33" s="60">
        <f t="shared" ref="B33:AH33" si="10">IF(SUM(B31:B32)=0,0,IF(B32=0,1*100.0001,IF(B31=0,1*-100.0001,(B31/B32*100-100))))</f>
        <v>0</v>
      </c>
      <c r="C33" s="61">
        <f t="shared" si="10"/>
        <v>0</v>
      </c>
      <c r="D33" s="62">
        <f t="shared" si="10"/>
        <v>0</v>
      </c>
      <c r="E33" s="61">
        <f t="shared" si="10"/>
        <v>0</v>
      </c>
      <c r="F33" s="62">
        <f t="shared" si="10"/>
        <v>0</v>
      </c>
      <c r="G33" s="61">
        <f t="shared" si="10"/>
        <v>0</v>
      </c>
      <c r="H33" s="62">
        <f t="shared" si="10"/>
        <v>0</v>
      </c>
      <c r="I33" s="63">
        <f t="shared" si="10"/>
        <v>0</v>
      </c>
      <c r="J33" s="65">
        <f t="shared" si="10"/>
        <v>0</v>
      </c>
      <c r="K33" s="65">
        <f t="shared" si="10"/>
        <v>0</v>
      </c>
      <c r="L33" s="64">
        <f t="shared" si="10"/>
        <v>0</v>
      </c>
      <c r="M33" s="63">
        <f t="shared" si="10"/>
        <v>0</v>
      </c>
      <c r="N33" s="64">
        <f t="shared" si="10"/>
        <v>0</v>
      </c>
      <c r="O33" s="63">
        <f t="shared" si="10"/>
        <v>0</v>
      </c>
      <c r="P33" s="64">
        <f t="shared" si="10"/>
        <v>0</v>
      </c>
      <c r="Q33" s="63">
        <f t="shared" si="10"/>
        <v>0</v>
      </c>
      <c r="R33" s="64">
        <f t="shared" si="10"/>
        <v>0</v>
      </c>
      <c r="S33" s="63">
        <f t="shared" si="10"/>
        <v>0</v>
      </c>
      <c r="T33" s="65">
        <f t="shared" si="10"/>
        <v>0</v>
      </c>
      <c r="U33" s="66">
        <f t="shared" si="10"/>
        <v>0</v>
      </c>
      <c r="V33" s="67">
        <f t="shared" si="10"/>
        <v>0</v>
      </c>
      <c r="W33" s="63">
        <f t="shared" si="10"/>
        <v>0</v>
      </c>
      <c r="X33" s="65">
        <f t="shared" si="10"/>
        <v>0</v>
      </c>
      <c r="Y33" s="65">
        <f t="shared" si="10"/>
        <v>0</v>
      </c>
      <c r="Z33" s="64">
        <f t="shared" si="10"/>
        <v>0</v>
      </c>
      <c r="AA33" s="63">
        <f t="shared" si="10"/>
        <v>0</v>
      </c>
      <c r="AB33" s="65">
        <f t="shared" si="10"/>
        <v>0</v>
      </c>
      <c r="AC33" s="65">
        <f t="shared" si="10"/>
        <v>0</v>
      </c>
      <c r="AD33" s="64">
        <f t="shared" si="10"/>
        <v>0</v>
      </c>
      <c r="AE33" s="63">
        <f t="shared" si="10"/>
        <v>0</v>
      </c>
      <c r="AF33" s="65">
        <f t="shared" si="10"/>
        <v>0</v>
      </c>
      <c r="AG33" s="65">
        <f t="shared" si="10"/>
        <v>0</v>
      </c>
      <c r="AH33" s="64">
        <f t="shared" si="10"/>
        <v>0</v>
      </c>
      <c r="AI33" s="316" t="s">
        <v>31</v>
      </c>
      <c r="AJ33" s="317"/>
      <c r="AK33" s="5"/>
    </row>
    <row r="34" spans="1:37" s="70" customFormat="1" ht="3.75" customHeight="1" thickBot="1">
      <c r="A34" s="68"/>
      <c r="B34" s="318"/>
      <c r="C34" s="318"/>
      <c r="D34" s="318"/>
      <c r="E34" s="318"/>
      <c r="F34" s="318"/>
      <c r="G34" s="319"/>
      <c r="H34" s="319"/>
      <c r="I34" s="320"/>
      <c r="J34" s="320"/>
      <c r="K34" s="320"/>
      <c r="L34" s="320"/>
      <c r="M34" s="321"/>
      <c r="N34" s="321"/>
      <c r="O34" s="321"/>
      <c r="P34" s="321"/>
      <c r="Q34" s="321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69"/>
    </row>
    <row r="35" spans="1:37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63">
    <mergeCell ref="AG14:AH14"/>
    <mergeCell ref="AI31:AJ31"/>
    <mergeCell ref="AI33:AJ33"/>
    <mergeCell ref="B34:H34"/>
    <mergeCell ref="I34:L34"/>
    <mergeCell ref="M34:Q34"/>
    <mergeCell ref="R34:V34"/>
    <mergeCell ref="W34:AJ34"/>
    <mergeCell ref="AI32:AJ32"/>
    <mergeCell ref="AA13:AD13"/>
    <mergeCell ref="AE13:AH13"/>
    <mergeCell ref="C14:C15"/>
    <mergeCell ref="D14:D15"/>
    <mergeCell ref="E14:E15"/>
    <mergeCell ref="G14:G1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AE14:AF14"/>
    <mergeCell ref="AI11:AJ11"/>
    <mergeCell ref="B12:F12"/>
    <mergeCell ref="G12:AH12"/>
    <mergeCell ref="AI12:AI15"/>
    <mergeCell ref="AJ12:AJ15"/>
    <mergeCell ref="B13:B15"/>
    <mergeCell ref="C13:E13"/>
    <mergeCell ref="F13:F15"/>
    <mergeCell ref="W13:Z13"/>
    <mergeCell ref="U14:V14"/>
    <mergeCell ref="W14:X14"/>
    <mergeCell ref="Y14:Z14"/>
    <mergeCell ref="B11:F11"/>
    <mergeCell ref="G11:AH11"/>
    <mergeCell ref="AA14:AB14"/>
    <mergeCell ref="AC14:AD14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</mergeCells>
  <conditionalFormatting sqref="E9:H9">
    <cfRule type="cellIs" dxfId="10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7"/>
  <sheetViews>
    <sheetView showGridLines="0" topLeftCell="A10" zoomScaleNormal="100" zoomScaleSheetLayoutView="120" workbookViewId="0">
      <selection activeCell="G16" sqref="G16:H33"/>
    </sheetView>
  </sheetViews>
  <sheetFormatPr defaultRowHeight="12.75"/>
  <cols>
    <col min="1" max="1" width="1" style="2" customWidth="1"/>
    <col min="2" max="34" width="3.85546875" style="2" customWidth="1"/>
    <col min="35" max="35" width="11.7109375" style="2" customWidth="1"/>
    <col min="36" max="36" width="3.42578125" style="2" customWidth="1"/>
    <col min="37" max="37" width="0.7109375" style="2" customWidth="1"/>
    <col min="38" max="259" width="9.140625" style="2"/>
    <col min="260" max="260" width="1.28515625" style="2" customWidth="1"/>
    <col min="261" max="262" width="10.5703125" style="2" customWidth="1"/>
    <col min="263" max="277" width="8.28515625" style="2" customWidth="1"/>
    <col min="278" max="278" width="6.7109375" style="2" customWidth="1"/>
    <col min="279" max="279" width="8.28515625" style="2" customWidth="1"/>
    <col min="280" max="280" width="6.7109375" style="2" customWidth="1"/>
    <col min="281" max="286" width="8" style="2" customWidth="1"/>
    <col min="287" max="287" width="14.28515625" style="2" customWidth="1"/>
    <col min="288" max="288" width="4.7109375" style="2" customWidth="1"/>
    <col min="289" max="289" width="1.42578125" style="2" customWidth="1"/>
    <col min="290" max="515" width="9.140625" style="2"/>
    <col min="516" max="516" width="1.28515625" style="2" customWidth="1"/>
    <col min="517" max="518" width="10.5703125" style="2" customWidth="1"/>
    <col min="519" max="533" width="8.28515625" style="2" customWidth="1"/>
    <col min="534" max="534" width="6.7109375" style="2" customWidth="1"/>
    <col min="535" max="535" width="8.28515625" style="2" customWidth="1"/>
    <col min="536" max="536" width="6.7109375" style="2" customWidth="1"/>
    <col min="537" max="542" width="8" style="2" customWidth="1"/>
    <col min="543" max="543" width="14.28515625" style="2" customWidth="1"/>
    <col min="544" max="544" width="4.7109375" style="2" customWidth="1"/>
    <col min="545" max="545" width="1.42578125" style="2" customWidth="1"/>
    <col min="546" max="771" width="9.140625" style="2"/>
    <col min="772" max="772" width="1.28515625" style="2" customWidth="1"/>
    <col min="773" max="774" width="10.5703125" style="2" customWidth="1"/>
    <col min="775" max="789" width="8.28515625" style="2" customWidth="1"/>
    <col min="790" max="790" width="6.7109375" style="2" customWidth="1"/>
    <col min="791" max="791" width="8.28515625" style="2" customWidth="1"/>
    <col min="792" max="792" width="6.7109375" style="2" customWidth="1"/>
    <col min="793" max="798" width="8" style="2" customWidth="1"/>
    <col min="799" max="799" width="14.28515625" style="2" customWidth="1"/>
    <col min="800" max="800" width="4.7109375" style="2" customWidth="1"/>
    <col min="801" max="801" width="1.42578125" style="2" customWidth="1"/>
    <col min="802" max="1027" width="9.140625" style="2"/>
    <col min="1028" max="1028" width="1.28515625" style="2" customWidth="1"/>
    <col min="1029" max="1030" width="10.5703125" style="2" customWidth="1"/>
    <col min="1031" max="1045" width="8.28515625" style="2" customWidth="1"/>
    <col min="1046" max="1046" width="6.7109375" style="2" customWidth="1"/>
    <col min="1047" max="1047" width="8.28515625" style="2" customWidth="1"/>
    <col min="1048" max="1048" width="6.7109375" style="2" customWidth="1"/>
    <col min="1049" max="1054" width="8" style="2" customWidth="1"/>
    <col min="1055" max="1055" width="14.28515625" style="2" customWidth="1"/>
    <col min="1056" max="1056" width="4.7109375" style="2" customWidth="1"/>
    <col min="1057" max="1057" width="1.42578125" style="2" customWidth="1"/>
    <col min="1058" max="1283" width="9.140625" style="2"/>
    <col min="1284" max="1284" width="1.28515625" style="2" customWidth="1"/>
    <col min="1285" max="1286" width="10.5703125" style="2" customWidth="1"/>
    <col min="1287" max="1301" width="8.28515625" style="2" customWidth="1"/>
    <col min="1302" max="1302" width="6.7109375" style="2" customWidth="1"/>
    <col min="1303" max="1303" width="8.28515625" style="2" customWidth="1"/>
    <col min="1304" max="1304" width="6.7109375" style="2" customWidth="1"/>
    <col min="1305" max="1310" width="8" style="2" customWidth="1"/>
    <col min="1311" max="1311" width="14.28515625" style="2" customWidth="1"/>
    <col min="1312" max="1312" width="4.7109375" style="2" customWidth="1"/>
    <col min="1313" max="1313" width="1.42578125" style="2" customWidth="1"/>
    <col min="1314" max="1539" width="9.140625" style="2"/>
    <col min="1540" max="1540" width="1.28515625" style="2" customWidth="1"/>
    <col min="1541" max="1542" width="10.5703125" style="2" customWidth="1"/>
    <col min="1543" max="1557" width="8.28515625" style="2" customWidth="1"/>
    <col min="1558" max="1558" width="6.7109375" style="2" customWidth="1"/>
    <col min="1559" max="1559" width="8.28515625" style="2" customWidth="1"/>
    <col min="1560" max="1560" width="6.7109375" style="2" customWidth="1"/>
    <col min="1561" max="1566" width="8" style="2" customWidth="1"/>
    <col min="1567" max="1567" width="14.28515625" style="2" customWidth="1"/>
    <col min="1568" max="1568" width="4.7109375" style="2" customWidth="1"/>
    <col min="1569" max="1569" width="1.42578125" style="2" customWidth="1"/>
    <col min="1570" max="1795" width="9.140625" style="2"/>
    <col min="1796" max="1796" width="1.28515625" style="2" customWidth="1"/>
    <col min="1797" max="1798" width="10.5703125" style="2" customWidth="1"/>
    <col min="1799" max="1813" width="8.28515625" style="2" customWidth="1"/>
    <col min="1814" max="1814" width="6.7109375" style="2" customWidth="1"/>
    <col min="1815" max="1815" width="8.28515625" style="2" customWidth="1"/>
    <col min="1816" max="1816" width="6.7109375" style="2" customWidth="1"/>
    <col min="1817" max="1822" width="8" style="2" customWidth="1"/>
    <col min="1823" max="1823" width="14.28515625" style="2" customWidth="1"/>
    <col min="1824" max="1824" width="4.7109375" style="2" customWidth="1"/>
    <col min="1825" max="1825" width="1.42578125" style="2" customWidth="1"/>
    <col min="1826" max="2051" width="9.140625" style="2"/>
    <col min="2052" max="2052" width="1.28515625" style="2" customWidth="1"/>
    <col min="2053" max="2054" width="10.5703125" style="2" customWidth="1"/>
    <col min="2055" max="2069" width="8.28515625" style="2" customWidth="1"/>
    <col min="2070" max="2070" width="6.7109375" style="2" customWidth="1"/>
    <col min="2071" max="2071" width="8.28515625" style="2" customWidth="1"/>
    <col min="2072" max="2072" width="6.7109375" style="2" customWidth="1"/>
    <col min="2073" max="2078" width="8" style="2" customWidth="1"/>
    <col min="2079" max="2079" width="14.28515625" style="2" customWidth="1"/>
    <col min="2080" max="2080" width="4.7109375" style="2" customWidth="1"/>
    <col min="2081" max="2081" width="1.42578125" style="2" customWidth="1"/>
    <col min="2082" max="2307" width="9.140625" style="2"/>
    <col min="2308" max="2308" width="1.28515625" style="2" customWidth="1"/>
    <col min="2309" max="2310" width="10.5703125" style="2" customWidth="1"/>
    <col min="2311" max="2325" width="8.28515625" style="2" customWidth="1"/>
    <col min="2326" max="2326" width="6.7109375" style="2" customWidth="1"/>
    <col min="2327" max="2327" width="8.28515625" style="2" customWidth="1"/>
    <col min="2328" max="2328" width="6.7109375" style="2" customWidth="1"/>
    <col min="2329" max="2334" width="8" style="2" customWidth="1"/>
    <col min="2335" max="2335" width="14.28515625" style="2" customWidth="1"/>
    <col min="2336" max="2336" width="4.7109375" style="2" customWidth="1"/>
    <col min="2337" max="2337" width="1.42578125" style="2" customWidth="1"/>
    <col min="2338" max="2563" width="9.140625" style="2"/>
    <col min="2564" max="2564" width="1.28515625" style="2" customWidth="1"/>
    <col min="2565" max="2566" width="10.5703125" style="2" customWidth="1"/>
    <col min="2567" max="2581" width="8.28515625" style="2" customWidth="1"/>
    <col min="2582" max="2582" width="6.7109375" style="2" customWidth="1"/>
    <col min="2583" max="2583" width="8.28515625" style="2" customWidth="1"/>
    <col min="2584" max="2584" width="6.7109375" style="2" customWidth="1"/>
    <col min="2585" max="2590" width="8" style="2" customWidth="1"/>
    <col min="2591" max="2591" width="14.28515625" style="2" customWidth="1"/>
    <col min="2592" max="2592" width="4.7109375" style="2" customWidth="1"/>
    <col min="2593" max="2593" width="1.42578125" style="2" customWidth="1"/>
    <col min="2594" max="2819" width="9.140625" style="2"/>
    <col min="2820" max="2820" width="1.28515625" style="2" customWidth="1"/>
    <col min="2821" max="2822" width="10.5703125" style="2" customWidth="1"/>
    <col min="2823" max="2837" width="8.28515625" style="2" customWidth="1"/>
    <col min="2838" max="2838" width="6.7109375" style="2" customWidth="1"/>
    <col min="2839" max="2839" width="8.28515625" style="2" customWidth="1"/>
    <col min="2840" max="2840" width="6.7109375" style="2" customWidth="1"/>
    <col min="2841" max="2846" width="8" style="2" customWidth="1"/>
    <col min="2847" max="2847" width="14.28515625" style="2" customWidth="1"/>
    <col min="2848" max="2848" width="4.7109375" style="2" customWidth="1"/>
    <col min="2849" max="2849" width="1.42578125" style="2" customWidth="1"/>
    <col min="2850" max="3075" width="9.140625" style="2"/>
    <col min="3076" max="3076" width="1.28515625" style="2" customWidth="1"/>
    <col min="3077" max="3078" width="10.5703125" style="2" customWidth="1"/>
    <col min="3079" max="3093" width="8.28515625" style="2" customWidth="1"/>
    <col min="3094" max="3094" width="6.7109375" style="2" customWidth="1"/>
    <col min="3095" max="3095" width="8.28515625" style="2" customWidth="1"/>
    <col min="3096" max="3096" width="6.7109375" style="2" customWidth="1"/>
    <col min="3097" max="3102" width="8" style="2" customWidth="1"/>
    <col min="3103" max="3103" width="14.28515625" style="2" customWidth="1"/>
    <col min="3104" max="3104" width="4.7109375" style="2" customWidth="1"/>
    <col min="3105" max="3105" width="1.42578125" style="2" customWidth="1"/>
    <col min="3106" max="3331" width="9.140625" style="2"/>
    <col min="3332" max="3332" width="1.28515625" style="2" customWidth="1"/>
    <col min="3333" max="3334" width="10.5703125" style="2" customWidth="1"/>
    <col min="3335" max="3349" width="8.28515625" style="2" customWidth="1"/>
    <col min="3350" max="3350" width="6.7109375" style="2" customWidth="1"/>
    <col min="3351" max="3351" width="8.28515625" style="2" customWidth="1"/>
    <col min="3352" max="3352" width="6.7109375" style="2" customWidth="1"/>
    <col min="3353" max="3358" width="8" style="2" customWidth="1"/>
    <col min="3359" max="3359" width="14.28515625" style="2" customWidth="1"/>
    <col min="3360" max="3360" width="4.7109375" style="2" customWidth="1"/>
    <col min="3361" max="3361" width="1.42578125" style="2" customWidth="1"/>
    <col min="3362" max="3587" width="9.140625" style="2"/>
    <col min="3588" max="3588" width="1.28515625" style="2" customWidth="1"/>
    <col min="3589" max="3590" width="10.5703125" style="2" customWidth="1"/>
    <col min="3591" max="3605" width="8.28515625" style="2" customWidth="1"/>
    <col min="3606" max="3606" width="6.7109375" style="2" customWidth="1"/>
    <col min="3607" max="3607" width="8.28515625" style="2" customWidth="1"/>
    <col min="3608" max="3608" width="6.7109375" style="2" customWidth="1"/>
    <col min="3609" max="3614" width="8" style="2" customWidth="1"/>
    <col min="3615" max="3615" width="14.28515625" style="2" customWidth="1"/>
    <col min="3616" max="3616" width="4.7109375" style="2" customWidth="1"/>
    <col min="3617" max="3617" width="1.42578125" style="2" customWidth="1"/>
    <col min="3618" max="3843" width="9.140625" style="2"/>
    <col min="3844" max="3844" width="1.28515625" style="2" customWidth="1"/>
    <col min="3845" max="3846" width="10.5703125" style="2" customWidth="1"/>
    <col min="3847" max="3861" width="8.28515625" style="2" customWidth="1"/>
    <col min="3862" max="3862" width="6.7109375" style="2" customWidth="1"/>
    <col min="3863" max="3863" width="8.28515625" style="2" customWidth="1"/>
    <col min="3864" max="3864" width="6.7109375" style="2" customWidth="1"/>
    <col min="3865" max="3870" width="8" style="2" customWidth="1"/>
    <col min="3871" max="3871" width="14.28515625" style="2" customWidth="1"/>
    <col min="3872" max="3872" width="4.7109375" style="2" customWidth="1"/>
    <col min="3873" max="3873" width="1.42578125" style="2" customWidth="1"/>
    <col min="3874" max="4099" width="9.140625" style="2"/>
    <col min="4100" max="4100" width="1.28515625" style="2" customWidth="1"/>
    <col min="4101" max="4102" width="10.5703125" style="2" customWidth="1"/>
    <col min="4103" max="4117" width="8.28515625" style="2" customWidth="1"/>
    <col min="4118" max="4118" width="6.7109375" style="2" customWidth="1"/>
    <col min="4119" max="4119" width="8.28515625" style="2" customWidth="1"/>
    <col min="4120" max="4120" width="6.7109375" style="2" customWidth="1"/>
    <col min="4121" max="4126" width="8" style="2" customWidth="1"/>
    <col min="4127" max="4127" width="14.28515625" style="2" customWidth="1"/>
    <col min="4128" max="4128" width="4.7109375" style="2" customWidth="1"/>
    <col min="4129" max="4129" width="1.42578125" style="2" customWidth="1"/>
    <col min="4130" max="4355" width="9.140625" style="2"/>
    <col min="4356" max="4356" width="1.28515625" style="2" customWidth="1"/>
    <col min="4357" max="4358" width="10.5703125" style="2" customWidth="1"/>
    <col min="4359" max="4373" width="8.28515625" style="2" customWidth="1"/>
    <col min="4374" max="4374" width="6.7109375" style="2" customWidth="1"/>
    <col min="4375" max="4375" width="8.28515625" style="2" customWidth="1"/>
    <col min="4376" max="4376" width="6.7109375" style="2" customWidth="1"/>
    <col min="4377" max="4382" width="8" style="2" customWidth="1"/>
    <col min="4383" max="4383" width="14.28515625" style="2" customWidth="1"/>
    <col min="4384" max="4384" width="4.7109375" style="2" customWidth="1"/>
    <col min="4385" max="4385" width="1.42578125" style="2" customWidth="1"/>
    <col min="4386" max="4611" width="9.140625" style="2"/>
    <col min="4612" max="4612" width="1.28515625" style="2" customWidth="1"/>
    <col min="4613" max="4614" width="10.5703125" style="2" customWidth="1"/>
    <col min="4615" max="4629" width="8.28515625" style="2" customWidth="1"/>
    <col min="4630" max="4630" width="6.7109375" style="2" customWidth="1"/>
    <col min="4631" max="4631" width="8.28515625" style="2" customWidth="1"/>
    <col min="4632" max="4632" width="6.7109375" style="2" customWidth="1"/>
    <col min="4633" max="4638" width="8" style="2" customWidth="1"/>
    <col min="4639" max="4639" width="14.28515625" style="2" customWidth="1"/>
    <col min="4640" max="4640" width="4.7109375" style="2" customWidth="1"/>
    <col min="4641" max="4641" width="1.42578125" style="2" customWidth="1"/>
    <col min="4642" max="4867" width="9.140625" style="2"/>
    <col min="4868" max="4868" width="1.28515625" style="2" customWidth="1"/>
    <col min="4869" max="4870" width="10.5703125" style="2" customWidth="1"/>
    <col min="4871" max="4885" width="8.28515625" style="2" customWidth="1"/>
    <col min="4886" max="4886" width="6.7109375" style="2" customWidth="1"/>
    <col min="4887" max="4887" width="8.28515625" style="2" customWidth="1"/>
    <col min="4888" max="4888" width="6.7109375" style="2" customWidth="1"/>
    <col min="4889" max="4894" width="8" style="2" customWidth="1"/>
    <col min="4895" max="4895" width="14.28515625" style="2" customWidth="1"/>
    <col min="4896" max="4896" width="4.7109375" style="2" customWidth="1"/>
    <col min="4897" max="4897" width="1.42578125" style="2" customWidth="1"/>
    <col min="4898" max="5123" width="9.140625" style="2"/>
    <col min="5124" max="5124" width="1.28515625" style="2" customWidth="1"/>
    <col min="5125" max="5126" width="10.5703125" style="2" customWidth="1"/>
    <col min="5127" max="5141" width="8.28515625" style="2" customWidth="1"/>
    <col min="5142" max="5142" width="6.7109375" style="2" customWidth="1"/>
    <col min="5143" max="5143" width="8.28515625" style="2" customWidth="1"/>
    <col min="5144" max="5144" width="6.7109375" style="2" customWidth="1"/>
    <col min="5145" max="5150" width="8" style="2" customWidth="1"/>
    <col min="5151" max="5151" width="14.28515625" style="2" customWidth="1"/>
    <col min="5152" max="5152" width="4.7109375" style="2" customWidth="1"/>
    <col min="5153" max="5153" width="1.42578125" style="2" customWidth="1"/>
    <col min="5154" max="5379" width="9.140625" style="2"/>
    <col min="5380" max="5380" width="1.28515625" style="2" customWidth="1"/>
    <col min="5381" max="5382" width="10.5703125" style="2" customWidth="1"/>
    <col min="5383" max="5397" width="8.28515625" style="2" customWidth="1"/>
    <col min="5398" max="5398" width="6.7109375" style="2" customWidth="1"/>
    <col min="5399" max="5399" width="8.28515625" style="2" customWidth="1"/>
    <col min="5400" max="5400" width="6.7109375" style="2" customWidth="1"/>
    <col min="5401" max="5406" width="8" style="2" customWidth="1"/>
    <col min="5407" max="5407" width="14.28515625" style="2" customWidth="1"/>
    <col min="5408" max="5408" width="4.7109375" style="2" customWidth="1"/>
    <col min="5409" max="5409" width="1.42578125" style="2" customWidth="1"/>
    <col min="5410" max="5635" width="9.140625" style="2"/>
    <col min="5636" max="5636" width="1.28515625" style="2" customWidth="1"/>
    <col min="5637" max="5638" width="10.5703125" style="2" customWidth="1"/>
    <col min="5639" max="5653" width="8.28515625" style="2" customWidth="1"/>
    <col min="5654" max="5654" width="6.7109375" style="2" customWidth="1"/>
    <col min="5655" max="5655" width="8.28515625" style="2" customWidth="1"/>
    <col min="5656" max="5656" width="6.7109375" style="2" customWidth="1"/>
    <col min="5657" max="5662" width="8" style="2" customWidth="1"/>
    <col min="5663" max="5663" width="14.28515625" style="2" customWidth="1"/>
    <col min="5664" max="5664" width="4.7109375" style="2" customWidth="1"/>
    <col min="5665" max="5665" width="1.42578125" style="2" customWidth="1"/>
    <col min="5666" max="5891" width="9.140625" style="2"/>
    <col min="5892" max="5892" width="1.28515625" style="2" customWidth="1"/>
    <col min="5893" max="5894" width="10.5703125" style="2" customWidth="1"/>
    <col min="5895" max="5909" width="8.28515625" style="2" customWidth="1"/>
    <col min="5910" max="5910" width="6.7109375" style="2" customWidth="1"/>
    <col min="5911" max="5911" width="8.28515625" style="2" customWidth="1"/>
    <col min="5912" max="5912" width="6.7109375" style="2" customWidth="1"/>
    <col min="5913" max="5918" width="8" style="2" customWidth="1"/>
    <col min="5919" max="5919" width="14.28515625" style="2" customWidth="1"/>
    <col min="5920" max="5920" width="4.7109375" style="2" customWidth="1"/>
    <col min="5921" max="5921" width="1.42578125" style="2" customWidth="1"/>
    <col min="5922" max="6147" width="9.140625" style="2"/>
    <col min="6148" max="6148" width="1.28515625" style="2" customWidth="1"/>
    <col min="6149" max="6150" width="10.5703125" style="2" customWidth="1"/>
    <col min="6151" max="6165" width="8.28515625" style="2" customWidth="1"/>
    <col min="6166" max="6166" width="6.7109375" style="2" customWidth="1"/>
    <col min="6167" max="6167" width="8.28515625" style="2" customWidth="1"/>
    <col min="6168" max="6168" width="6.7109375" style="2" customWidth="1"/>
    <col min="6169" max="6174" width="8" style="2" customWidth="1"/>
    <col min="6175" max="6175" width="14.28515625" style="2" customWidth="1"/>
    <col min="6176" max="6176" width="4.7109375" style="2" customWidth="1"/>
    <col min="6177" max="6177" width="1.42578125" style="2" customWidth="1"/>
    <col min="6178" max="6403" width="9.140625" style="2"/>
    <col min="6404" max="6404" width="1.28515625" style="2" customWidth="1"/>
    <col min="6405" max="6406" width="10.5703125" style="2" customWidth="1"/>
    <col min="6407" max="6421" width="8.28515625" style="2" customWidth="1"/>
    <col min="6422" max="6422" width="6.7109375" style="2" customWidth="1"/>
    <col min="6423" max="6423" width="8.28515625" style="2" customWidth="1"/>
    <col min="6424" max="6424" width="6.7109375" style="2" customWidth="1"/>
    <col min="6425" max="6430" width="8" style="2" customWidth="1"/>
    <col min="6431" max="6431" width="14.28515625" style="2" customWidth="1"/>
    <col min="6432" max="6432" width="4.7109375" style="2" customWidth="1"/>
    <col min="6433" max="6433" width="1.42578125" style="2" customWidth="1"/>
    <col min="6434" max="6659" width="9.140625" style="2"/>
    <col min="6660" max="6660" width="1.28515625" style="2" customWidth="1"/>
    <col min="6661" max="6662" width="10.5703125" style="2" customWidth="1"/>
    <col min="6663" max="6677" width="8.28515625" style="2" customWidth="1"/>
    <col min="6678" max="6678" width="6.7109375" style="2" customWidth="1"/>
    <col min="6679" max="6679" width="8.28515625" style="2" customWidth="1"/>
    <col min="6680" max="6680" width="6.7109375" style="2" customWidth="1"/>
    <col min="6681" max="6686" width="8" style="2" customWidth="1"/>
    <col min="6687" max="6687" width="14.28515625" style="2" customWidth="1"/>
    <col min="6688" max="6688" width="4.7109375" style="2" customWidth="1"/>
    <col min="6689" max="6689" width="1.42578125" style="2" customWidth="1"/>
    <col min="6690" max="6915" width="9.140625" style="2"/>
    <col min="6916" max="6916" width="1.28515625" style="2" customWidth="1"/>
    <col min="6917" max="6918" width="10.5703125" style="2" customWidth="1"/>
    <col min="6919" max="6933" width="8.28515625" style="2" customWidth="1"/>
    <col min="6934" max="6934" width="6.7109375" style="2" customWidth="1"/>
    <col min="6935" max="6935" width="8.28515625" style="2" customWidth="1"/>
    <col min="6936" max="6936" width="6.7109375" style="2" customWidth="1"/>
    <col min="6937" max="6942" width="8" style="2" customWidth="1"/>
    <col min="6943" max="6943" width="14.28515625" style="2" customWidth="1"/>
    <col min="6944" max="6944" width="4.7109375" style="2" customWidth="1"/>
    <col min="6945" max="6945" width="1.42578125" style="2" customWidth="1"/>
    <col min="6946" max="7171" width="9.140625" style="2"/>
    <col min="7172" max="7172" width="1.28515625" style="2" customWidth="1"/>
    <col min="7173" max="7174" width="10.5703125" style="2" customWidth="1"/>
    <col min="7175" max="7189" width="8.28515625" style="2" customWidth="1"/>
    <col min="7190" max="7190" width="6.7109375" style="2" customWidth="1"/>
    <col min="7191" max="7191" width="8.28515625" style="2" customWidth="1"/>
    <col min="7192" max="7192" width="6.7109375" style="2" customWidth="1"/>
    <col min="7193" max="7198" width="8" style="2" customWidth="1"/>
    <col min="7199" max="7199" width="14.28515625" style="2" customWidth="1"/>
    <col min="7200" max="7200" width="4.7109375" style="2" customWidth="1"/>
    <col min="7201" max="7201" width="1.42578125" style="2" customWidth="1"/>
    <col min="7202" max="7427" width="9.140625" style="2"/>
    <col min="7428" max="7428" width="1.28515625" style="2" customWidth="1"/>
    <col min="7429" max="7430" width="10.5703125" style="2" customWidth="1"/>
    <col min="7431" max="7445" width="8.28515625" style="2" customWidth="1"/>
    <col min="7446" max="7446" width="6.7109375" style="2" customWidth="1"/>
    <col min="7447" max="7447" width="8.28515625" style="2" customWidth="1"/>
    <col min="7448" max="7448" width="6.7109375" style="2" customWidth="1"/>
    <col min="7449" max="7454" width="8" style="2" customWidth="1"/>
    <col min="7455" max="7455" width="14.28515625" style="2" customWidth="1"/>
    <col min="7456" max="7456" width="4.7109375" style="2" customWidth="1"/>
    <col min="7457" max="7457" width="1.42578125" style="2" customWidth="1"/>
    <col min="7458" max="7683" width="9.140625" style="2"/>
    <col min="7684" max="7684" width="1.28515625" style="2" customWidth="1"/>
    <col min="7685" max="7686" width="10.5703125" style="2" customWidth="1"/>
    <col min="7687" max="7701" width="8.28515625" style="2" customWidth="1"/>
    <col min="7702" max="7702" width="6.7109375" style="2" customWidth="1"/>
    <col min="7703" max="7703" width="8.28515625" style="2" customWidth="1"/>
    <col min="7704" max="7704" width="6.7109375" style="2" customWidth="1"/>
    <col min="7705" max="7710" width="8" style="2" customWidth="1"/>
    <col min="7711" max="7711" width="14.28515625" style="2" customWidth="1"/>
    <col min="7712" max="7712" width="4.7109375" style="2" customWidth="1"/>
    <col min="7713" max="7713" width="1.42578125" style="2" customWidth="1"/>
    <col min="7714" max="7939" width="9.140625" style="2"/>
    <col min="7940" max="7940" width="1.28515625" style="2" customWidth="1"/>
    <col min="7941" max="7942" width="10.5703125" style="2" customWidth="1"/>
    <col min="7943" max="7957" width="8.28515625" style="2" customWidth="1"/>
    <col min="7958" max="7958" width="6.7109375" style="2" customWidth="1"/>
    <col min="7959" max="7959" width="8.28515625" style="2" customWidth="1"/>
    <col min="7960" max="7960" width="6.7109375" style="2" customWidth="1"/>
    <col min="7961" max="7966" width="8" style="2" customWidth="1"/>
    <col min="7967" max="7967" width="14.28515625" style="2" customWidth="1"/>
    <col min="7968" max="7968" width="4.7109375" style="2" customWidth="1"/>
    <col min="7969" max="7969" width="1.42578125" style="2" customWidth="1"/>
    <col min="7970" max="8195" width="9.140625" style="2"/>
    <col min="8196" max="8196" width="1.28515625" style="2" customWidth="1"/>
    <col min="8197" max="8198" width="10.5703125" style="2" customWidth="1"/>
    <col min="8199" max="8213" width="8.28515625" style="2" customWidth="1"/>
    <col min="8214" max="8214" width="6.7109375" style="2" customWidth="1"/>
    <col min="8215" max="8215" width="8.28515625" style="2" customWidth="1"/>
    <col min="8216" max="8216" width="6.7109375" style="2" customWidth="1"/>
    <col min="8217" max="8222" width="8" style="2" customWidth="1"/>
    <col min="8223" max="8223" width="14.28515625" style="2" customWidth="1"/>
    <col min="8224" max="8224" width="4.7109375" style="2" customWidth="1"/>
    <col min="8225" max="8225" width="1.42578125" style="2" customWidth="1"/>
    <col min="8226" max="8451" width="9.140625" style="2"/>
    <col min="8452" max="8452" width="1.28515625" style="2" customWidth="1"/>
    <col min="8453" max="8454" width="10.5703125" style="2" customWidth="1"/>
    <col min="8455" max="8469" width="8.28515625" style="2" customWidth="1"/>
    <col min="8470" max="8470" width="6.7109375" style="2" customWidth="1"/>
    <col min="8471" max="8471" width="8.28515625" style="2" customWidth="1"/>
    <col min="8472" max="8472" width="6.7109375" style="2" customWidth="1"/>
    <col min="8473" max="8478" width="8" style="2" customWidth="1"/>
    <col min="8479" max="8479" width="14.28515625" style="2" customWidth="1"/>
    <col min="8480" max="8480" width="4.7109375" style="2" customWidth="1"/>
    <col min="8481" max="8481" width="1.42578125" style="2" customWidth="1"/>
    <col min="8482" max="8707" width="9.140625" style="2"/>
    <col min="8708" max="8708" width="1.28515625" style="2" customWidth="1"/>
    <col min="8709" max="8710" width="10.5703125" style="2" customWidth="1"/>
    <col min="8711" max="8725" width="8.28515625" style="2" customWidth="1"/>
    <col min="8726" max="8726" width="6.7109375" style="2" customWidth="1"/>
    <col min="8727" max="8727" width="8.28515625" style="2" customWidth="1"/>
    <col min="8728" max="8728" width="6.7109375" style="2" customWidth="1"/>
    <col min="8729" max="8734" width="8" style="2" customWidth="1"/>
    <col min="8735" max="8735" width="14.28515625" style="2" customWidth="1"/>
    <col min="8736" max="8736" width="4.7109375" style="2" customWidth="1"/>
    <col min="8737" max="8737" width="1.42578125" style="2" customWidth="1"/>
    <col min="8738" max="8963" width="9.140625" style="2"/>
    <col min="8964" max="8964" width="1.28515625" style="2" customWidth="1"/>
    <col min="8965" max="8966" width="10.5703125" style="2" customWidth="1"/>
    <col min="8967" max="8981" width="8.28515625" style="2" customWidth="1"/>
    <col min="8982" max="8982" width="6.7109375" style="2" customWidth="1"/>
    <col min="8983" max="8983" width="8.28515625" style="2" customWidth="1"/>
    <col min="8984" max="8984" width="6.7109375" style="2" customWidth="1"/>
    <col min="8985" max="8990" width="8" style="2" customWidth="1"/>
    <col min="8991" max="8991" width="14.28515625" style="2" customWidth="1"/>
    <col min="8992" max="8992" width="4.7109375" style="2" customWidth="1"/>
    <col min="8993" max="8993" width="1.42578125" style="2" customWidth="1"/>
    <col min="8994" max="9219" width="9.140625" style="2"/>
    <col min="9220" max="9220" width="1.28515625" style="2" customWidth="1"/>
    <col min="9221" max="9222" width="10.5703125" style="2" customWidth="1"/>
    <col min="9223" max="9237" width="8.28515625" style="2" customWidth="1"/>
    <col min="9238" max="9238" width="6.7109375" style="2" customWidth="1"/>
    <col min="9239" max="9239" width="8.28515625" style="2" customWidth="1"/>
    <col min="9240" max="9240" width="6.7109375" style="2" customWidth="1"/>
    <col min="9241" max="9246" width="8" style="2" customWidth="1"/>
    <col min="9247" max="9247" width="14.28515625" style="2" customWidth="1"/>
    <col min="9248" max="9248" width="4.7109375" style="2" customWidth="1"/>
    <col min="9249" max="9249" width="1.42578125" style="2" customWidth="1"/>
    <col min="9250" max="9475" width="9.140625" style="2"/>
    <col min="9476" max="9476" width="1.28515625" style="2" customWidth="1"/>
    <col min="9477" max="9478" width="10.5703125" style="2" customWidth="1"/>
    <col min="9479" max="9493" width="8.28515625" style="2" customWidth="1"/>
    <col min="9494" max="9494" width="6.7109375" style="2" customWidth="1"/>
    <col min="9495" max="9495" width="8.28515625" style="2" customWidth="1"/>
    <col min="9496" max="9496" width="6.7109375" style="2" customWidth="1"/>
    <col min="9497" max="9502" width="8" style="2" customWidth="1"/>
    <col min="9503" max="9503" width="14.28515625" style="2" customWidth="1"/>
    <col min="9504" max="9504" width="4.7109375" style="2" customWidth="1"/>
    <col min="9505" max="9505" width="1.42578125" style="2" customWidth="1"/>
    <col min="9506" max="9731" width="9.140625" style="2"/>
    <col min="9732" max="9732" width="1.28515625" style="2" customWidth="1"/>
    <col min="9733" max="9734" width="10.5703125" style="2" customWidth="1"/>
    <col min="9735" max="9749" width="8.28515625" style="2" customWidth="1"/>
    <col min="9750" max="9750" width="6.7109375" style="2" customWidth="1"/>
    <col min="9751" max="9751" width="8.28515625" style="2" customWidth="1"/>
    <col min="9752" max="9752" width="6.7109375" style="2" customWidth="1"/>
    <col min="9753" max="9758" width="8" style="2" customWidth="1"/>
    <col min="9759" max="9759" width="14.28515625" style="2" customWidth="1"/>
    <col min="9760" max="9760" width="4.7109375" style="2" customWidth="1"/>
    <col min="9761" max="9761" width="1.42578125" style="2" customWidth="1"/>
    <col min="9762" max="9987" width="9.140625" style="2"/>
    <col min="9988" max="9988" width="1.28515625" style="2" customWidth="1"/>
    <col min="9989" max="9990" width="10.5703125" style="2" customWidth="1"/>
    <col min="9991" max="10005" width="8.28515625" style="2" customWidth="1"/>
    <col min="10006" max="10006" width="6.7109375" style="2" customWidth="1"/>
    <col min="10007" max="10007" width="8.28515625" style="2" customWidth="1"/>
    <col min="10008" max="10008" width="6.7109375" style="2" customWidth="1"/>
    <col min="10009" max="10014" width="8" style="2" customWidth="1"/>
    <col min="10015" max="10015" width="14.28515625" style="2" customWidth="1"/>
    <col min="10016" max="10016" width="4.7109375" style="2" customWidth="1"/>
    <col min="10017" max="10017" width="1.42578125" style="2" customWidth="1"/>
    <col min="10018" max="10243" width="9.140625" style="2"/>
    <col min="10244" max="10244" width="1.28515625" style="2" customWidth="1"/>
    <col min="10245" max="10246" width="10.5703125" style="2" customWidth="1"/>
    <col min="10247" max="10261" width="8.28515625" style="2" customWidth="1"/>
    <col min="10262" max="10262" width="6.7109375" style="2" customWidth="1"/>
    <col min="10263" max="10263" width="8.28515625" style="2" customWidth="1"/>
    <col min="10264" max="10264" width="6.7109375" style="2" customWidth="1"/>
    <col min="10265" max="10270" width="8" style="2" customWidth="1"/>
    <col min="10271" max="10271" width="14.28515625" style="2" customWidth="1"/>
    <col min="10272" max="10272" width="4.7109375" style="2" customWidth="1"/>
    <col min="10273" max="10273" width="1.42578125" style="2" customWidth="1"/>
    <col min="10274" max="10499" width="9.140625" style="2"/>
    <col min="10500" max="10500" width="1.28515625" style="2" customWidth="1"/>
    <col min="10501" max="10502" width="10.5703125" style="2" customWidth="1"/>
    <col min="10503" max="10517" width="8.28515625" style="2" customWidth="1"/>
    <col min="10518" max="10518" width="6.7109375" style="2" customWidth="1"/>
    <col min="10519" max="10519" width="8.28515625" style="2" customWidth="1"/>
    <col min="10520" max="10520" width="6.7109375" style="2" customWidth="1"/>
    <col min="10521" max="10526" width="8" style="2" customWidth="1"/>
    <col min="10527" max="10527" width="14.28515625" style="2" customWidth="1"/>
    <col min="10528" max="10528" width="4.7109375" style="2" customWidth="1"/>
    <col min="10529" max="10529" width="1.42578125" style="2" customWidth="1"/>
    <col min="10530" max="10755" width="9.140625" style="2"/>
    <col min="10756" max="10756" width="1.28515625" style="2" customWidth="1"/>
    <col min="10757" max="10758" width="10.5703125" style="2" customWidth="1"/>
    <col min="10759" max="10773" width="8.28515625" style="2" customWidth="1"/>
    <col min="10774" max="10774" width="6.7109375" style="2" customWidth="1"/>
    <col min="10775" max="10775" width="8.28515625" style="2" customWidth="1"/>
    <col min="10776" max="10776" width="6.7109375" style="2" customWidth="1"/>
    <col min="10777" max="10782" width="8" style="2" customWidth="1"/>
    <col min="10783" max="10783" width="14.28515625" style="2" customWidth="1"/>
    <col min="10784" max="10784" width="4.7109375" style="2" customWidth="1"/>
    <col min="10785" max="10785" width="1.42578125" style="2" customWidth="1"/>
    <col min="10786" max="11011" width="9.140625" style="2"/>
    <col min="11012" max="11012" width="1.28515625" style="2" customWidth="1"/>
    <col min="11013" max="11014" width="10.5703125" style="2" customWidth="1"/>
    <col min="11015" max="11029" width="8.28515625" style="2" customWidth="1"/>
    <col min="11030" max="11030" width="6.7109375" style="2" customWidth="1"/>
    <col min="11031" max="11031" width="8.28515625" style="2" customWidth="1"/>
    <col min="11032" max="11032" width="6.7109375" style="2" customWidth="1"/>
    <col min="11033" max="11038" width="8" style="2" customWidth="1"/>
    <col min="11039" max="11039" width="14.28515625" style="2" customWidth="1"/>
    <col min="11040" max="11040" width="4.7109375" style="2" customWidth="1"/>
    <col min="11041" max="11041" width="1.42578125" style="2" customWidth="1"/>
    <col min="11042" max="11267" width="9.140625" style="2"/>
    <col min="11268" max="11268" width="1.28515625" style="2" customWidth="1"/>
    <col min="11269" max="11270" width="10.5703125" style="2" customWidth="1"/>
    <col min="11271" max="11285" width="8.28515625" style="2" customWidth="1"/>
    <col min="11286" max="11286" width="6.7109375" style="2" customWidth="1"/>
    <col min="11287" max="11287" width="8.28515625" style="2" customWidth="1"/>
    <col min="11288" max="11288" width="6.7109375" style="2" customWidth="1"/>
    <col min="11289" max="11294" width="8" style="2" customWidth="1"/>
    <col min="11295" max="11295" width="14.28515625" style="2" customWidth="1"/>
    <col min="11296" max="11296" width="4.7109375" style="2" customWidth="1"/>
    <col min="11297" max="11297" width="1.42578125" style="2" customWidth="1"/>
    <col min="11298" max="11523" width="9.140625" style="2"/>
    <col min="11524" max="11524" width="1.28515625" style="2" customWidth="1"/>
    <col min="11525" max="11526" width="10.5703125" style="2" customWidth="1"/>
    <col min="11527" max="11541" width="8.28515625" style="2" customWidth="1"/>
    <col min="11542" max="11542" width="6.7109375" style="2" customWidth="1"/>
    <col min="11543" max="11543" width="8.28515625" style="2" customWidth="1"/>
    <col min="11544" max="11544" width="6.7109375" style="2" customWidth="1"/>
    <col min="11545" max="11550" width="8" style="2" customWidth="1"/>
    <col min="11551" max="11551" width="14.28515625" style="2" customWidth="1"/>
    <col min="11552" max="11552" width="4.7109375" style="2" customWidth="1"/>
    <col min="11553" max="11553" width="1.42578125" style="2" customWidth="1"/>
    <col min="11554" max="11779" width="9.140625" style="2"/>
    <col min="11780" max="11780" width="1.28515625" style="2" customWidth="1"/>
    <col min="11781" max="11782" width="10.5703125" style="2" customWidth="1"/>
    <col min="11783" max="11797" width="8.28515625" style="2" customWidth="1"/>
    <col min="11798" max="11798" width="6.7109375" style="2" customWidth="1"/>
    <col min="11799" max="11799" width="8.28515625" style="2" customWidth="1"/>
    <col min="11800" max="11800" width="6.7109375" style="2" customWidth="1"/>
    <col min="11801" max="11806" width="8" style="2" customWidth="1"/>
    <col min="11807" max="11807" width="14.28515625" style="2" customWidth="1"/>
    <col min="11808" max="11808" width="4.7109375" style="2" customWidth="1"/>
    <col min="11809" max="11809" width="1.42578125" style="2" customWidth="1"/>
    <col min="11810" max="12035" width="9.140625" style="2"/>
    <col min="12036" max="12036" width="1.28515625" style="2" customWidth="1"/>
    <col min="12037" max="12038" width="10.5703125" style="2" customWidth="1"/>
    <col min="12039" max="12053" width="8.28515625" style="2" customWidth="1"/>
    <col min="12054" max="12054" width="6.7109375" style="2" customWidth="1"/>
    <col min="12055" max="12055" width="8.28515625" style="2" customWidth="1"/>
    <col min="12056" max="12056" width="6.7109375" style="2" customWidth="1"/>
    <col min="12057" max="12062" width="8" style="2" customWidth="1"/>
    <col min="12063" max="12063" width="14.28515625" style="2" customWidth="1"/>
    <col min="12064" max="12064" width="4.7109375" style="2" customWidth="1"/>
    <col min="12065" max="12065" width="1.42578125" style="2" customWidth="1"/>
    <col min="12066" max="12291" width="9.140625" style="2"/>
    <col min="12292" max="12292" width="1.28515625" style="2" customWidth="1"/>
    <col min="12293" max="12294" width="10.5703125" style="2" customWidth="1"/>
    <col min="12295" max="12309" width="8.28515625" style="2" customWidth="1"/>
    <col min="12310" max="12310" width="6.7109375" style="2" customWidth="1"/>
    <col min="12311" max="12311" width="8.28515625" style="2" customWidth="1"/>
    <col min="12312" max="12312" width="6.7109375" style="2" customWidth="1"/>
    <col min="12313" max="12318" width="8" style="2" customWidth="1"/>
    <col min="12319" max="12319" width="14.28515625" style="2" customWidth="1"/>
    <col min="12320" max="12320" width="4.7109375" style="2" customWidth="1"/>
    <col min="12321" max="12321" width="1.42578125" style="2" customWidth="1"/>
    <col min="12322" max="12547" width="9.140625" style="2"/>
    <col min="12548" max="12548" width="1.28515625" style="2" customWidth="1"/>
    <col min="12549" max="12550" width="10.5703125" style="2" customWidth="1"/>
    <col min="12551" max="12565" width="8.28515625" style="2" customWidth="1"/>
    <col min="12566" max="12566" width="6.7109375" style="2" customWidth="1"/>
    <col min="12567" max="12567" width="8.28515625" style="2" customWidth="1"/>
    <col min="12568" max="12568" width="6.7109375" style="2" customWidth="1"/>
    <col min="12569" max="12574" width="8" style="2" customWidth="1"/>
    <col min="12575" max="12575" width="14.28515625" style="2" customWidth="1"/>
    <col min="12576" max="12576" width="4.7109375" style="2" customWidth="1"/>
    <col min="12577" max="12577" width="1.42578125" style="2" customWidth="1"/>
    <col min="12578" max="12803" width="9.140625" style="2"/>
    <col min="12804" max="12804" width="1.28515625" style="2" customWidth="1"/>
    <col min="12805" max="12806" width="10.5703125" style="2" customWidth="1"/>
    <col min="12807" max="12821" width="8.28515625" style="2" customWidth="1"/>
    <col min="12822" max="12822" width="6.7109375" style="2" customWidth="1"/>
    <col min="12823" max="12823" width="8.28515625" style="2" customWidth="1"/>
    <col min="12824" max="12824" width="6.7109375" style="2" customWidth="1"/>
    <col min="12825" max="12830" width="8" style="2" customWidth="1"/>
    <col min="12831" max="12831" width="14.28515625" style="2" customWidth="1"/>
    <col min="12832" max="12832" width="4.7109375" style="2" customWidth="1"/>
    <col min="12833" max="12833" width="1.42578125" style="2" customWidth="1"/>
    <col min="12834" max="13059" width="9.140625" style="2"/>
    <col min="13060" max="13060" width="1.28515625" style="2" customWidth="1"/>
    <col min="13061" max="13062" width="10.5703125" style="2" customWidth="1"/>
    <col min="13063" max="13077" width="8.28515625" style="2" customWidth="1"/>
    <col min="13078" max="13078" width="6.7109375" style="2" customWidth="1"/>
    <col min="13079" max="13079" width="8.28515625" style="2" customWidth="1"/>
    <col min="13080" max="13080" width="6.7109375" style="2" customWidth="1"/>
    <col min="13081" max="13086" width="8" style="2" customWidth="1"/>
    <col min="13087" max="13087" width="14.28515625" style="2" customWidth="1"/>
    <col min="13088" max="13088" width="4.7109375" style="2" customWidth="1"/>
    <col min="13089" max="13089" width="1.42578125" style="2" customWidth="1"/>
    <col min="13090" max="13315" width="9.140625" style="2"/>
    <col min="13316" max="13316" width="1.28515625" style="2" customWidth="1"/>
    <col min="13317" max="13318" width="10.5703125" style="2" customWidth="1"/>
    <col min="13319" max="13333" width="8.28515625" style="2" customWidth="1"/>
    <col min="13334" max="13334" width="6.7109375" style="2" customWidth="1"/>
    <col min="13335" max="13335" width="8.28515625" style="2" customWidth="1"/>
    <col min="13336" max="13336" width="6.7109375" style="2" customWidth="1"/>
    <col min="13337" max="13342" width="8" style="2" customWidth="1"/>
    <col min="13343" max="13343" width="14.28515625" style="2" customWidth="1"/>
    <col min="13344" max="13344" width="4.7109375" style="2" customWidth="1"/>
    <col min="13345" max="13345" width="1.42578125" style="2" customWidth="1"/>
    <col min="13346" max="13571" width="9.140625" style="2"/>
    <col min="13572" max="13572" width="1.28515625" style="2" customWidth="1"/>
    <col min="13573" max="13574" width="10.5703125" style="2" customWidth="1"/>
    <col min="13575" max="13589" width="8.28515625" style="2" customWidth="1"/>
    <col min="13590" max="13590" width="6.7109375" style="2" customWidth="1"/>
    <col min="13591" max="13591" width="8.28515625" style="2" customWidth="1"/>
    <col min="13592" max="13592" width="6.7109375" style="2" customWidth="1"/>
    <col min="13593" max="13598" width="8" style="2" customWidth="1"/>
    <col min="13599" max="13599" width="14.28515625" style="2" customWidth="1"/>
    <col min="13600" max="13600" width="4.7109375" style="2" customWidth="1"/>
    <col min="13601" max="13601" width="1.42578125" style="2" customWidth="1"/>
    <col min="13602" max="13827" width="9.140625" style="2"/>
    <col min="13828" max="13828" width="1.28515625" style="2" customWidth="1"/>
    <col min="13829" max="13830" width="10.5703125" style="2" customWidth="1"/>
    <col min="13831" max="13845" width="8.28515625" style="2" customWidth="1"/>
    <col min="13846" max="13846" width="6.7109375" style="2" customWidth="1"/>
    <col min="13847" max="13847" width="8.28515625" style="2" customWidth="1"/>
    <col min="13848" max="13848" width="6.7109375" style="2" customWidth="1"/>
    <col min="13849" max="13854" width="8" style="2" customWidth="1"/>
    <col min="13855" max="13855" width="14.28515625" style="2" customWidth="1"/>
    <col min="13856" max="13856" width="4.7109375" style="2" customWidth="1"/>
    <col min="13857" max="13857" width="1.42578125" style="2" customWidth="1"/>
    <col min="13858" max="14083" width="9.140625" style="2"/>
    <col min="14084" max="14084" width="1.28515625" style="2" customWidth="1"/>
    <col min="14085" max="14086" width="10.5703125" style="2" customWidth="1"/>
    <col min="14087" max="14101" width="8.28515625" style="2" customWidth="1"/>
    <col min="14102" max="14102" width="6.7109375" style="2" customWidth="1"/>
    <col min="14103" max="14103" width="8.28515625" style="2" customWidth="1"/>
    <col min="14104" max="14104" width="6.7109375" style="2" customWidth="1"/>
    <col min="14105" max="14110" width="8" style="2" customWidth="1"/>
    <col min="14111" max="14111" width="14.28515625" style="2" customWidth="1"/>
    <col min="14112" max="14112" width="4.7109375" style="2" customWidth="1"/>
    <col min="14113" max="14113" width="1.42578125" style="2" customWidth="1"/>
    <col min="14114" max="14339" width="9.140625" style="2"/>
    <col min="14340" max="14340" width="1.28515625" style="2" customWidth="1"/>
    <col min="14341" max="14342" width="10.5703125" style="2" customWidth="1"/>
    <col min="14343" max="14357" width="8.28515625" style="2" customWidth="1"/>
    <col min="14358" max="14358" width="6.7109375" style="2" customWidth="1"/>
    <col min="14359" max="14359" width="8.28515625" style="2" customWidth="1"/>
    <col min="14360" max="14360" width="6.7109375" style="2" customWidth="1"/>
    <col min="14361" max="14366" width="8" style="2" customWidth="1"/>
    <col min="14367" max="14367" width="14.28515625" style="2" customWidth="1"/>
    <col min="14368" max="14368" width="4.7109375" style="2" customWidth="1"/>
    <col min="14369" max="14369" width="1.42578125" style="2" customWidth="1"/>
    <col min="14370" max="14595" width="9.140625" style="2"/>
    <col min="14596" max="14596" width="1.28515625" style="2" customWidth="1"/>
    <col min="14597" max="14598" width="10.5703125" style="2" customWidth="1"/>
    <col min="14599" max="14613" width="8.28515625" style="2" customWidth="1"/>
    <col min="14614" max="14614" width="6.7109375" style="2" customWidth="1"/>
    <col min="14615" max="14615" width="8.28515625" style="2" customWidth="1"/>
    <col min="14616" max="14616" width="6.7109375" style="2" customWidth="1"/>
    <col min="14617" max="14622" width="8" style="2" customWidth="1"/>
    <col min="14623" max="14623" width="14.28515625" style="2" customWidth="1"/>
    <col min="14624" max="14624" width="4.7109375" style="2" customWidth="1"/>
    <col min="14625" max="14625" width="1.42578125" style="2" customWidth="1"/>
    <col min="14626" max="14851" width="9.140625" style="2"/>
    <col min="14852" max="14852" width="1.28515625" style="2" customWidth="1"/>
    <col min="14853" max="14854" width="10.5703125" style="2" customWidth="1"/>
    <col min="14855" max="14869" width="8.28515625" style="2" customWidth="1"/>
    <col min="14870" max="14870" width="6.7109375" style="2" customWidth="1"/>
    <col min="14871" max="14871" width="8.28515625" style="2" customWidth="1"/>
    <col min="14872" max="14872" width="6.7109375" style="2" customWidth="1"/>
    <col min="14873" max="14878" width="8" style="2" customWidth="1"/>
    <col min="14879" max="14879" width="14.28515625" style="2" customWidth="1"/>
    <col min="14880" max="14880" width="4.7109375" style="2" customWidth="1"/>
    <col min="14881" max="14881" width="1.42578125" style="2" customWidth="1"/>
    <col min="14882" max="15107" width="9.140625" style="2"/>
    <col min="15108" max="15108" width="1.28515625" style="2" customWidth="1"/>
    <col min="15109" max="15110" width="10.5703125" style="2" customWidth="1"/>
    <col min="15111" max="15125" width="8.28515625" style="2" customWidth="1"/>
    <col min="15126" max="15126" width="6.7109375" style="2" customWidth="1"/>
    <col min="15127" max="15127" width="8.28515625" style="2" customWidth="1"/>
    <col min="15128" max="15128" width="6.7109375" style="2" customWidth="1"/>
    <col min="15129" max="15134" width="8" style="2" customWidth="1"/>
    <col min="15135" max="15135" width="14.28515625" style="2" customWidth="1"/>
    <col min="15136" max="15136" width="4.7109375" style="2" customWidth="1"/>
    <col min="15137" max="15137" width="1.42578125" style="2" customWidth="1"/>
    <col min="15138" max="15363" width="9.140625" style="2"/>
    <col min="15364" max="15364" width="1.28515625" style="2" customWidth="1"/>
    <col min="15365" max="15366" width="10.5703125" style="2" customWidth="1"/>
    <col min="15367" max="15381" width="8.28515625" style="2" customWidth="1"/>
    <col min="15382" max="15382" width="6.7109375" style="2" customWidth="1"/>
    <col min="15383" max="15383" width="8.28515625" style="2" customWidth="1"/>
    <col min="15384" max="15384" width="6.7109375" style="2" customWidth="1"/>
    <col min="15385" max="15390" width="8" style="2" customWidth="1"/>
    <col min="15391" max="15391" width="14.28515625" style="2" customWidth="1"/>
    <col min="15392" max="15392" width="4.7109375" style="2" customWidth="1"/>
    <col min="15393" max="15393" width="1.42578125" style="2" customWidth="1"/>
    <col min="15394" max="15619" width="9.140625" style="2"/>
    <col min="15620" max="15620" width="1.28515625" style="2" customWidth="1"/>
    <col min="15621" max="15622" width="10.5703125" style="2" customWidth="1"/>
    <col min="15623" max="15637" width="8.28515625" style="2" customWidth="1"/>
    <col min="15638" max="15638" width="6.7109375" style="2" customWidth="1"/>
    <col min="15639" max="15639" width="8.28515625" style="2" customWidth="1"/>
    <col min="15640" max="15640" width="6.7109375" style="2" customWidth="1"/>
    <col min="15641" max="15646" width="8" style="2" customWidth="1"/>
    <col min="15647" max="15647" width="14.28515625" style="2" customWidth="1"/>
    <col min="15648" max="15648" width="4.7109375" style="2" customWidth="1"/>
    <col min="15649" max="15649" width="1.42578125" style="2" customWidth="1"/>
    <col min="15650" max="15875" width="9.140625" style="2"/>
    <col min="15876" max="15876" width="1.28515625" style="2" customWidth="1"/>
    <col min="15877" max="15878" width="10.5703125" style="2" customWidth="1"/>
    <col min="15879" max="15893" width="8.28515625" style="2" customWidth="1"/>
    <col min="15894" max="15894" width="6.7109375" style="2" customWidth="1"/>
    <col min="15895" max="15895" width="8.28515625" style="2" customWidth="1"/>
    <col min="15896" max="15896" width="6.7109375" style="2" customWidth="1"/>
    <col min="15897" max="15902" width="8" style="2" customWidth="1"/>
    <col min="15903" max="15903" width="14.28515625" style="2" customWidth="1"/>
    <col min="15904" max="15904" width="4.7109375" style="2" customWidth="1"/>
    <col min="15905" max="15905" width="1.42578125" style="2" customWidth="1"/>
    <col min="15906" max="16131" width="9.140625" style="2"/>
    <col min="16132" max="16132" width="1.28515625" style="2" customWidth="1"/>
    <col min="16133" max="16134" width="10.5703125" style="2" customWidth="1"/>
    <col min="16135" max="16149" width="8.28515625" style="2" customWidth="1"/>
    <col min="16150" max="16150" width="6.7109375" style="2" customWidth="1"/>
    <col min="16151" max="16151" width="8.28515625" style="2" customWidth="1"/>
    <col min="16152" max="16152" width="6.7109375" style="2" customWidth="1"/>
    <col min="16153" max="16158" width="8" style="2" customWidth="1"/>
    <col min="16159" max="16159" width="14.28515625" style="2" customWidth="1"/>
    <col min="16160" max="16160" width="4.7109375" style="2" customWidth="1"/>
    <col min="16161" max="16161" width="1.42578125" style="2" customWidth="1"/>
    <col min="16162" max="16384" width="9.140625" style="2"/>
  </cols>
  <sheetData>
    <row r="1" spans="1:41" ht="3" customHeight="1" thickTop="1" thickBot="1">
      <c r="A1" s="1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5"/>
    </row>
    <row r="2" spans="1:41" ht="26.1" customHeight="1">
      <c r="A2" s="3"/>
      <c r="B2" s="226" t="s">
        <v>0</v>
      </c>
      <c r="C2" s="227"/>
      <c r="D2" s="227"/>
      <c r="E2" s="227"/>
      <c r="F2" s="227"/>
      <c r="G2" s="228"/>
      <c r="H2" s="229"/>
      <c r="L2" s="230" t="s">
        <v>1</v>
      </c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4"/>
      <c r="AD2" s="4"/>
      <c r="AF2" s="231" t="s">
        <v>2</v>
      </c>
      <c r="AG2" s="232"/>
      <c r="AH2" s="232"/>
      <c r="AI2" s="232"/>
      <c r="AJ2" s="233"/>
      <c r="AK2" s="5"/>
    </row>
    <row r="3" spans="1:41" ht="26.1" customHeight="1" thickBot="1">
      <c r="A3" s="3"/>
      <c r="B3" s="325">
        <f>Sabiqa!B3</f>
        <v>0</v>
      </c>
      <c r="C3" s="326"/>
      <c r="D3" s="326"/>
      <c r="E3" s="326"/>
      <c r="F3" s="326"/>
      <c r="G3" s="327"/>
      <c r="H3" s="328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4"/>
      <c r="AD3" s="4"/>
      <c r="AF3" s="329">
        <f>Sabiqa!AF3</f>
        <v>0</v>
      </c>
      <c r="AG3" s="330"/>
      <c r="AH3" s="330"/>
      <c r="AI3" s="330"/>
      <c r="AJ3" s="331"/>
      <c r="AK3" s="5"/>
    </row>
    <row r="4" spans="1:41" ht="5.0999999999999996" customHeight="1" thickBot="1">
      <c r="A4" s="3"/>
      <c r="B4" s="6"/>
      <c r="C4" s="6"/>
      <c r="D4" s="6"/>
      <c r="E4" s="6"/>
      <c r="F4" s="7"/>
      <c r="G4" s="7"/>
      <c r="H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9"/>
      <c r="AG4" s="9"/>
      <c r="AH4" s="9"/>
      <c r="AI4" s="9"/>
      <c r="AJ4" s="9"/>
      <c r="AK4" s="5"/>
    </row>
    <row r="5" spans="1:41" ht="26.1" customHeight="1">
      <c r="A5" s="3"/>
      <c r="B5" s="226" t="s">
        <v>44</v>
      </c>
      <c r="C5" s="227"/>
      <c r="D5" s="227"/>
      <c r="E5" s="227"/>
      <c r="F5" s="227"/>
      <c r="G5" s="228"/>
      <c r="H5" s="229"/>
      <c r="K5" s="241"/>
      <c r="L5" s="241"/>
      <c r="M5" s="241"/>
      <c r="N5" s="241"/>
      <c r="O5" s="241"/>
      <c r="P5" s="242" t="s">
        <v>3</v>
      </c>
      <c r="Q5" s="243"/>
      <c r="R5" s="243"/>
      <c r="S5" s="243"/>
      <c r="T5" s="10"/>
      <c r="U5" s="244"/>
      <c r="V5" s="244"/>
      <c r="W5" s="244"/>
      <c r="X5" s="244"/>
      <c r="Y5" s="244"/>
      <c r="Z5" s="242" t="s">
        <v>4</v>
      </c>
      <c r="AA5" s="243"/>
      <c r="AB5" s="243"/>
      <c r="AC5" s="243"/>
      <c r="AF5" s="221" t="s">
        <v>5</v>
      </c>
      <c r="AG5" s="222"/>
      <c r="AH5" s="222"/>
      <c r="AI5" s="222"/>
      <c r="AJ5" s="223"/>
      <c r="AK5" s="5"/>
    </row>
    <row r="6" spans="1:41" ht="5.0999999999999996" customHeight="1">
      <c r="A6" s="3"/>
      <c r="B6" s="332">
        <f>Sabiqa!B6</f>
        <v>0</v>
      </c>
      <c r="C6" s="333"/>
      <c r="D6" s="333"/>
      <c r="E6" s="333"/>
      <c r="F6" s="333"/>
      <c r="G6" s="333"/>
      <c r="H6" s="33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F6" s="338">
        <f>Sabiqa!AF6</f>
        <v>0</v>
      </c>
      <c r="AG6" s="339"/>
      <c r="AH6" s="339"/>
      <c r="AI6" s="339"/>
      <c r="AJ6" s="340"/>
      <c r="AK6" s="5"/>
    </row>
    <row r="7" spans="1:41" ht="21.6" customHeight="1" thickBot="1">
      <c r="A7" s="3"/>
      <c r="B7" s="335"/>
      <c r="C7" s="336"/>
      <c r="D7" s="336"/>
      <c r="E7" s="336"/>
      <c r="F7" s="336"/>
      <c r="G7" s="336"/>
      <c r="H7" s="337"/>
      <c r="J7" s="257" t="s">
        <v>6</v>
      </c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9"/>
      <c r="AF7" s="341"/>
      <c r="AG7" s="342"/>
      <c r="AH7" s="342"/>
      <c r="AI7" s="342"/>
      <c r="AJ7" s="343"/>
      <c r="AK7" s="12"/>
    </row>
    <row r="8" spans="1:41" ht="5.0999999999999996" customHeight="1" thickBot="1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M8" s="15"/>
      <c r="AN8" s="15"/>
      <c r="AO8" s="15"/>
    </row>
    <row r="9" spans="1:41" ht="18" customHeight="1" thickBot="1">
      <c r="A9" s="3"/>
      <c r="B9" s="13"/>
      <c r="C9" s="13"/>
      <c r="E9" s="260">
        <f>Sabiqa!E9</f>
        <v>0</v>
      </c>
      <c r="F9" s="261"/>
      <c r="G9" s="261"/>
      <c r="H9" s="261"/>
      <c r="I9" s="262" t="s">
        <v>7</v>
      </c>
      <c r="J9" s="262"/>
      <c r="K9" s="262"/>
      <c r="L9" s="262"/>
      <c r="M9" s="261">
        <f>Sabiqa!M9</f>
        <v>0</v>
      </c>
      <c r="N9" s="261"/>
      <c r="O9" s="261"/>
      <c r="P9" s="261"/>
      <c r="Q9" s="262" t="s">
        <v>8</v>
      </c>
      <c r="R9" s="262"/>
      <c r="S9" s="262"/>
      <c r="T9" s="262"/>
      <c r="U9" s="261">
        <f>Sabiqa!U9</f>
        <v>0</v>
      </c>
      <c r="V9" s="261"/>
      <c r="W9" s="261"/>
      <c r="X9" s="261"/>
      <c r="Y9" s="262" t="s">
        <v>9</v>
      </c>
      <c r="Z9" s="262"/>
      <c r="AA9" s="262"/>
      <c r="AB9" s="262"/>
      <c r="AC9" s="264" t="s">
        <v>45</v>
      </c>
      <c r="AD9" s="265"/>
      <c r="AE9" s="265"/>
      <c r="AF9" s="265"/>
      <c r="AG9" s="265"/>
      <c r="AH9" s="266"/>
      <c r="AK9" s="14"/>
    </row>
    <row r="10" spans="1:41" ht="5.0999999999999996" customHeight="1" thickBo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4"/>
      <c r="AM10" s="15"/>
      <c r="AN10" s="15"/>
      <c r="AO10" s="15"/>
    </row>
    <row r="11" spans="1:41" ht="15.75" customHeight="1">
      <c r="A11" s="3"/>
      <c r="B11" s="292">
        <v>2</v>
      </c>
      <c r="C11" s="293"/>
      <c r="D11" s="293"/>
      <c r="E11" s="293"/>
      <c r="F11" s="293"/>
      <c r="G11" s="294">
        <v>1</v>
      </c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6"/>
      <c r="AI11" s="267"/>
      <c r="AJ11" s="268"/>
      <c r="AK11" s="5"/>
    </row>
    <row r="12" spans="1:41" ht="22.5" customHeight="1">
      <c r="A12" s="3"/>
      <c r="B12" s="269" t="s">
        <v>48</v>
      </c>
      <c r="C12" s="270"/>
      <c r="D12" s="270"/>
      <c r="E12" s="270"/>
      <c r="F12" s="270"/>
      <c r="G12" s="271" t="s">
        <v>10</v>
      </c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3"/>
      <c r="AI12" s="274" t="s">
        <v>11</v>
      </c>
      <c r="AJ12" s="277" t="s">
        <v>12</v>
      </c>
      <c r="AK12" s="5"/>
    </row>
    <row r="13" spans="1:41" ht="42" customHeight="1">
      <c r="A13" s="3"/>
      <c r="B13" s="280" t="s">
        <v>13</v>
      </c>
      <c r="C13" s="283" t="s">
        <v>14</v>
      </c>
      <c r="D13" s="283"/>
      <c r="E13" s="283"/>
      <c r="F13" s="284" t="s">
        <v>15</v>
      </c>
      <c r="G13" s="303" t="s">
        <v>16</v>
      </c>
      <c r="H13" s="304"/>
      <c r="I13" s="304"/>
      <c r="J13" s="304"/>
      <c r="K13" s="304"/>
      <c r="L13" s="305"/>
      <c r="M13" s="306" t="s">
        <v>49</v>
      </c>
      <c r="N13" s="307"/>
      <c r="O13" s="306" t="s">
        <v>50</v>
      </c>
      <c r="P13" s="307"/>
      <c r="Q13" s="310" t="s">
        <v>51</v>
      </c>
      <c r="R13" s="311"/>
      <c r="S13" s="286" t="s">
        <v>17</v>
      </c>
      <c r="T13" s="287"/>
      <c r="U13" s="287"/>
      <c r="V13" s="288"/>
      <c r="W13" s="286" t="s">
        <v>18</v>
      </c>
      <c r="X13" s="287"/>
      <c r="Y13" s="287"/>
      <c r="Z13" s="288"/>
      <c r="AA13" s="286" t="s">
        <v>19</v>
      </c>
      <c r="AB13" s="287"/>
      <c r="AC13" s="287"/>
      <c r="AD13" s="288"/>
      <c r="AE13" s="286" t="s">
        <v>20</v>
      </c>
      <c r="AF13" s="287"/>
      <c r="AG13" s="287"/>
      <c r="AH13" s="288"/>
      <c r="AI13" s="274"/>
      <c r="AJ13" s="278"/>
      <c r="AK13" s="5"/>
    </row>
    <row r="14" spans="1:41" ht="46.5" customHeight="1">
      <c r="A14" s="3"/>
      <c r="B14" s="281"/>
      <c r="C14" s="297" t="s">
        <v>21</v>
      </c>
      <c r="D14" s="284" t="s">
        <v>22</v>
      </c>
      <c r="E14" s="297" t="s">
        <v>23</v>
      </c>
      <c r="F14" s="284"/>
      <c r="G14" s="299" t="s">
        <v>24</v>
      </c>
      <c r="H14" s="301" t="s">
        <v>7</v>
      </c>
      <c r="I14" s="291" t="s">
        <v>52</v>
      </c>
      <c r="J14" s="289"/>
      <c r="K14" s="289" t="s">
        <v>53</v>
      </c>
      <c r="L14" s="290"/>
      <c r="M14" s="308"/>
      <c r="N14" s="309"/>
      <c r="O14" s="308"/>
      <c r="P14" s="309"/>
      <c r="Q14" s="312"/>
      <c r="R14" s="313"/>
      <c r="S14" s="291" t="s">
        <v>25</v>
      </c>
      <c r="T14" s="289"/>
      <c r="U14" s="289" t="s">
        <v>26</v>
      </c>
      <c r="V14" s="290"/>
      <c r="W14" s="291" t="s">
        <v>25</v>
      </c>
      <c r="X14" s="289"/>
      <c r="Y14" s="289" t="s">
        <v>26</v>
      </c>
      <c r="Z14" s="290"/>
      <c r="AA14" s="291" t="s">
        <v>25</v>
      </c>
      <c r="AB14" s="289"/>
      <c r="AC14" s="289" t="s">
        <v>26</v>
      </c>
      <c r="AD14" s="290"/>
      <c r="AE14" s="291" t="s">
        <v>25</v>
      </c>
      <c r="AF14" s="289"/>
      <c r="AG14" s="289" t="s">
        <v>26</v>
      </c>
      <c r="AH14" s="290"/>
      <c r="AI14" s="275"/>
      <c r="AJ14" s="278"/>
      <c r="AK14" s="5"/>
    </row>
    <row r="15" spans="1:41" ht="45.75" customHeight="1" thickBot="1">
      <c r="A15" s="3"/>
      <c r="B15" s="282"/>
      <c r="C15" s="298"/>
      <c r="D15" s="285"/>
      <c r="E15" s="298"/>
      <c r="F15" s="285"/>
      <c r="G15" s="300"/>
      <c r="H15" s="302"/>
      <c r="I15" s="16" t="s">
        <v>27</v>
      </c>
      <c r="J15" s="19" t="s">
        <v>28</v>
      </c>
      <c r="K15" s="210" t="s">
        <v>27</v>
      </c>
      <c r="L15" s="17" t="s">
        <v>28</v>
      </c>
      <c r="M15" s="16" t="s">
        <v>27</v>
      </c>
      <c r="N15" s="17" t="s">
        <v>28</v>
      </c>
      <c r="O15" s="18" t="s">
        <v>27</v>
      </c>
      <c r="P15" s="17" t="s">
        <v>28</v>
      </c>
      <c r="Q15" s="18" t="s">
        <v>27</v>
      </c>
      <c r="R15" s="17" t="s">
        <v>28</v>
      </c>
      <c r="S15" s="18" t="s">
        <v>27</v>
      </c>
      <c r="T15" s="19" t="s">
        <v>28</v>
      </c>
      <c r="U15" s="20" t="s">
        <v>27</v>
      </c>
      <c r="V15" s="17" t="s">
        <v>28</v>
      </c>
      <c r="W15" s="18" t="s">
        <v>27</v>
      </c>
      <c r="X15" s="19" t="s">
        <v>28</v>
      </c>
      <c r="Y15" s="20" t="s">
        <v>27</v>
      </c>
      <c r="Z15" s="17" t="s">
        <v>28</v>
      </c>
      <c r="AA15" s="18" t="s">
        <v>27</v>
      </c>
      <c r="AB15" s="19" t="s">
        <v>28</v>
      </c>
      <c r="AC15" s="20" t="s">
        <v>27</v>
      </c>
      <c r="AD15" s="17" t="s">
        <v>28</v>
      </c>
      <c r="AE15" s="18" t="s">
        <v>27</v>
      </c>
      <c r="AF15" s="19" t="s">
        <v>28</v>
      </c>
      <c r="AG15" s="20" t="s">
        <v>27</v>
      </c>
      <c r="AH15" s="17" t="s">
        <v>28</v>
      </c>
      <c r="AI15" s="276"/>
      <c r="AJ15" s="279"/>
      <c r="AK15" s="5"/>
    </row>
    <row r="16" spans="1:41" ht="23.1" customHeight="1">
      <c r="A16" s="3"/>
      <c r="B16" s="21"/>
      <c r="C16" s="22"/>
      <c r="D16" s="23"/>
      <c r="E16" s="22"/>
      <c r="F16" s="23"/>
      <c r="G16" s="24">
        <f>K16+I16+M16</f>
        <v>0</v>
      </c>
      <c r="H16" s="25">
        <f>L16+J16+N16</f>
        <v>0</v>
      </c>
      <c r="I16" s="24">
        <f t="shared" ref="I16:L30" si="0">AE16+AA16+W16+S16+O16</f>
        <v>0</v>
      </c>
      <c r="J16" s="214">
        <f t="shared" si="0"/>
        <v>0</v>
      </c>
      <c r="K16" s="218">
        <f>AG16+AC16+Y16+U16+Q16</f>
        <v>0</v>
      </c>
      <c r="L16" s="211">
        <f>AH16+AD16+Z16+V16+R16</f>
        <v>0</v>
      </c>
      <c r="M16" s="27"/>
      <c r="N16" s="28"/>
      <c r="O16" s="27"/>
      <c r="P16" s="28"/>
      <c r="Q16" s="29"/>
      <c r="R16" s="30"/>
      <c r="S16" s="27"/>
      <c r="T16" s="31"/>
      <c r="U16" s="32"/>
      <c r="V16" s="30"/>
      <c r="W16" s="27"/>
      <c r="X16" s="31"/>
      <c r="Y16" s="31"/>
      <c r="Z16" s="28"/>
      <c r="AA16" s="27"/>
      <c r="AB16" s="31"/>
      <c r="AC16" s="31"/>
      <c r="AD16" s="28"/>
      <c r="AE16" s="27"/>
      <c r="AF16" s="31"/>
      <c r="AG16" s="31"/>
      <c r="AH16" s="28"/>
      <c r="AI16" s="33">
        <f>Sabiqa!AI16</f>
        <v>0</v>
      </c>
      <c r="AJ16" s="34">
        <v>1</v>
      </c>
      <c r="AK16" s="5"/>
    </row>
    <row r="17" spans="1:37" ht="23.1" customHeight="1">
      <c r="A17" s="3"/>
      <c r="B17" s="21"/>
      <c r="C17" s="22"/>
      <c r="D17" s="23"/>
      <c r="E17" s="22"/>
      <c r="F17" s="23"/>
      <c r="G17" s="24">
        <f t="shared" ref="G17:G32" si="1">K17+I17+M17</f>
        <v>0</v>
      </c>
      <c r="H17" s="25">
        <f t="shared" ref="H17:H32" si="2">L17+J17+N17</f>
        <v>0</v>
      </c>
      <c r="I17" s="24">
        <f t="shared" si="0"/>
        <v>0</v>
      </c>
      <c r="J17" s="214">
        <f t="shared" si="0"/>
        <v>0</v>
      </c>
      <c r="K17" s="218">
        <f t="shared" si="0"/>
        <v>0</v>
      </c>
      <c r="L17" s="211">
        <f t="shared" si="0"/>
        <v>0</v>
      </c>
      <c r="M17" s="27"/>
      <c r="N17" s="28"/>
      <c r="O17" s="27"/>
      <c r="P17" s="28"/>
      <c r="Q17" s="29"/>
      <c r="R17" s="30"/>
      <c r="S17" s="27"/>
      <c r="T17" s="31"/>
      <c r="U17" s="32"/>
      <c r="V17" s="30"/>
      <c r="W17" s="27"/>
      <c r="X17" s="31"/>
      <c r="Y17" s="31"/>
      <c r="Z17" s="28"/>
      <c r="AA17" s="27"/>
      <c r="AB17" s="31"/>
      <c r="AC17" s="31"/>
      <c r="AD17" s="28"/>
      <c r="AE17" s="27"/>
      <c r="AF17" s="31"/>
      <c r="AG17" s="31"/>
      <c r="AH17" s="28"/>
      <c r="AI17" s="35">
        <f>Sabiqa!AI17</f>
        <v>0</v>
      </c>
      <c r="AJ17" s="36">
        <f>AJ16+1</f>
        <v>2</v>
      </c>
      <c r="AK17" s="5"/>
    </row>
    <row r="18" spans="1:37" ht="23.1" customHeight="1">
      <c r="A18" s="3"/>
      <c r="B18" s="21"/>
      <c r="C18" s="22"/>
      <c r="D18" s="23"/>
      <c r="E18" s="22"/>
      <c r="F18" s="23"/>
      <c r="G18" s="24">
        <f t="shared" si="1"/>
        <v>0</v>
      </c>
      <c r="H18" s="25">
        <f t="shared" si="2"/>
        <v>0</v>
      </c>
      <c r="I18" s="24">
        <f t="shared" si="0"/>
        <v>0</v>
      </c>
      <c r="J18" s="214">
        <f t="shared" si="0"/>
        <v>0</v>
      </c>
      <c r="K18" s="218">
        <f t="shared" si="0"/>
        <v>0</v>
      </c>
      <c r="L18" s="211">
        <f t="shared" si="0"/>
        <v>0</v>
      </c>
      <c r="M18" s="27"/>
      <c r="N18" s="28"/>
      <c r="O18" s="27"/>
      <c r="P18" s="28"/>
      <c r="Q18" s="29"/>
      <c r="R18" s="30"/>
      <c r="S18" s="27"/>
      <c r="T18" s="31"/>
      <c r="U18" s="32"/>
      <c r="V18" s="30"/>
      <c r="W18" s="27"/>
      <c r="X18" s="31"/>
      <c r="Y18" s="31"/>
      <c r="Z18" s="28"/>
      <c r="AA18" s="27"/>
      <c r="AB18" s="31"/>
      <c r="AC18" s="31"/>
      <c r="AD18" s="28"/>
      <c r="AE18" s="27"/>
      <c r="AF18" s="31"/>
      <c r="AG18" s="31"/>
      <c r="AH18" s="28"/>
      <c r="AI18" s="35">
        <f>Sabiqa!AI18</f>
        <v>0</v>
      </c>
      <c r="AJ18" s="36">
        <f t="shared" ref="AJ18:AJ24" si="3">AJ17+1</f>
        <v>3</v>
      </c>
      <c r="AK18" s="5"/>
    </row>
    <row r="19" spans="1:37" ht="23.1" customHeight="1">
      <c r="A19" s="3"/>
      <c r="B19" s="21"/>
      <c r="C19" s="22"/>
      <c r="D19" s="23"/>
      <c r="E19" s="22"/>
      <c r="F19" s="23"/>
      <c r="G19" s="24">
        <f t="shared" si="1"/>
        <v>0</v>
      </c>
      <c r="H19" s="25">
        <f t="shared" si="2"/>
        <v>0</v>
      </c>
      <c r="I19" s="24">
        <f t="shared" si="0"/>
        <v>0</v>
      </c>
      <c r="J19" s="214">
        <f t="shared" si="0"/>
        <v>0</v>
      </c>
      <c r="K19" s="218">
        <f t="shared" si="0"/>
        <v>0</v>
      </c>
      <c r="L19" s="211">
        <f t="shared" si="0"/>
        <v>0</v>
      </c>
      <c r="M19" s="27"/>
      <c r="N19" s="28"/>
      <c r="O19" s="27"/>
      <c r="P19" s="28"/>
      <c r="Q19" s="29"/>
      <c r="R19" s="30"/>
      <c r="S19" s="27"/>
      <c r="T19" s="31"/>
      <c r="U19" s="32"/>
      <c r="V19" s="30"/>
      <c r="W19" s="27"/>
      <c r="X19" s="31"/>
      <c r="Y19" s="31"/>
      <c r="Z19" s="28"/>
      <c r="AA19" s="27"/>
      <c r="AB19" s="31"/>
      <c r="AC19" s="31"/>
      <c r="AD19" s="28"/>
      <c r="AE19" s="27"/>
      <c r="AF19" s="31"/>
      <c r="AG19" s="31"/>
      <c r="AH19" s="28"/>
      <c r="AI19" s="35">
        <f>Sabiqa!AI19</f>
        <v>0</v>
      </c>
      <c r="AJ19" s="36">
        <f t="shared" si="3"/>
        <v>4</v>
      </c>
      <c r="AK19" s="5"/>
    </row>
    <row r="20" spans="1:37" ht="23.1" customHeight="1">
      <c r="A20" s="3"/>
      <c r="B20" s="21"/>
      <c r="C20" s="22"/>
      <c r="D20" s="23"/>
      <c r="E20" s="22"/>
      <c r="F20" s="23"/>
      <c r="G20" s="24">
        <f t="shared" si="1"/>
        <v>0</v>
      </c>
      <c r="H20" s="25">
        <f t="shared" si="2"/>
        <v>0</v>
      </c>
      <c r="I20" s="24">
        <f t="shared" si="0"/>
        <v>0</v>
      </c>
      <c r="J20" s="214">
        <f t="shared" si="0"/>
        <v>0</v>
      </c>
      <c r="K20" s="218">
        <f t="shared" si="0"/>
        <v>0</v>
      </c>
      <c r="L20" s="211">
        <f>AH20+AD20+Z20+V20+R20</f>
        <v>0</v>
      </c>
      <c r="M20" s="27"/>
      <c r="N20" s="28"/>
      <c r="O20" s="27"/>
      <c r="P20" s="28"/>
      <c r="Q20" s="29"/>
      <c r="R20" s="30"/>
      <c r="S20" s="27"/>
      <c r="T20" s="31"/>
      <c r="U20" s="32"/>
      <c r="V20" s="30"/>
      <c r="W20" s="27"/>
      <c r="X20" s="31"/>
      <c r="Y20" s="31"/>
      <c r="Z20" s="28"/>
      <c r="AA20" s="27"/>
      <c r="AB20" s="31"/>
      <c r="AC20" s="31"/>
      <c r="AD20" s="28"/>
      <c r="AE20" s="27"/>
      <c r="AF20" s="31"/>
      <c r="AG20" s="31"/>
      <c r="AH20" s="28"/>
      <c r="AI20" s="35">
        <f>Sabiqa!AI20</f>
        <v>0</v>
      </c>
      <c r="AJ20" s="36">
        <f t="shared" si="3"/>
        <v>5</v>
      </c>
      <c r="AK20" s="5"/>
    </row>
    <row r="21" spans="1:37" ht="23.1" customHeight="1" thickBot="1">
      <c r="A21" s="3"/>
      <c r="B21" s="21"/>
      <c r="C21" s="22"/>
      <c r="D21" s="23"/>
      <c r="E21" s="22"/>
      <c r="F21" s="23"/>
      <c r="G21" s="24">
        <f t="shared" si="1"/>
        <v>0</v>
      </c>
      <c r="H21" s="25">
        <f t="shared" si="2"/>
        <v>0</v>
      </c>
      <c r="I21" s="24">
        <f t="shared" si="0"/>
        <v>0</v>
      </c>
      <c r="J21" s="214">
        <f t="shared" si="0"/>
        <v>0</v>
      </c>
      <c r="K21" s="218">
        <f t="shared" si="0"/>
        <v>0</v>
      </c>
      <c r="L21" s="211">
        <f t="shared" si="0"/>
        <v>0</v>
      </c>
      <c r="M21" s="27"/>
      <c r="N21" s="28"/>
      <c r="O21" s="27"/>
      <c r="P21" s="28"/>
      <c r="Q21" s="29"/>
      <c r="R21" s="30"/>
      <c r="S21" s="27"/>
      <c r="T21" s="31"/>
      <c r="U21" s="32"/>
      <c r="V21" s="30"/>
      <c r="W21" s="27"/>
      <c r="X21" s="31"/>
      <c r="Y21" s="31"/>
      <c r="Z21" s="28"/>
      <c r="AA21" s="27"/>
      <c r="AB21" s="31"/>
      <c r="AC21" s="31"/>
      <c r="AD21" s="28"/>
      <c r="AE21" s="27"/>
      <c r="AF21" s="31"/>
      <c r="AG21" s="31"/>
      <c r="AH21" s="28"/>
      <c r="AI21" s="35">
        <f>Sabiqa!AI21</f>
        <v>0</v>
      </c>
      <c r="AJ21" s="36">
        <f t="shared" si="3"/>
        <v>6</v>
      </c>
      <c r="AK21" s="5"/>
    </row>
    <row r="22" spans="1:37" ht="23.1" hidden="1" customHeight="1">
      <c r="A22" s="3"/>
      <c r="B22" s="21"/>
      <c r="C22" s="22"/>
      <c r="D22" s="23"/>
      <c r="E22" s="22"/>
      <c r="F22" s="23"/>
      <c r="G22" s="24">
        <f t="shared" si="1"/>
        <v>0</v>
      </c>
      <c r="H22" s="25">
        <f t="shared" si="2"/>
        <v>0</v>
      </c>
      <c r="I22" s="24">
        <f t="shared" si="0"/>
        <v>0</v>
      </c>
      <c r="J22" s="214">
        <f t="shared" si="0"/>
        <v>0</v>
      </c>
      <c r="K22" s="218">
        <f t="shared" si="0"/>
        <v>0</v>
      </c>
      <c r="L22" s="211">
        <f t="shared" si="0"/>
        <v>0</v>
      </c>
      <c r="M22" s="27"/>
      <c r="N22" s="28"/>
      <c r="O22" s="27"/>
      <c r="P22" s="28"/>
      <c r="Q22" s="29"/>
      <c r="R22" s="30"/>
      <c r="S22" s="27"/>
      <c r="T22" s="31"/>
      <c r="U22" s="32"/>
      <c r="V22" s="30"/>
      <c r="W22" s="27"/>
      <c r="X22" s="31"/>
      <c r="Y22" s="31"/>
      <c r="Z22" s="28"/>
      <c r="AA22" s="27"/>
      <c r="AB22" s="31"/>
      <c r="AC22" s="31"/>
      <c r="AD22" s="28"/>
      <c r="AE22" s="27"/>
      <c r="AF22" s="31"/>
      <c r="AG22" s="31"/>
      <c r="AH22" s="28"/>
      <c r="AI22" s="35">
        <f>Sabiqa!AI22</f>
        <v>0</v>
      </c>
      <c r="AJ22" s="36">
        <f t="shared" si="3"/>
        <v>7</v>
      </c>
      <c r="AK22" s="5"/>
    </row>
    <row r="23" spans="1:37" ht="24" hidden="1" customHeight="1" thickBot="1">
      <c r="A23" s="3"/>
      <c r="B23" s="37"/>
      <c r="C23" s="38"/>
      <c r="D23" s="23"/>
      <c r="E23" s="22"/>
      <c r="F23" s="23"/>
      <c r="G23" s="26">
        <f t="shared" si="1"/>
        <v>0</v>
      </c>
      <c r="H23" s="25">
        <f t="shared" si="2"/>
        <v>0</v>
      </c>
      <c r="I23" s="24">
        <f t="shared" si="0"/>
        <v>0</v>
      </c>
      <c r="J23" s="214">
        <f t="shared" si="0"/>
        <v>0</v>
      </c>
      <c r="K23" s="218">
        <f t="shared" si="0"/>
        <v>0</v>
      </c>
      <c r="L23" s="211">
        <f t="shared" si="0"/>
        <v>0</v>
      </c>
      <c r="M23" s="27"/>
      <c r="N23" s="28"/>
      <c r="O23" s="27"/>
      <c r="P23" s="28"/>
      <c r="Q23" s="29"/>
      <c r="R23" s="30"/>
      <c r="S23" s="27"/>
      <c r="T23" s="31"/>
      <c r="U23" s="32"/>
      <c r="V23" s="30"/>
      <c r="W23" s="27"/>
      <c r="X23" s="31"/>
      <c r="Y23" s="39"/>
      <c r="Z23" s="40"/>
      <c r="AA23" s="41"/>
      <c r="AB23" s="39"/>
      <c r="AC23" s="39"/>
      <c r="AD23" s="40"/>
      <c r="AE23" s="41"/>
      <c r="AF23" s="39"/>
      <c r="AG23" s="39"/>
      <c r="AH23" s="40"/>
      <c r="AI23" s="35">
        <f>Sabiqa!AI23</f>
        <v>0</v>
      </c>
      <c r="AJ23" s="42">
        <f t="shared" si="3"/>
        <v>8</v>
      </c>
      <c r="AK23" s="5"/>
    </row>
    <row r="24" spans="1:37" ht="24" hidden="1" customHeight="1">
      <c r="A24" s="3"/>
      <c r="B24" s="37"/>
      <c r="C24" s="38"/>
      <c r="D24" s="23"/>
      <c r="E24" s="22"/>
      <c r="F24" s="23"/>
      <c r="G24" s="26">
        <f t="shared" si="1"/>
        <v>0</v>
      </c>
      <c r="H24" s="25">
        <f t="shared" si="2"/>
        <v>0</v>
      </c>
      <c r="I24" s="24">
        <f t="shared" si="0"/>
        <v>0</v>
      </c>
      <c r="J24" s="214">
        <f t="shared" si="0"/>
        <v>0</v>
      </c>
      <c r="K24" s="218">
        <f t="shared" si="0"/>
        <v>0</v>
      </c>
      <c r="L24" s="211">
        <f t="shared" si="0"/>
        <v>0</v>
      </c>
      <c r="M24" s="27"/>
      <c r="N24" s="28"/>
      <c r="O24" s="27"/>
      <c r="P24" s="28"/>
      <c r="Q24" s="29"/>
      <c r="R24" s="30"/>
      <c r="S24" s="27"/>
      <c r="T24" s="31"/>
      <c r="U24" s="32"/>
      <c r="V24" s="30"/>
      <c r="W24" s="27"/>
      <c r="X24" s="31"/>
      <c r="Y24" s="39"/>
      <c r="Z24" s="40"/>
      <c r="AA24" s="41"/>
      <c r="AB24" s="39"/>
      <c r="AC24" s="39"/>
      <c r="AD24" s="40"/>
      <c r="AE24" s="41"/>
      <c r="AF24" s="39"/>
      <c r="AG24" s="39"/>
      <c r="AH24" s="40"/>
      <c r="AI24" s="35">
        <f>Sabiqa!AI24</f>
        <v>0</v>
      </c>
      <c r="AJ24" s="42">
        <f t="shared" si="3"/>
        <v>9</v>
      </c>
      <c r="AK24" s="5"/>
    </row>
    <row r="25" spans="1:37" ht="24" hidden="1" customHeight="1">
      <c r="A25" s="3"/>
      <c r="B25" s="37"/>
      <c r="C25" s="38"/>
      <c r="D25" s="23"/>
      <c r="E25" s="22"/>
      <c r="F25" s="23"/>
      <c r="G25" s="26">
        <f t="shared" si="1"/>
        <v>0</v>
      </c>
      <c r="H25" s="25">
        <f t="shared" si="2"/>
        <v>0</v>
      </c>
      <c r="I25" s="24">
        <f t="shared" si="0"/>
        <v>0</v>
      </c>
      <c r="J25" s="214">
        <f t="shared" si="0"/>
        <v>0</v>
      </c>
      <c r="K25" s="218">
        <f t="shared" si="0"/>
        <v>0</v>
      </c>
      <c r="L25" s="211">
        <f t="shared" si="0"/>
        <v>0</v>
      </c>
      <c r="M25" s="27"/>
      <c r="N25" s="28"/>
      <c r="O25" s="27"/>
      <c r="P25" s="28"/>
      <c r="Q25" s="29"/>
      <c r="R25" s="30"/>
      <c r="S25" s="27"/>
      <c r="T25" s="31"/>
      <c r="U25" s="32"/>
      <c r="V25" s="30"/>
      <c r="W25" s="27"/>
      <c r="X25" s="31"/>
      <c r="Y25" s="39"/>
      <c r="Z25" s="40"/>
      <c r="AA25" s="41"/>
      <c r="AB25" s="39"/>
      <c r="AC25" s="39"/>
      <c r="AD25" s="40"/>
      <c r="AE25" s="41"/>
      <c r="AF25" s="39"/>
      <c r="AG25" s="39"/>
      <c r="AH25" s="40"/>
      <c r="AI25" s="35">
        <f>Sabiqa!AI25</f>
        <v>0</v>
      </c>
      <c r="AJ25" s="42">
        <f>AJ24+1</f>
        <v>10</v>
      </c>
      <c r="AK25" s="5"/>
    </row>
    <row r="26" spans="1:37" ht="24" hidden="1" customHeight="1">
      <c r="A26" s="3"/>
      <c r="B26" s="37"/>
      <c r="C26" s="38"/>
      <c r="D26" s="23"/>
      <c r="E26" s="22"/>
      <c r="F26" s="23"/>
      <c r="G26" s="26">
        <f t="shared" si="1"/>
        <v>0</v>
      </c>
      <c r="H26" s="25">
        <f t="shared" si="2"/>
        <v>0</v>
      </c>
      <c r="I26" s="24">
        <f t="shared" ref="I26:I30" si="4">AE26+AA26+W26+S26+O26</f>
        <v>0</v>
      </c>
      <c r="J26" s="214">
        <f t="shared" ref="J26:J30" si="5">AF26+AB26+X26+T26+P26</f>
        <v>0</v>
      </c>
      <c r="K26" s="218">
        <f t="shared" si="0"/>
        <v>0</v>
      </c>
      <c r="L26" s="211">
        <f t="shared" si="0"/>
        <v>0</v>
      </c>
      <c r="M26" s="27"/>
      <c r="N26" s="28"/>
      <c r="O26" s="27"/>
      <c r="P26" s="28"/>
      <c r="Q26" s="29"/>
      <c r="R26" s="30"/>
      <c r="S26" s="27"/>
      <c r="T26" s="31"/>
      <c r="U26" s="32"/>
      <c r="V26" s="30"/>
      <c r="W26" s="27"/>
      <c r="X26" s="31"/>
      <c r="Y26" s="39"/>
      <c r="Z26" s="40"/>
      <c r="AA26" s="41"/>
      <c r="AB26" s="39"/>
      <c r="AC26" s="39"/>
      <c r="AD26" s="40"/>
      <c r="AE26" s="41"/>
      <c r="AF26" s="39"/>
      <c r="AG26" s="39"/>
      <c r="AH26" s="40"/>
      <c r="AI26" s="35">
        <f>Sabiqa!AI26</f>
        <v>0</v>
      </c>
      <c r="AJ26" s="42">
        <f t="shared" ref="AJ26:AJ30" si="6">AJ25+1</f>
        <v>11</v>
      </c>
      <c r="AK26" s="5"/>
    </row>
    <row r="27" spans="1:37" ht="24" hidden="1" customHeight="1">
      <c r="A27" s="3"/>
      <c r="B27" s="37"/>
      <c r="C27" s="38"/>
      <c r="D27" s="23"/>
      <c r="E27" s="22"/>
      <c r="F27" s="23"/>
      <c r="G27" s="26">
        <f t="shared" si="1"/>
        <v>0</v>
      </c>
      <c r="H27" s="25">
        <f t="shared" si="2"/>
        <v>0</v>
      </c>
      <c r="I27" s="24">
        <f t="shared" si="4"/>
        <v>0</v>
      </c>
      <c r="J27" s="214">
        <f t="shared" si="5"/>
        <v>0</v>
      </c>
      <c r="K27" s="218">
        <f t="shared" si="0"/>
        <v>0</v>
      </c>
      <c r="L27" s="211">
        <f t="shared" si="0"/>
        <v>0</v>
      </c>
      <c r="M27" s="27"/>
      <c r="N27" s="28"/>
      <c r="O27" s="27"/>
      <c r="P27" s="28"/>
      <c r="Q27" s="29"/>
      <c r="R27" s="30"/>
      <c r="S27" s="27"/>
      <c r="T27" s="31"/>
      <c r="U27" s="32"/>
      <c r="V27" s="30"/>
      <c r="W27" s="27"/>
      <c r="X27" s="31"/>
      <c r="Y27" s="39"/>
      <c r="Z27" s="40"/>
      <c r="AA27" s="41"/>
      <c r="AB27" s="39"/>
      <c r="AC27" s="39"/>
      <c r="AD27" s="40"/>
      <c r="AE27" s="41"/>
      <c r="AF27" s="39"/>
      <c r="AG27" s="39"/>
      <c r="AH27" s="40"/>
      <c r="AI27" s="35">
        <f>Sabiqa!AI27</f>
        <v>0</v>
      </c>
      <c r="AJ27" s="42">
        <f t="shared" si="6"/>
        <v>12</v>
      </c>
      <c r="AK27" s="5"/>
    </row>
    <row r="28" spans="1:37" ht="24" hidden="1" customHeight="1">
      <c r="A28" s="3"/>
      <c r="B28" s="37"/>
      <c r="C28" s="38"/>
      <c r="D28" s="23"/>
      <c r="E28" s="22"/>
      <c r="F28" s="23"/>
      <c r="G28" s="26">
        <f t="shared" si="1"/>
        <v>0</v>
      </c>
      <c r="H28" s="25">
        <f t="shared" si="2"/>
        <v>0</v>
      </c>
      <c r="I28" s="24">
        <f t="shared" si="4"/>
        <v>0</v>
      </c>
      <c r="J28" s="214">
        <f t="shared" si="5"/>
        <v>0</v>
      </c>
      <c r="K28" s="218">
        <f t="shared" si="0"/>
        <v>0</v>
      </c>
      <c r="L28" s="211">
        <f t="shared" si="0"/>
        <v>0</v>
      </c>
      <c r="M28" s="27"/>
      <c r="N28" s="28"/>
      <c r="O28" s="27"/>
      <c r="P28" s="28"/>
      <c r="Q28" s="29"/>
      <c r="R28" s="30"/>
      <c r="S28" s="27"/>
      <c r="T28" s="31"/>
      <c r="U28" s="32"/>
      <c r="V28" s="30"/>
      <c r="W28" s="27"/>
      <c r="X28" s="31"/>
      <c r="Y28" s="39"/>
      <c r="Z28" s="40"/>
      <c r="AA28" s="41"/>
      <c r="AB28" s="39"/>
      <c r="AC28" s="39"/>
      <c r="AD28" s="40"/>
      <c r="AE28" s="41"/>
      <c r="AF28" s="39"/>
      <c r="AG28" s="39"/>
      <c r="AH28" s="40"/>
      <c r="AI28" s="35">
        <f>Sabiqa!AI28</f>
        <v>0</v>
      </c>
      <c r="AJ28" s="42">
        <f t="shared" si="6"/>
        <v>13</v>
      </c>
      <c r="AK28" s="5"/>
    </row>
    <row r="29" spans="1:37" ht="24" hidden="1" customHeight="1">
      <c r="A29" s="3"/>
      <c r="B29" s="37"/>
      <c r="C29" s="38"/>
      <c r="D29" s="23"/>
      <c r="E29" s="22"/>
      <c r="F29" s="23"/>
      <c r="G29" s="26">
        <f t="shared" si="1"/>
        <v>0</v>
      </c>
      <c r="H29" s="25">
        <f t="shared" si="2"/>
        <v>0</v>
      </c>
      <c r="I29" s="24">
        <f t="shared" si="4"/>
        <v>0</v>
      </c>
      <c r="J29" s="214">
        <f t="shared" si="5"/>
        <v>0</v>
      </c>
      <c r="K29" s="218">
        <f t="shared" si="0"/>
        <v>0</v>
      </c>
      <c r="L29" s="211">
        <f t="shared" si="0"/>
        <v>0</v>
      </c>
      <c r="M29" s="27"/>
      <c r="N29" s="28"/>
      <c r="O29" s="27"/>
      <c r="P29" s="28"/>
      <c r="Q29" s="29"/>
      <c r="R29" s="30"/>
      <c r="S29" s="27"/>
      <c r="T29" s="31"/>
      <c r="U29" s="32"/>
      <c r="V29" s="30"/>
      <c r="W29" s="27"/>
      <c r="X29" s="31"/>
      <c r="Y29" s="39"/>
      <c r="Z29" s="40"/>
      <c r="AA29" s="41"/>
      <c r="AB29" s="39"/>
      <c r="AC29" s="39"/>
      <c r="AD29" s="40"/>
      <c r="AE29" s="41"/>
      <c r="AF29" s="39"/>
      <c r="AG29" s="39"/>
      <c r="AH29" s="40"/>
      <c r="AI29" s="35">
        <f>Sabiqa!AI29</f>
        <v>0</v>
      </c>
      <c r="AJ29" s="42">
        <f t="shared" si="6"/>
        <v>14</v>
      </c>
      <c r="AK29" s="5"/>
    </row>
    <row r="30" spans="1:37" ht="24" hidden="1" customHeight="1" thickBot="1">
      <c r="A30" s="3"/>
      <c r="B30" s="37"/>
      <c r="C30" s="38"/>
      <c r="D30" s="23"/>
      <c r="E30" s="22"/>
      <c r="F30" s="23"/>
      <c r="G30" s="26">
        <f t="shared" si="1"/>
        <v>0</v>
      </c>
      <c r="H30" s="25">
        <f t="shared" si="2"/>
        <v>0</v>
      </c>
      <c r="I30" s="24">
        <f t="shared" si="4"/>
        <v>0</v>
      </c>
      <c r="J30" s="214">
        <f t="shared" si="5"/>
        <v>0</v>
      </c>
      <c r="K30" s="218">
        <f t="shared" si="0"/>
        <v>0</v>
      </c>
      <c r="L30" s="211">
        <f t="shared" si="0"/>
        <v>0</v>
      </c>
      <c r="M30" s="27"/>
      <c r="N30" s="28"/>
      <c r="O30" s="27"/>
      <c r="P30" s="28"/>
      <c r="Q30" s="29"/>
      <c r="R30" s="30"/>
      <c r="S30" s="27"/>
      <c r="T30" s="31"/>
      <c r="U30" s="32"/>
      <c r="V30" s="30"/>
      <c r="W30" s="27"/>
      <c r="X30" s="31"/>
      <c r="Y30" s="39"/>
      <c r="Z30" s="40"/>
      <c r="AA30" s="41"/>
      <c r="AB30" s="39"/>
      <c r="AC30" s="39"/>
      <c r="AD30" s="40"/>
      <c r="AE30" s="41"/>
      <c r="AF30" s="39"/>
      <c r="AG30" s="39"/>
      <c r="AH30" s="40"/>
      <c r="AI30" s="35">
        <f>Sabiqa!AI30</f>
        <v>0</v>
      </c>
      <c r="AJ30" s="42">
        <f t="shared" si="6"/>
        <v>15</v>
      </c>
      <c r="AK30" s="5"/>
    </row>
    <row r="31" spans="1:37" s="51" customFormat="1" ht="30.95" customHeight="1">
      <c r="A31" s="43"/>
      <c r="B31" s="44">
        <f t="shared" ref="B31:AH31" si="7">SUM(B16:B30)</f>
        <v>0</v>
      </c>
      <c r="C31" s="45">
        <f t="shared" si="7"/>
        <v>0</v>
      </c>
      <c r="D31" s="46">
        <f t="shared" si="7"/>
        <v>0</v>
      </c>
      <c r="E31" s="45">
        <f t="shared" si="7"/>
        <v>0</v>
      </c>
      <c r="F31" s="46">
        <f t="shared" si="7"/>
        <v>0</v>
      </c>
      <c r="G31" s="46">
        <f t="shared" si="7"/>
        <v>0</v>
      </c>
      <c r="H31" s="46">
        <f t="shared" si="7"/>
        <v>0</v>
      </c>
      <c r="I31" s="47">
        <f t="shared" si="7"/>
        <v>0</v>
      </c>
      <c r="J31" s="215">
        <f t="shared" si="7"/>
        <v>0</v>
      </c>
      <c r="K31" s="49">
        <f t="shared" si="7"/>
        <v>0</v>
      </c>
      <c r="L31" s="48">
        <f t="shared" si="7"/>
        <v>0</v>
      </c>
      <c r="M31" s="47">
        <f t="shared" si="7"/>
        <v>0</v>
      </c>
      <c r="N31" s="48">
        <f t="shared" si="7"/>
        <v>0</v>
      </c>
      <c r="O31" s="47">
        <f t="shared" si="7"/>
        <v>0</v>
      </c>
      <c r="P31" s="48">
        <f t="shared" si="7"/>
        <v>0</v>
      </c>
      <c r="Q31" s="47">
        <f t="shared" si="7"/>
        <v>0</v>
      </c>
      <c r="R31" s="48">
        <f t="shared" si="7"/>
        <v>0</v>
      </c>
      <c r="S31" s="47">
        <f t="shared" si="7"/>
        <v>0</v>
      </c>
      <c r="T31" s="49">
        <f t="shared" si="7"/>
        <v>0</v>
      </c>
      <c r="U31" s="49">
        <f t="shared" si="7"/>
        <v>0</v>
      </c>
      <c r="V31" s="48">
        <f t="shared" si="7"/>
        <v>0</v>
      </c>
      <c r="W31" s="47">
        <f t="shared" si="7"/>
        <v>0</v>
      </c>
      <c r="X31" s="49">
        <f t="shared" si="7"/>
        <v>0</v>
      </c>
      <c r="Y31" s="49">
        <f t="shared" si="7"/>
        <v>0</v>
      </c>
      <c r="Z31" s="48">
        <f t="shared" si="7"/>
        <v>0</v>
      </c>
      <c r="AA31" s="47">
        <f t="shared" si="7"/>
        <v>0</v>
      </c>
      <c r="AB31" s="49">
        <f t="shared" si="7"/>
        <v>0</v>
      </c>
      <c r="AC31" s="49">
        <f t="shared" si="7"/>
        <v>0</v>
      </c>
      <c r="AD31" s="48">
        <f t="shared" si="7"/>
        <v>0</v>
      </c>
      <c r="AE31" s="47">
        <f t="shared" si="7"/>
        <v>0</v>
      </c>
      <c r="AF31" s="49">
        <f t="shared" si="7"/>
        <v>0</v>
      </c>
      <c r="AG31" s="49">
        <f t="shared" si="7"/>
        <v>0</v>
      </c>
      <c r="AH31" s="48">
        <f t="shared" si="7"/>
        <v>0</v>
      </c>
      <c r="AI31" s="314" t="s">
        <v>29</v>
      </c>
      <c r="AJ31" s="315"/>
      <c r="AK31" s="50"/>
    </row>
    <row r="32" spans="1:37" ht="30.95" customHeight="1">
      <c r="A32" s="3"/>
      <c r="B32" s="52"/>
      <c r="C32" s="53"/>
      <c r="D32" s="54"/>
      <c r="E32" s="53"/>
      <c r="F32" s="54"/>
      <c r="G32" s="55">
        <f t="shared" si="1"/>
        <v>0</v>
      </c>
      <c r="H32" s="56">
        <f t="shared" si="2"/>
        <v>0</v>
      </c>
      <c r="I32" s="212">
        <f t="shared" ref="I32:J32" si="8">AE32+AA32+W32+S32+O32</f>
        <v>0</v>
      </c>
      <c r="J32" s="216">
        <f t="shared" si="8"/>
        <v>0</v>
      </c>
      <c r="K32" s="219">
        <f>AG32+AC32+Y32+U32+Q32</f>
        <v>0</v>
      </c>
      <c r="L32" s="213">
        <f t="shared" ref="L32" si="9">AH32+AD32+Z32+V32+R32</f>
        <v>0</v>
      </c>
      <c r="M32" s="57"/>
      <c r="N32" s="58"/>
      <c r="O32" s="57"/>
      <c r="P32" s="58"/>
      <c r="Q32" s="57"/>
      <c r="R32" s="58"/>
      <c r="S32" s="57"/>
      <c r="T32" s="59"/>
      <c r="U32" s="59"/>
      <c r="V32" s="58"/>
      <c r="W32" s="57"/>
      <c r="X32" s="59"/>
      <c r="Y32" s="59"/>
      <c r="Z32" s="58"/>
      <c r="AA32" s="57"/>
      <c r="AB32" s="59"/>
      <c r="AC32" s="59"/>
      <c r="AD32" s="58"/>
      <c r="AE32" s="57"/>
      <c r="AF32" s="59"/>
      <c r="AG32" s="59"/>
      <c r="AH32" s="58"/>
      <c r="AI32" s="323" t="s">
        <v>30</v>
      </c>
      <c r="AJ32" s="324"/>
      <c r="AK32" s="5"/>
    </row>
    <row r="33" spans="1:37" ht="30.95" customHeight="1" thickBot="1">
      <c r="A33" s="3"/>
      <c r="B33" s="60">
        <f t="shared" ref="B33:AH33" si="10">IF(SUM(B31:B32)=0,0,IF(B32=0,1*100.0001,IF(B31=0,1*-100.0001,(B31/B32*100-100))))</f>
        <v>0</v>
      </c>
      <c r="C33" s="61">
        <f t="shared" si="10"/>
        <v>0</v>
      </c>
      <c r="D33" s="62">
        <f t="shared" si="10"/>
        <v>0</v>
      </c>
      <c r="E33" s="61">
        <f t="shared" si="10"/>
        <v>0</v>
      </c>
      <c r="F33" s="62">
        <f t="shared" si="10"/>
        <v>0</v>
      </c>
      <c r="G33" s="61">
        <f t="shared" si="10"/>
        <v>0</v>
      </c>
      <c r="H33" s="62">
        <f t="shared" si="10"/>
        <v>0</v>
      </c>
      <c r="I33" s="63">
        <f t="shared" si="10"/>
        <v>0</v>
      </c>
      <c r="J33" s="217">
        <f t="shared" si="10"/>
        <v>0</v>
      </c>
      <c r="K33" s="65">
        <f t="shared" si="10"/>
        <v>0</v>
      </c>
      <c r="L33" s="64">
        <f t="shared" si="10"/>
        <v>0</v>
      </c>
      <c r="M33" s="63">
        <f t="shared" si="10"/>
        <v>0</v>
      </c>
      <c r="N33" s="64">
        <f t="shared" si="10"/>
        <v>0</v>
      </c>
      <c r="O33" s="63">
        <f t="shared" si="10"/>
        <v>0</v>
      </c>
      <c r="P33" s="64">
        <f t="shared" si="10"/>
        <v>0</v>
      </c>
      <c r="Q33" s="63">
        <f t="shared" si="10"/>
        <v>0</v>
      </c>
      <c r="R33" s="64">
        <f t="shared" si="10"/>
        <v>0</v>
      </c>
      <c r="S33" s="63">
        <f t="shared" si="10"/>
        <v>0</v>
      </c>
      <c r="T33" s="65">
        <f t="shared" si="10"/>
        <v>0</v>
      </c>
      <c r="U33" s="66">
        <f t="shared" si="10"/>
        <v>0</v>
      </c>
      <c r="V33" s="67">
        <f t="shared" si="10"/>
        <v>0</v>
      </c>
      <c r="W33" s="63">
        <f t="shared" si="10"/>
        <v>0</v>
      </c>
      <c r="X33" s="65">
        <f t="shared" si="10"/>
        <v>0</v>
      </c>
      <c r="Y33" s="65">
        <f t="shared" si="10"/>
        <v>0</v>
      </c>
      <c r="Z33" s="64">
        <f t="shared" si="10"/>
        <v>0</v>
      </c>
      <c r="AA33" s="63">
        <f t="shared" si="10"/>
        <v>0</v>
      </c>
      <c r="AB33" s="65">
        <f t="shared" si="10"/>
        <v>0</v>
      </c>
      <c r="AC33" s="65">
        <f t="shared" si="10"/>
        <v>0</v>
      </c>
      <c r="AD33" s="64">
        <f t="shared" si="10"/>
        <v>0</v>
      </c>
      <c r="AE33" s="63">
        <f t="shared" si="10"/>
        <v>0</v>
      </c>
      <c r="AF33" s="65">
        <f t="shared" si="10"/>
        <v>0</v>
      </c>
      <c r="AG33" s="65">
        <f t="shared" si="10"/>
        <v>0</v>
      </c>
      <c r="AH33" s="64">
        <f t="shared" si="10"/>
        <v>0</v>
      </c>
      <c r="AI33" s="316" t="s">
        <v>31</v>
      </c>
      <c r="AJ33" s="317"/>
      <c r="AK33" s="5"/>
    </row>
    <row r="34" spans="1:37" ht="21.95" customHeight="1">
      <c r="A34" s="3"/>
      <c r="B34" s="344"/>
      <c r="C34" s="344"/>
      <c r="D34" s="344"/>
      <c r="E34" s="344"/>
      <c r="F34" s="344"/>
      <c r="G34" s="345" t="s">
        <v>38</v>
      </c>
      <c r="H34" s="345"/>
      <c r="I34" s="345"/>
      <c r="J34" s="345"/>
      <c r="K34" s="345"/>
      <c r="L34" s="345"/>
      <c r="M34" s="184"/>
      <c r="N34" s="184"/>
      <c r="O34" s="185"/>
      <c r="P34" s="186"/>
      <c r="Q34" s="187"/>
      <c r="R34" s="188"/>
      <c r="S34" s="188"/>
      <c r="T34" s="188"/>
      <c r="U34" s="346" t="s">
        <v>43</v>
      </c>
      <c r="V34" s="346"/>
      <c r="W34" s="346"/>
      <c r="X34" s="346"/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5"/>
    </row>
    <row r="35" spans="1:37" ht="21.95" customHeight="1">
      <c r="A35" s="3"/>
      <c r="B35" s="347" t="s">
        <v>39</v>
      </c>
      <c r="C35" s="347"/>
      <c r="D35" s="347"/>
      <c r="E35" s="347"/>
      <c r="F35" s="347"/>
      <c r="G35" s="348"/>
      <c r="H35" s="348"/>
      <c r="I35" s="379">
        <v>44525</v>
      </c>
      <c r="J35" s="379"/>
      <c r="K35" s="379"/>
      <c r="L35" s="379"/>
      <c r="M35" s="349" t="s">
        <v>40</v>
      </c>
      <c r="N35" s="349"/>
      <c r="O35" s="349"/>
      <c r="P35" s="349"/>
      <c r="Q35" s="349"/>
      <c r="R35" s="350" t="s">
        <v>41</v>
      </c>
      <c r="S35" s="350"/>
      <c r="T35" s="350"/>
      <c r="U35" s="350"/>
      <c r="V35" s="350"/>
      <c r="W35" s="350" t="s">
        <v>42</v>
      </c>
      <c r="X35" s="350"/>
      <c r="Y35" s="350"/>
      <c r="Z35" s="350"/>
      <c r="AA35" s="350"/>
      <c r="AB35" s="350"/>
      <c r="AC35" s="350"/>
      <c r="AD35" s="350"/>
      <c r="AE35" s="350"/>
      <c r="AF35" s="350"/>
      <c r="AG35" s="350"/>
      <c r="AH35" s="350"/>
      <c r="AI35" s="350"/>
      <c r="AJ35" s="350"/>
      <c r="AK35" s="5"/>
    </row>
    <row r="36" spans="1:37" s="70" customFormat="1" ht="3.75" customHeight="1" thickBot="1">
      <c r="A36" s="68"/>
      <c r="B36" s="319"/>
      <c r="C36" s="319"/>
      <c r="D36" s="319"/>
      <c r="E36" s="319"/>
      <c r="F36" s="319"/>
      <c r="G36" s="319"/>
      <c r="H36" s="319"/>
      <c r="I36" s="320"/>
      <c r="J36" s="320"/>
      <c r="K36" s="320"/>
      <c r="L36" s="320"/>
      <c r="M36" s="321"/>
      <c r="N36" s="321"/>
      <c r="O36" s="321"/>
      <c r="P36" s="321"/>
      <c r="Q36" s="321"/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69"/>
    </row>
    <row r="37" spans="1:37" ht="13.5" thickTop="1"/>
  </sheetData>
  <sheetProtection formatCells="0" formatColumns="0" formatRows="0" insertColumns="0" insertRows="0" insertHyperlinks="0" deleteColumns="0" deleteRows="0" sort="0" autoFilter="0" pivotTables="0"/>
  <mergeCells count="71">
    <mergeCell ref="R35:V35"/>
    <mergeCell ref="W35:AJ35"/>
    <mergeCell ref="AI33:AJ33"/>
    <mergeCell ref="B36:H36"/>
    <mergeCell ref="I36:L36"/>
    <mergeCell ref="M36:Q36"/>
    <mergeCell ref="R36:V36"/>
    <mergeCell ref="W36:AJ36"/>
    <mergeCell ref="W13:Z13"/>
    <mergeCell ref="B34:F34"/>
    <mergeCell ref="G34:L34"/>
    <mergeCell ref="U34:AJ34"/>
    <mergeCell ref="B35:H35"/>
    <mergeCell ref="AA14:AB14"/>
    <mergeCell ref="AC14:AD14"/>
    <mergeCell ref="AE14:AF14"/>
    <mergeCell ref="AG14:AH14"/>
    <mergeCell ref="AI31:AJ31"/>
    <mergeCell ref="AI32:AJ32"/>
    <mergeCell ref="U14:V14"/>
    <mergeCell ref="W14:X14"/>
    <mergeCell ref="Y14:Z14"/>
    <mergeCell ref="I35:L35"/>
    <mergeCell ref="M35:Q35"/>
    <mergeCell ref="H14:H15"/>
    <mergeCell ref="I14:J14"/>
    <mergeCell ref="K14:L14"/>
    <mergeCell ref="S14:T14"/>
    <mergeCell ref="G13:L13"/>
    <mergeCell ref="M13:N14"/>
    <mergeCell ref="O13:P14"/>
    <mergeCell ref="Q13:R14"/>
    <mergeCell ref="S13:V13"/>
    <mergeCell ref="B11:F11"/>
    <mergeCell ref="G11:AH11"/>
    <mergeCell ref="AI11:AJ11"/>
    <mergeCell ref="B12:F12"/>
    <mergeCell ref="G12:AH12"/>
    <mergeCell ref="AI12:AI15"/>
    <mergeCell ref="AJ12:AJ15"/>
    <mergeCell ref="B13:B15"/>
    <mergeCell ref="C13:E13"/>
    <mergeCell ref="F13:F15"/>
    <mergeCell ref="AA13:AD13"/>
    <mergeCell ref="AE13:AH13"/>
    <mergeCell ref="C14:C15"/>
    <mergeCell ref="D14:D15"/>
    <mergeCell ref="E14:E15"/>
    <mergeCell ref="G14:G15"/>
    <mergeCell ref="B6:H7"/>
    <mergeCell ref="AF6:AJ7"/>
    <mergeCell ref="J7:AD7"/>
    <mergeCell ref="E9:H9"/>
    <mergeCell ref="I9:L9"/>
    <mergeCell ref="M9:P9"/>
    <mergeCell ref="Q9:T9"/>
    <mergeCell ref="U9:X9"/>
    <mergeCell ref="Y9:AB9"/>
    <mergeCell ref="AC9:AH9"/>
    <mergeCell ref="AF5:AJ5"/>
    <mergeCell ref="B1:AK1"/>
    <mergeCell ref="B2:H2"/>
    <mergeCell ref="L2:AB3"/>
    <mergeCell ref="AF2:AJ2"/>
    <mergeCell ref="B3:H3"/>
    <mergeCell ref="AF3:AJ3"/>
    <mergeCell ref="B5:H5"/>
    <mergeCell ref="K5:O5"/>
    <mergeCell ref="P5:S5"/>
    <mergeCell ref="U5:Y5"/>
    <mergeCell ref="Z5:AC5"/>
  </mergeCells>
  <conditionalFormatting sqref="E9:H9">
    <cfRule type="cellIs" dxfId="9" priority="1" operator="equal">
      <formula>0</formula>
    </cfRule>
  </conditionalFormatting>
  <printOptions horizontalCentered="1"/>
  <pageMargins left="0" right="0" top="0.1" bottom="0" header="0" footer="0"/>
  <pageSetup paperSize="9"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L81"/>
  <sheetViews>
    <sheetView showGridLines="0" zoomScaleNormal="100" zoomScaleSheetLayoutView="130" workbookViewId="0">
      <selection activeCell="L17" sqref="L17"/>
    </sheetView>
  </sheetViews>
  <sheetFormatPr defaultColWidth="9.28515625" defaultRowHeight="12.75"/>
  <cols>
    <col min="1" max="1" width="1.42578125" style="181" customWidth="1"/>
    <col min="2" max="34" width="3.5703125" style="181" customWidth="1"/>
    <col min="35" max="35" width="8.140625" style="181" customWidth="1"/>
    <col min="36" max="36" width="9.7109375" style="181" customWidth="1"/>
    <col min="37" max="37" width="3.5703125" style="181" customWidth="1"/>
    <col min="38" max="38" width="1" style="181" customWidth="1"/>
    <col min="39" max="16384" width="9.28515625" style="181"/>
  </cols>
  <sheetData>
    <row r="1" spans="1:38" s="73" customFormat="1" ht="4.5" customHeight="1" thickTop="1" thickBot="1">
      <c r="A1" s="352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4"/>
    </row>
    <row r="2" spans="1:38" s="73" customFormat="1" ht="27" customHeight="1">
      <c r="A2" s="74"/>
      <c r="B2" s="226" t="s">
        <v>0</v>
      </c>
      <c r="C2" s="227"/>
      <c r="D2" s="227"/>
      <c r="E2" s="227"/>
      <c r="F2" s="227"/>
      <c r="G2" s="227"/>
      <c r="H2" s="228"/>
      <c r="I2" s="229"/>
      <c r="J2" s="2"/>
      <c r="K2" s="2"/>
      <c r="L2" s="230" t="s">
        <v>35</v>
      </c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4"/>
      <c r="AF2" s="2"/>
      <c r="AG2" s="231" t="s">
        <v>2</v>
      </c>
      <c r="AH2" s="232"/>
      <c r="AI2" s="232"/>
      <c r="AJ2" s="232"/>
      <c r="AK2" s="233"/>
      <c r="AL2" s="75"/>
    </row>
    <row r="3" spans="1:38" s="73" customFormat="1" ht="27" customHeight="1" thickBot="1">
      <c r="A3" s="74"/>
      <c r="B3" s="325">
        <f>Mojooda!B3</f>
        <v>0</v>
      </c>
      <c r="C3" s="326"/>
      <c r="D3" s="326"/>
      <c r="E3" s="326"/>
      <c r="F3" s="326"/>
      <c r="G3" s="326"/>
      <c r="H3" s="327"/>
      <c r="I3" s="328"/>
      <c r="J3" s="2"/>
      <c r="K3" s="2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4"/>
      <c r="AF3" s="2"/>
      <c r="AG3" s="329">
        <f>Mojooda!AF3</f>
        <v>0</v>
      </c>
      <c r="AH3" s="330"/>
      <c r="AI3" s="330"/>
      <c r="AJ3" s="330"/>
      <c r="AK3" s="331"/>
      <c r="AL3" s="75"/>
    </row>
    <row r="4" spans="1:38" s="73" customFormat="1" ht="3.75" customHeight="1" thickBot="1">
      <c r="A4" s="74"/>
      <c r="B4" s="6"/>
      <c r="C4" s="6"/>
      <c r="D4" s="6"/>
      <c r="E4" s="6"/>
      <c r="F4" s="6"/>
      <c r="G4" s="7"/>
      <c r="H4" s="7"/>
      <c r="I4" s="8"/>
      <c r="J4" s="2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"/>
      <c r="AG4" s="9"/>
      <c r="AH4" s="9"/>
      <c r="AI4" s="9"/>
      <c r="AJ4" s="9"/>
      <c r="AK4" s="9"/>
      <c r="AL4" s="75"/>
    </row>
    <row r="5" spans="1:38" s="73" customFormat="1" ht="27" customHeight="1">
      <c r="A5" s="74"/>
      <c r="B5" s="226" t="s">
        <v>44</v>
      </c>
      <c r="C5" s="227"/>
      <c r="D5" s="227"/>
      <c r="E5" s="227"/>
      <c r="F5" s="227"/>
      <c r="G5" s="227"/>
      <c r="H5" s="228"/>
      <c r="I5" s="229"/>
      <c r="J5" s="2"/>
      <c r="K5" s="2"/>
      <c r="L5" s="376">
        <f>Mojooda!K5</f>
        <v>0</v>
      </c>
      <c r="M5" s="376"/>
      <c r="N5" s="376"/>
      <c r="O5" s="376"/>
      <c r="P5" s="376"/>
      <c r="Q5" s="242" t="s">
        <v>37</v>
      </c>
      <c r="R5" s="243"/>
      <c r="S5" s="243"/>
      <c r="T5" s="243"/>
      <c r="U5" s="351"/>
      <c r="V5" s="378">
        <f>Sabiqa!K5</f>
        <v>0</v>
      </c>
      <c r="W5" s="378"/>
      <c r="X5" s="378"/>
      <c r="Y5" s="378"/>
      <c r="Z5" s="378"/>
      <c r="AA5" s="242" t="s">
        <v>36</v>
      </c>
      <c r="AB5" s="243"/>
      <c r="AC5" s="243"/>
      <c r="AD5" s="243"/>
      <c r="AE5" s="243"/>
      <c r="AF5" s="2"/>
      <c r="AG5" s="221" t="s">
        <v>5</v>
      </c>
      <c r="AH5" s="222"/>
      <c r="AI5" s="222"/>
      <c r="AJ5" s="222"/>
      <c r="AK5" s="223"/>
      <c r="AL5" s="75"/>
    </row>
    <row r="6" spans="1:38" s="73" customFormat="1" ht="5.0999999999999996" customHeight="1">
      <c r="A6" s="74"/>
      <c r="B6" s="332">
        <f>Mojooda!B6</f>
        <v>0</v>
      </c>
      <c r="C6" s="333"/>
      <c r="D6" s="333"/>
      <c r="E6" s="333"/>
      <c r="F6" s="333"/>
      <c r="G6" s="333"/>
      <c r="H6" s="333"/>
      <c r="I6" s="334"/>
      <c r="J6" s="2"/>
      <c r="K6" s="2"/>
      <c r="L6" s="2"/>
      <c r="M6" s="2"/>
      <c r="N6" s="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2"/>
      <c r="AG6" s="338">
        <f>Mojooda!AF6</f>
        <v>0</v>
      </c>
      <c r="AH6" s="339"/>
      <c r="AI6" s="339"/>
      <c r="AJ6" s="339"/>
      <c r="AK6" s="340"/>
      <c r="AL6" s="75"/>
    </row>
    <row r="7" spans="1:38" s="73" customFormat="1" ht="25.5" thickBot="1">
      <c r="A7" s="74"/>
      <c r="B7" s="335"/>
      <c r="C7" s="336"/>
      <c r="D7" s="336"/>
      <c r="E7" s="336"/>
      <c r="F7" s="336"/>
      <c r="G7" s="336"/>
      <c r="H7" s="336"/>
      <c r="I7" s="337"/>
      <c r="J7" s="2"/>
      <c r="K7" s="257" t="s">
        <v>6</v>
      </c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9"/>
      <c r="AF7" s="2"/>
      <c r="AG7" s="341"/>
      <c r="AH7" s="342"/>
      <c r="AI7" s="342"/>
      <c r="AJ7" s="342"/>
      <c r="AK7" s="343"/>
      <c r="AL7" s="75"/>
    </row>
    <row r="8" spans="1:38" s="73" customFormat="1" ht="5.25" customHeight="1" thickBot="1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8"/>
    </row>
    <row r="9" spans="1:38" s="73" customFormat="1" ht="18" customHeight="1" thickBot="1">
      <c r="A9" s="76"/>
      <c r="B9" s="77"/>
      <c r="C9" s="77"/>
      <c r="D9" s="77"/>
      <c r="E9" s="260">
        <f>Mojooda!E9</f>
        <v>0</v>
      </c>
      <c r="F9" s="261"/>
      <c r="G9" s="261"/>
      <c r="H9" s="261"/>
      <c r="I9" s="262" t="s">
        <v>7</v>
      </c>
      <c r="J9" s="262"/>
      <c r="K9" s="262"/>
      <c r="L9" s="262"/>
      <c r="M9" s="377">
        <f>Mojooda!M9</f>
        <v>0</v>
      </c>
      <c r="N9" s="377"/>
      <c r="O9" s="377"/>
      <c r="P9" s="377"/>
      <c r="Q9" s="262" t="s">
        <v>8</v>
      </c>
      <c r="R9" s="262"/>
      <c r="S9" s="262"/>
      <c r="T9" s="262"/>
      <c r="U9" s="377">
        <f>Mojooda!U9</f>
        <v>0</v>
      </c>
      <c r="V9" s="377"/>
      <c r="W9" s="377"/>
      <c r="X9" s="377"/>
      <c r="Y9" s="262" t="s">
        <v>9</v>
      </c>
      <c r="Z9" s="262"/>
      <c r="AA9" s="262"/>
      <c r="AB9" s="262"/>
      <c r="AC9" s="264" t="s">
        <v>45</v>
      </c>
      <c r="AD9" s="265"/>
      <c r="AE9" s="265"/>
      <c r="AF9" s="265"/>
      <c r="AG9" s="265"/>
      <c r="AH9" s="266"/>
      <c r="AI9" s="77"/>
      <c r="AJ9" s="77"/>
      <c r="AK9" s="77"/>
      <c r="AL9" s="78"/>
    </row>
    <row r="10" spans="1:38" s="73" customFormat="1" ht="5.25" customHeight="1" thickBot="1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8"/>
    </row>
    <row r="11" spans="1:38" s="73" customFormat="1" ht="17.25" customHeight="1">
      <c r="A11" s="76"/>
      <c r="B11" s="292">
        <v>2</v>
      </c>
      <c r="C11" s="293"/>
      <c r="D11" s="293"/>
      <c r="E11" s="293"/>
      <c r="F11" s="293"/>
      <c r="G11" s="294">
        <v>1</v>
      </c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6"/>
      <c r="AI11" s="182"/>
      <c r="AJ11" s="267"/>
      <c r="AK11" s="268"/>
      <c r="AL11" s="78"/>
    </row>
    <row r="12" spans="1:38" s="73" customFormat="1" ht="32.25" customHeight="1">
      <c r="A12" s="74"/>
      <c r="B12" s="269" t="s">
        <v>48</v>
      </c>
      <c r="C12" s="270"/>
      <c r="D12" s="270"/>
      <c r="E12" s="270"/>
      <c r="F12" s="270"/>
      <c r="G12" s="271" t="s">
        <v>10</v>
      </c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3"/>
      <c r="AI12" s="355" t="s">
        <v>32</v>
      </c>
      <c r="AJ12" s="274" t="s">
        <v>11</v>
      </c>
      <c r="AK12" s="277" t="s">
        <v>12</v>
      </c>
      <c r="AL12" s="75"/>
    </row>
    <row r="13" spans="1:38" s="73" customFormat="1" ht="21.75" customHeight="1">
      <c r="A13" s="74"/>
      <c r="B13" s="280" t="s">
        <v>13</v>
      </c>
      <c r="C13" s="283" t="s">
        <v>14</v>
      </c>
      <c r="D13" s="283"/>
      <c r="E13" s="283"/>
      <c r="F13" s="284" t="s">
        <v>15</v>
      </c>
      <c r="G13" s="303" t="s">
        <v>16</v>
      </c>
      <c r="H13" s="304"/>
      <c r="I13" s="304"/>
      <c r="J13" s="304"/>
      <c r="K13" s="304"/>
      <c r="L13" s="305"/>
      <c r="M13" s="306" t="s">
        <v>49</v>
      </c>
      <c r="N13" s="307"/>
      <c r="O13" s="306" t="s">
        <v>50</v>
      </c>
      <c r="P13" s="307"/>
      <c r="Q13" s="372" t="s">
        <v>51</v>
      </c>
      <c r="R13" s="373"/>
      <c r="S13" s="286" t="s">
        <v>17</v>
      </c>
      <c r="T13" s="287"/>
      <c r="U13" s="287"/>
      <c r="V13" s="288"/>
      <c r="W13" s="286" t="s">
        <v>18</v>
      </c>
      <c r="X13" s="287"/>
      <c r="Y13" s="287"/>
      <c r="Z13" s="288"/>
      <c r="AA13" s="286" t="s">
        <v>19</v>
      </c>
      <c r="AB13" s="287"/>
      <c r="AC13" s="287"/>
      <c r="AD13" s="288"/>
      <c r="AE13" s="286" t="s">
        <v>20</v>
      </c>
      <c r="AF13" s="287"/>
      <c r="AG13" s="287"/>
      <c r="AH13" s="288"/>
      <c r="AI13" s="356"/>
      <c r="AJ13" s="274"/>
      <c r="AK13" s="278"/>
      <c r="AL13" s="75"/>
    </row>
    <row r="14" spans="1:38" s="73" customFormat="1" ht="60" customHeight="1">
      <c r="A14" s="74"/>
      <c r="B14" s="281"/>
      <c r="C14" s="297" t="s">
        <v>21</v>
      </c>
      <c r="D14" s="284" t="s">
        <v>22</v>
      </c>
      <c r="E14" s="297" t="s">
        <v>23</v>
      </c>
      <c r="F14" s="284"/>
      <c r="G14" s="299" t="s">
        <v>24</v>
      </c>
      <c r="H14" s="301" t="s">
        <v>7</v>
      </c>
      <c r="I14" s="291" t="s">
        <v>52</v>
      </c>
      <c r="J14" s="289"/>
      <c r="K14" s="289" t="s">
        <v>53</v>
      </c>
      <c r="L14" s="290"/>
      <c r="M14" s="308"/>
      <c r="N14" s="309"/>
      <c r="O14" s="308"/>
      <c r="P14" s="309"/>
      <c r="Q14" s="374"/>
      <c r="R14" s="375"/>
      <c r="S14" s="291" t="s">
        <v>25</v>
      </c>
      <c r="T14" s="289"/>
      <c r="U14" s="289" t="s">
        <v>26</v>
      </c>
      <c r="V14" s="290"/>
      <c r="W14" s="291" t="s">
        <v>25</v>
      </c>
      <c r="X14" s="289"/>
      <c r="Y14" s="289" t="s">
        <v>26</v>
      </c>
      <c r="Z14" s="290"/>
      <c r="AA14" s="291" t="s">
        <v>25</v>
      </c>
      <c r="AB14" s="289"/>
      <c r="AC14" s="289" t="s">
        <v>26</v>
      </c>
      <c r="AD14" s="290"/>
      <c r="AE14" s="291" t="s">
        <v>25</v>
      </c>
      <c r="AF14" s="289"/>
      <c r="AG14" s="289" t="s">
        <v>26</v>
      </c>
      <c r="AH14" s="290"/>
      <c r="AI14" s="356"/>
      <c r="AJ14" s="275"/>
      <c r="AK14" s="278"/>
      <c r="AL14" s="75"/>
    </row>
    <row r="15" spans="1:38" s="73" customFormat="1" ht="63.75" customHeight="1" thickBot="1">
      <c r="A15" s="74"/>
      <c r="B15" s="282"/>
      <c r="C15" s="298"/>
      <c r="D15" s="285"/>
      <c r="E15" s="298"/>
      <c r="F15" s="285"/>
      <c r="G15" s="300"/>
      <c r="H15" s="302"/>
      <c r="I15" s="16" t="s">
        <v>27</v>
      </c>
      <c r="J15" s="20" t="s">
        <v>28</v>
      </c>
      <c r="K15" s="210" t="s">
        <v>27</v>
      </c>
      <c r="L15" s="17" t="s">
        <v>28</v>
      </c>
      <c r="M15" s="16" t="s">
        <v>27</v>
      </c>
      <c r="N15" s="17" t="s">
        <v>28</v>
      </c>
      <c r="O15" s="18" t="s">
        <v>27</v>
      </c>
      <c r="P15" s="17" t="s">
        <v>28</v>
      </c>
      <c r="Q15" s="18" t="s">
        <v>27</v>
      </c>
      <c r="R15" s="17" t="s">
        <v>28</v>
      </c>
      <c r="S15" s="18" t="s">
        <v>27</v>
      </c>
      <c r="T15" s="19" t="s">
        <v>28</v>
      </c>
      <c r="U15" s="20" t="s">
        <v>27</v>
      </c>
      <c r="V15" s="17" t="s">
        <v>28</v>
      </c>
      <c r="W15" s="18" t="s">
        <v>27</v>
      </c>
      <c r="X15" s="19" t="s">
        <v>28</v>
      </c>
      <c r="Y15" s="20" t="s">
        <v>27</v>
      </c>
      <c r="Z15" s="17" t="s">
        <v>28</v>
      </c>
      <c r="AA15" s="18" t="s">
        <v>27</v>
      </c>
      <c r="AB15" s="19" t="s">
        <v>28</v>
      </c>
      <c r="AC15" s="20" t="s">
        <v>27</v>
      </c>
      <c r="AD15" s="17" t="s">
        <v>28</v>
      </c>
      <c r="AE15" s="18" t="s">
        <v>27</v>
      </c>
      <c r="AF15" s="19" t="s">
        <v>28</v>
      </c>
      <c r="AG15" s="20" t="s">
        <v>27</v>
      </c>
      <c r="AH15" s="17" t="s">
        <v>28</v>
      </c>
      <c r="AI15" s="357"/>
      <c r="AJ15" s="276"/>
      <c r="AK15" s="279"/>
      <c r="AL15" s="75"/>
    </row>
    <row r="16" spans="1:38" s="88" customFormat="1" ht="4.5" customHeight="1" thickBot="1">
      <c r="A16" s="79"/>
      <c r="B16" s="80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80"/>
      <c r="T16" s="80"/>
      <c r="U16" s="84"/>
      <c r="V16" s="80"/>
      <c r="W16" s="80"/>
      <c r="X16" s="80"/>
      <c r="Y16" s="80"/>
      <c r="Z16" s="80"/>
      <c r="AA16" s="80"/>
      <c r="AB16" s="80"/>
      <c r="AC16" s="80"/>
      <c r="AD16" s="80"/>
      <c r="AE16" s="84"/>
      <c r="AF16" s="84"/>
      <c r="AG16" s="84"/>
      <c r="AH16" s="84"/>
      <c r="AI16" s="84"/>
      <c r="AJ16" s="85"/>
      <c r="AK16" s="86"/>
      <c r="AL16" s="87"/>
    </row>
    <row r="17" spans="1:38" s="88" customFormat="1" ht="30" customHeight="1">
      <c r="A17" s="79"/>
      <c r="B17" s="194">
        <f>Sabiqa!B16</f>
        <v>0</v>
      </c>
      <c r="C17" s="207">
        <f>Sabiqa!C16</f>
        <v>0</v>
      </c>
      <c r="D17" s="93">
        <f>Sabiqa!D16</f>
        <v>0</v>
      </c>
      <c r="E17" s="92">
        <f>Sabiqa!E16</f>
        <v>0</v>
      </c>
      <c r="F17" s="200">
        <f>Sabiqa!F16</f>
        <v>0</v>
      </c>
      <c r="G17" s="191">
        <f>Sabiqa!G16</f>
        <v>0</v>
      </c>
      <c r="H17" s="92">
        <f>Sabiqa!H16</f>
        <v>0</v>
      </c>
      <c r="I17" s="89">
        <f>Sabiqa!I16</f>
        <v>0</v>
      </c>
      <c r="J17" s="90">
        <f>Sabiqa!J16</f>
        <v>0</v>
      </c>
      <c r="K17" s="90">
        <f>Sabiqa!K16</f>
        <v>0</v>
      </c>
      <c r="L17" s="91">
        <f>Sabiqa!L16</f>
        <v>0</v>
      </c>
      <c r="M17" s="89">
        <f>Sabiqa!M16</f>
        <v>0</v>
      </c>
      <c r="N17" s="91">
        <f>Sabiqa!N16</f>
        <v>0</v>
      </c>
      <c r="O17" s="89">
        <f>Sabiqa!O16</f>
        <v>0</v>
      </c>
      <c r="P17" s="91">
        <f>Sabiqa!P16</f>
        <v>0</v>
      </c>
      <c r="Q17" s="89">
        <f>Sabiqa!Q16</f>
        <v>0</v>
      </c>
      <c r="R17" s="203">
        <f>Sabiqa!R16</f>
        <v>0</v>
      </c>
      <c r="S17" s="94">
        <f>Sabiqa!S16</f>
        <v>0</v>
      </c>
      <c r="T17" s="95">
        <f>Sabiqa!T16</f>
        <v>0</v>
      </c>
      <c r="U17" s="99">
        <f>Sabiqa!U16</f>
        <v>0</v>
      </c>
      <c r="V17" s="96">
        <f>Sabiqa!V16</f>
        <v>0</v>
      </c>
      <c r="W17" s="97">
        <f>Sabiqa!W16</f>
        <v>0</v>
      </c>
      <c r="X17" s="95">
        <f>Sabiqa!X16</f>
        <v>0</v>
      </c>
      <c r="Y17" s="95">
        <f>Sabiqa!Y16</f>
        <v>0</v>
      </c>
      <c r="Z17" s="98">
        <f>Sabiqa!Z16</f>
        <v>0</v>
      </c>
      <c r="AA17" s="94">
        <f>Sabiqa!AA16</f>
        <v>0</v>
      </c>
      <c r="AB17" s="95">
        <f>Sabiqa!AB16</f>
        <v>0</v>
      </c>
      <c r="AC17" s="95">
        <f>Sabiqa!AC16</f>
        <v>0</v>
      </c>
      <c r="AD17" s="96">
        <f>Sabiqa!AD16</f>
        <v>0</v>
      </c>
      <c r="AE17" s="197">
        <f>Sabiqa!AE16</f>
        <v>0</v>
      </c>
      <c r="AF17" s="99">
        <f>Sabiqa!AF16</f>
        <v>0</v>
      </c>
      <c r="AG17" s="99">
        <f>Sabiqa!AG16</f>
        <v>0</v>
      </c>
      <c r="AH17" s="100">
        <f>Sabiqa!AH16</f>
        <v>0</v>
      </c>
      <c r="AI17" s="101">
        <f>V5</f>
        <v>0</v>
      </c>
      <c r="AJ17" s="358">
        <f>Mojooda!AI16</f>
        <v>0</v>
      </c>
      <c r="AK17" s="360">
        <v>1</v>
      </c>
      <c r="AL17" s="87"/>
    </row>
    <row r="18" spans="1:38" s="88" customFormat="1" ht="30" customHeight="1">
      <c r="A18" s="79"/>
      <c r="B18" s="195">
        <f>Mojooda!B16</f>
        <v>0</v>
      </c>
      <c r="C18" s="208">
        <f>Mojooda!C16</f>
        <v>0</v>
      </c>
      <c r="D18" s="189">
        <f>Mojooda!D16</f>
        <v>0</v>
      </c>
      <c r="E18" s="205">
        <f>Mojooda!E16</f>
        <v>0</v>
      </c>
      <c r="F18" s="201">
        <f>Mojooda!F16</f>
        <v>0</v>
      </c>
      <c r="G18" s="192">
        <f>Mojooda!G16</f>
        <v>0</v>
      </c>
      <c r="H18" s="106">
        <f>Mojooda!H16</f>
        <v>0</v>
      </c>
      <c r="I18" s="104">
        <f>Mojooda!I16</f>
        <v>0</v>
      </c>
      <c r="J18" s="105">
        <f>Mojooda!J16</f>
        <v>0</v>
      </c>
      <c r="K18" s="102">
        <f>Mojooda!K16</f>
        <v>0</v>
      </c>
      <c r="L18" s="103">
        <f>Mojooda!L16</f>
        <v>0</v>
      </c>
      <c r="M18" s="104">
        <f>Mojooda!M16</f>
        <v>0</v>
      </c>
      <c r="N18" s="103">
        <f>Mojooda!N16</f>
        <v>0</v>
      </c>
      <c r="O18" s="104">
        <f>Mojooda!O16</f>
        <v>0</v>
      </c>
      <c r="P18" s="103">
        <f>Mojooda!P16</f>
        <v>0</v>
      </c>
      <c r="Q18" s="104">
        <f>Mojooda!Q16</f>
        <v>0</v>
      </c>
      <c r="R18" s="204">
        <f>Mojooda!R16</f>
        <v>0</v>
      </c>
      <c r="S18" s="107">
        <f>Mojooda!S16</f>
        <v>0</v>
      </c>
      <c r="T18" s="108">
        <f>Mojooda!T16</f>
        <v>0</v>
      </c>
      <c r="U18" s="115">
        <f>Mojooda!U16</f>
        <v>0</v>
      </c>
      <c r="V18" s="111">
        <f>Mojooda!V16</f>
        <v>0</v>
      </c>
      <c r="W18" s="112">
        <f>Mojooda!W16</f>
        <v>0</v>
      </c>
      <c r="X18" s="110">
        <f>Mojooda!X16</f>
        <v>0</v>
      </c>
      <c r="Y18" s="110">
        <f>Mojooda!Y16</f>
        <v>0</v>
      </c>
      <c r="Z18" s="113">
        <f>Mojooda!Z16</f>
        <v>0</v>
      </c>
      <c r="AA18" s="109">
        <f>Mojooda!AA16</f>
        <v>0</v>
      </c>
      <c r="AB18" s="110">
        <f>Mojooda!AB16</f>
        <v>0</v>
      </c>
      <c r="AC18" s="110">
        <f>Mojooda!AC16</f>
        <v>0</v>
      </c>
      <c r="AD18" s="111">
        <f>Mojooda!AD16</f>
        <v>0</v>
      </c>
      <c r="AE18" s="198">
        <f>Mojooda!AE16</f>
        <v>0</v>
      </c>
      <c r="AF18" s="114">
        <f>Mojooda!AF16</f>
        <v>0</v>
      </c>
      <c r="AG18" s="114">
        <f>Mojooda!AG16</f>
        <v>0</v>
      </c>
      <c r="AH18" s="116">
        <f>Mojooda!AH16</f>
        <v>0</v>
      </c>
      <c r="AI18" s="117">
        <f>L5</f>
        <v>0</v>
      </c>
      <c r="AJ18" s="359"/>
      <c r="AK18" s="361"/>
      <c r="AL18" s="87"/>
    </row>
    <row r="19" spans="1:38" s="88" customFormat="1" ht="30" customHeight="1" thickBot="1">
      <c r="A19" s="79"/>
      <c r="B19" s="196">
        <f t="shared" ref="B19:AG19" si="0">IF(SUM(B17:B18)=0,0,IF(B17=0,1*100.0001,IF(B18=0,1*-100.0001,(B18/B17*100-100))))</f>
        <v>0</v>
      </c>
      <c r="C19" s="209">
        <f t="shared" si="0"/>
        <v>0</v>
      </c>
      <c r="D19" s="190">
        <f t="shared" si="0"/>
        <v>0</v>
      </c>
      <c r="E19" s="206">
        <f t="shared" si="0"/>
        <v>0</v>
      </c>
      <c r="F19" s="202">
        <f t="shared" si="0"/>
        <v>0</v>
      </c>
      <c r="G19" s="193">
        <f t="shared" si="0"/>
        <v>0</v>
      </c>
      <c r="H19" s="122">
        <f t="shared" si="0"/>
        <v>0</v>
      </c>
      <c r="I19" s="120">
        <f t="shared" si="0"/>
        <v>0</v>
      </c>
      <c r="J19" s="121">
        <f t="shared" si="0"/>
        <v>0</v>
      </c>
      <c r="K19" s="118">
        <f t="shared" si="0"/>
        <v>0</v>
      </c>
      <c r="L19" s="119">
        <f t="shared" si="0"/>
        <v>0</v>
      </c>
      <c r="M19" s="120">
        <f t="shared" si="0"/>
        <v>0</v>
      </c>
      <c r="N19" s="119">
        <f t="shared" si="0"/>
        <v>0</v>
      </c>
      <c r="O19" s="120">
        <f t="shared" si="0"/>
        <v>0</v>
      </c>
      <c r="P19" s="119">
        <f t="shared" si="0"/>
        <v>0</v>
      </c>
      <c r="Q19" s="120">
        <f t="shared" si="0"/>
        <v>0</v>
      </c>
      <c r="R19" s="125">
        <f t="shared" si="0"/>
        <v>0</v>
      </c>
      <c r="S19" s="123">
        <f t="shared" si="0"/>
        <v>0</v>
      </c>
      <c r="T19" s="124">
        <f t="shared" si="0"/>
        <v>0</v>
      </c>
      <c r="U19" s="133">
        <f t="shared" si="0"/>
        <v>0</v>
      </c>
      <c r="V19" s="129">
        <f t="shared" si="0"/>
        <v>0</v>
      </c>
      <c r="W19" s="130">
        <f t="shared" si="0"/>
        <v>0</v>
      </c>
      <c r="X19" s="127">
        <f t="shared" si="0"/>
        <v>0</v>
      </c>
      <c r="Y19" s="128">
        <f t="shared" si="0"/>
        <v>0</v>
      </c>
      <c r="Z19" s="131">
        <f t="shared" si="0"/>
        <v>0</v>
      </c>
      <c r="AA19" s="126">
        <f t="shared" si="0"/>
        <v>0</v>
      </c>
      <c r="AB19" s="127">
        <f t="shared" si="0"/>
        <v>0</v>
      </c>
      <c r="AC19" s="127">
        <f t="shared" si="0"/>
        <v>0</v>
      </c>
      <c r="AD19" s="129">
        <f t="shared" si="0"/>
        <v>0</v>
      </c>
      <c r="AE19" s="199">
        <f t="shared" si="0"/>
        <v>0</v>
      </c>
      <c r="AF19" s="132">
        <f t="shared" si="0"/>
        <v>0</v>
      </c>
      <c r="AG19" s="128">
        <f t="shared" si="0"/>
        <v>0</v>
      </c>
      <c r="AH19" s="134">
        <f>IF(SUM(AH17:AH18)=0,0,IF(AH17=0,1*100.0001,IF(AH18=0,1*-100.0001,(AH18/AH17*100-100))))</f>
        <v>0</v>
      </c>
      <c r="AI19" s="135" t="s">
        <v>33</v>
      </c>
      <c r="AJ19" s="359"/>
      <c r="AK19" s="362"/>
      <c r="AL19" s="87"/>
    </row>
    <row r="20" spans="1:38" s="88" customFormat="1" ht="4.5" customHeight="1" thickBot="1">
      <c r="A20" s="79"/>
      <c r="B20" s="80"/>
      <c r="C20" s="8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3"/>
      <c r="S20" s="80"/>
      <c r="T20" s="80"/>
      <c r="U20" s="84"/>
      <c r="V20" s="80"/>
      <c r="W20" s="80"/>
      <c r="X20" s="80"/>
      <c r="Y20" s="80"/>
      <c r="Z20" s="80"/>
      <c r="AA20" s="80"/>
      <c r="AB20" s="80"/>
      <c r="AC20" s="80"/>
      <c r="AD20" s="80"/>
      <c r="AE20" s="84"/>
      <c r="AF20" s="84"/>
      <c r="AG20" s="84"/>
      <c r="AH20" s="84"/>
      <c r="AI20" s="84"/>
      <c r="AJ20" s="85"/>
      <c r="AK20" s="86"/>
      <c r="AL20" s="87"/>
    </row>
    <row r="21" spans="1:38" s="88" customFormat="1" ht="30" customHeight="1">
      <c r="A21" s="79"/>
      <c r="B21" s="194">
        <f>Sabiqa!B17</f>
        <v>0</v>
      </c>
      <c r="C21" s="207">
        <f>Sabiqa!C17</f>
        <v>0</v>
      </c>
      <c r="D21" s="93">
        <f>Sabiqa!D17</f>
        <v>0</v>
      </c>
      <c r="E21" s="92">
        <f>Sabiqa!E17</f>
        <v>0</v>
      </c>
      <c r="F21" s="200">
        <f>Sabiqa!F17</f>
        <v>0</v>
      </c>
      <c r="G21" s="191">
        <f>Sabiqa!G17</f>
        <v>0</v>
      </c>
      <c r="H21" s="92">
        <f>Sabiqa!H17</f>
        <v>0</v>
      </c>
      <c r="I21" s="89">
        <f>Sabiqa!I17</f>
        <v>0</v>
      </c>
      <c r="J21" s="90">
        <f>Sabiqa!J17</f>
        <v>0</v>
      </c>
      <c r="K21" s="90">
        <f>Sabiqa!K17</f>
        <v>0</v>
      </c>
      <c r="L21" s="91">
        <f>Sabiqa!L17</f>
        <v>0</v>
      </c>
      <c r="M21" s="89">
        <f>Sabiqa!M17</f>
        <v>0</v>
      </c>
      <c r="N21" s="91">
        <f>Sabiqa!N17</f>
        <v>0</v>
      </c>
      <c r="O21" s="89">
        <f>Sabiqa!O17</f>
        <v>0</v>
      </c>
      <c r="P21" s="91">
        <f>Sabiqa!P17</f>
        <v>0</v>
      </c>
      <c r="Q21" s="89">
        <f>Sabiqa!Q17</f>
        <v>0</v>
      </c>
      <c r="R21" s="203">
        <f>Sabiqa!R17</f>
        <v>0</v>
      </c>
      <c r="S21" s="94">
        <f>Sabiqa!S17</f>
        <v>0</v>
      </c>
      <c r="T21" s="95">
        <f>Sabiqa!T17</f>
        <v>0</v>
      </c>
      <c r="U21" s="99">
        <f>Sabiqa!U17</f>
        <v>0</v>
      </c>
      <c r="V21" s="96">
        <f>Sabiqa!V17</f>
        <v>0</v>
      </c>
      <c r="W21" s="97">
        <f>Sabiqa!W17</f>
        <v>0</v>
      </c>
      <c r="X21" s="95">
        <f>Sabiqa!X17</f>
        <v>0</v>
      </c>
      <c r="Y21" s="95">
        <f>Sabiqa!Y17</f>
        <v>0</v>
      </c>
      <c r="Z21" s="98">
        <f>Sabiqa!Z17</f>
        <v>0</v>
      </c>
      <c r="AA21" s="94">
        <f>Sabiqa!AA17</f>
        <v>0</v>
      </c>
      <c r="AB21" s="95">
        <f>Sabiqa!AB17</f>
        <v>0</v>
      </c>
      <c r="AC21" s="95">
        <f>Sabiqa!AC17</f>
        <v>0</v>
      </c>
      <c r="AD21" s="96">
        <f>Sabiqa!AD17</f>
        <v>0</v>
      </c>
      <c r="AE21" s="197">
        <f>Sabiqa!AE17</f>
        <v>0</v>
      </c>
      <c r="AF21" s="99">
        <f>Sabiqa!AF17</f>
        <v>0</v>
      </c>
      <c r="AG21" s="99">
        <f>Sabiqa!AG17</f>
        <v>0</v>
      </c>
      <c r="AH21" s="100">
        <f>Sabiqa!AH17</f>
        <v>0</v>
      </c>
      <c r="AI21" s="101">
        <f>AI17</f>
        <v>0</v>
      </c>
      <c r="AJ21" s="358">
        <f>Mojooda!AI17</f>
        <v>0</v>
      </c>
      <c r="AK21" s="360">
        <v>2</v>
      </c>
      <c r="AL21" s="87"/>
    </row>
    <row r="22" spans="1:38" s="88" customFormat="1" ht="30" customHeight="1">
      <c r="A22" s="79"/>
      <c r="B22" s="195">
        <f>Mojooda!B17</f>
        <v>0</v>
      </c>
      <c r="C22" s="208">
        <f>Mojooda!C17</f>
        <v>0</v>
      </c>
      <c r="D22" s="189">
        <f>Mojooda!D17</f>
        <v>0</v>
      </c>
      <c r="E22" s="205">
        <f>Mojooda!E17</f>
        <v>0</v>
      </c>
      <c r="F22" s="201">
        <f>Mojooda!F17</f>
        <v>0</v>
      </c>
      <c r="G22" s="192">
        <f>Mojooda!G17</f>
        <v>0</v>
      </c>
      <c r="H22" s="106">
        <f>Mojooda!H17</f>
        <v>0</v>
      </c>
      <c r="I22" s="104">
        <f>Mojooda!I17</f>
        <v>0</v>
      </c>
      <c r="J22" s="105">
        <f>Mojooda!J17</f>
        <v>0</v>
      </c>
      <c r="K22" s="102">
        <f>Mojooda!K17</f>
        <v>0</v>
      </c>
      <c r="L22" s="103">
        <f>Mojooda!L17</f>
        <v>0</v>
      </c>
      <c r="M22" s="104">
        <f>Mojooda!M17</f>
        <v>0</v>
      </c>
      <c r="N22" s="103">
        <f>Mojooda!N17</f>
        <v>0</v>
      </c>
      <c r="O22" s="104">
        <f>Mojooda!O17</f>
        <v>0</v>
      </c>
      <c r="P22" s="103">
        <f>Mojooda!P17</f>
        <v>0</v>
      </c>
      <c r="Q22" s="104">
        <f>Mojooda!Q17</f>
        <v>0</v>
      </c>
      <c r="R22" s="204">
        <f>Mojooda!R17</f>
        <v>0</v>
      </c>
      <c r="S22" s="107">
        <f>Mojooda!S17</f>
        <v>0</v>
      </c>
      <c r="T22" s="108">
        <f>Mojooda!T17</f>
        <v>0</v>
      </c>
      <c r="U22" s="115">
        <f>Mojooda!U17</f>
        <v>0</v>
      </c>
      <c r="V22" s="111">
        <f>Mojooda!V17</f>
        <v>0</v>
      </c>
      <c r="W22" s="112">
        <f>Mojooda!W17</f>
        <v>0</v>
      </c>
      <c r="X22" s="110">
        <f>Mojooda!X17</f>
        <v>0</v>
      </c>
      <c r="Y22" s="110">
        <f>Mojooda!Y17</f>
        <v>0</v>
      </c>
      <c r="Z22" s="113">
        <f>Mojooda!Z17</f>
        <v>0</v>
      </c>
      <c r="AA22" s="109">
        <f>Mojooda!AA17</f>
        <v>0</v>
      </c>
      <c r="AB22" s="110">
        <f>Mojooda!AB17</f>
        <v>0</v>
      </c>
      <c r="AC22" s="110">
        <f>Mojooda!AC17</f>
        <v>0</v>
      </c>
      <c r="AD22" s="111">
        <f>Mojooda!AD17</f>
        <v>0</v>
      </c>
      <c r="AE22" s="198">
        <f>Mojooda!AE17</f>
        <v>0</v>
      </c>
      <c r="AF22" s="114">
        <f>Mojooda!AF17</f>
        <v>0</v>
      </c>
      <c r="AG22" s="114">
        <f>Mojooda!AG17</f>
        <v>0</v>
      </c>
      <c r="AH22" s="116">
        <f>Mojooda!AH17</f>
        <v>0</v>
      </c>
      <c r="AI22" s="117">
        <f>AI18</f>
        <v>0</v>
      </c>
      <c r="AJ22" s="359"/>
      <c r="AK22" s="361"/>
      <c r="AL22" s="87"/>
    </row>
    <row r="23" spans="1:38" s="88" customFormat="1" ht="30" customHeight="1" thickBot="1">
      <c r="A23" s="79"/>
      <c r="B23" s="196">
        <f t="shared" ref="B23:AG23" si="1">IF(SUM(B21:B22)=0,0,IF(B21=0,1*100.0001,IF(B22=0,1*-100.0001,(B22/B21*100-100))))</f>
        <v>0</v>
      </c>
      <c r="C23" s="209">
        <f t="shared" si="1"/>
        <v>0</v>
      </c>
      <c r="D23" s="190">
        <f t="shared" si="1"/>
        <v>0</v>
      </c>
      <c r="E23" s="206">
        <f t="shared" si="1"/>
        <v>0</v>
      </c>
      <c r="F23" s="202">
        <f t="shared" si="1"/>
        <v>0</v>
      </c>
      <c r="G23" s="193">
        <f t="shared" si="1"/>
        <v>0</v>
      </c>
      <c r="H23" s="122">
        <f t="shared" si="1"/>
        <v>0</v>
      </c>
      <c r="I23" s="120">
        <f t="shared" si="1"/>
        <v>0</v>
      </c>
      <c r="J23" s="121">
        <f t="shared" si="1"/>
        <v>0</v>
      </c>
      <c r="K23" s="118">
        <f t="shared" si="1"/>
        <v>0</v>
      </c>
      <c r="L23" s="119">
        <f t="shared" si="1"/>
        <v>0</v>
      </c>
      <c r="M23" s="120">
        <f t="shared" si="1"/>
        <v>0</v>
      </c>
      <c r="N23" s="119">
        <f t="shared" si="1"/>
        <v>0</v>
      </c>
      <c r="O23" s="120">
        <f t="shared" si="1"/>
        <v>0</v>
      </c>
      <c r="P23" s="119">
        <f t="shared" si="1"/>
        <v>0</v>
      </c>
      <c r="Q23" s="120">
        <f t="shared" si="1"/>
        <v>0</v>
      </c>
      <c r="R23" s="125">
        <f t="shared" si="1"/>
        <v>0</v>
      </c>
      <c r="S23" s="123">
        <f t="shared" si="1"/>
        <v>0</v>
      </c>
      <c r="T23" s="124">
        <f t="shared" si="1"/>
        <v>0</v>
      </c>
      <c r="U23" s="133">
        <f t="shared" si="1"/>
        <v>0</v>
      </c>
      <c r="V23" s="129">
        <f t="shared" si="1"/>
        <v>0</v>
      </c>
      <c r="W23" s="130">
        <f t="shared" si="1"/>
        <v>0</v>
      </c>
      <c r="X23" s="127">
        <f t="shared" si="1"/>
        <v>0</v>
      </c>
      <c r="Y23" s="128">
        <f t="shared" si="1"/>
        <v>0</v>
      </c>
      <c r="Z23" s="131">
        <f t="shared" si="1"/>
        <v>0</v>
      </c>
      <c r="AA23" s="126">
        <f t="shared" si="1"/>
        <v>0</v>
      </c>
      <c r="AB23" s="127">
        <f t="shared" si="1"/>
        <v>0</v>
      </c>
      <c r="AC23" s="127">
        <f t="shared" si="1"/>
        <v>0</v>
      </c>
      <c r="AD23" s="129">
        <f t="shared" si="1"/>
        <v>0</v>
      </c>
      <c r="AE23" s="199">
        <f t="shared" si="1"/>
        <v>0</v>
      </c>
      <c r="AF23" s="132">
        <f t="shared" si="1"/>
        <v>0</v>
      </c>
      <c r="AG23" s="128">
        <f t="shared" si="1"/>
        <v>0</v>
      </c>
      <c r="AH23" s="134">
        <f t="shared" ref="AH23" si="2">IF(SUM(AH21:AH22)=0,0,IF(AH21=0,1*100.0001,IF(AH22=0,1*-100.0001,(AH22/AH21*100-100))))</f>
        <v>0</v>
      </c>
      <c r="AI23" s="135" t="str">
        <f>AI19</f>
        <v>ترقی/تنزلی</v>
      </c>
      <c r="AJ23" s="359"/>
      <c r="AK23" s="362"/>
      <c r="AL23" s="87"/>
    </row>
    <row r="24" spans="1:38" s="88" customFormat="1" ht="4.5" customHeight="1" thickBot="1">
      <c r="A24" s="79"/>
      <c r="B24" s="80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3"/>
      <c r="S24" s="80"/>
      <c r="T24" s="80"/>
      <c r="U24" s="84"/>
      <c r="V24" s="80"/>
      <c r="W24" s="80"/>
      <c r="X24" s="80"/>
      <c r="Y24" s="80"/>
      <c r="Z24" s="80"/>
      <c r="AA24" s="80"/>
      <c r="AB24" s="80"/>
      <c r="AC24" s="80"/>
      <c r="AD24" s="80"/>
      <c r="AE24" s="84"/>
      <c r="AF24" s="84"/>
      <c r="AG24" s="84"/>
      <c r="AH24" s="84"/>
      <c r="AI24" s="84"/>
      <c r="AJ24" s="85"/>
      <c r="AK24" s="86"/>
      <c r="AL24" s="87"/>
    </row>
    <row r="25" spans="1:38" s="88" customFormat="1" ht="30" customHeight="1">
      <c r="A25" s="79"/>
      <c r="B25" s="194">
        <f>Sabiqa!B18</f>
        <v>0</v>
      </c>
      <c r="C25" s="207">
        <f>Sabiqa!C18</f>
        <v>0</v>
      </c>
      <c r="D25" s="93">
        <f>Sabiqa!D18</f>
        <v>0</v>
      </c>
      <c r="E25" s="92">
        <f>Sabiqa!E18</f>
        <v>0</v>
      </c>
      <c r="F25" s="200">
        <f>Sabiqa!F18</f>
        <v>0</v>
      </c>
      <c r="G25" s="191">
        <f>Sabiqa!G18</f>
        <v>0</v>
      </c>
      <c r="H25" s="92">
        <f>Sabiqa!H18</f>
        <v>0</v>
      </c>
      <c r="I25" s="89">
        <f>Sabiqa!I18</f>
        <v>0</v>
      </c>
      <c r="J25" s="90">
        <f>Sabiqa!J18</f>
        <v>0</v>
      </c>
      <c r="K25" s="90">
        <f>Sabiqa!K18</f>
        <v>0</v>
      </c>
      <c r="L25" s="91">
        <f>Sabiqa!L18</f>
        <v>0</v>
      </c>
      <c r="M25" s="89">
        <f>Sabiqa!M18</f>
        <v>0</v>
      </c>
      <c r="N25" s="91">
        <f>Sabiqa!N18</f>
        <v>0</v>
      </c>
      <c r="O25" s="89">
        <f>Sabiqa!O18</f>
        <v>0</v>
      </c>
      <c r="P25" s="91">
        <f>Sabiqa!P18</f>
        <v>0</v>
      </c>
      <c r="Q25" s="89">
        <f>Sabiqa!Q18</f>
        <v>0</v>
      </c>
      <c r="R25" s="203">
        <f>Sabiqa!R18</f>
        <v>0</v>
      </c>
      <c r="S25" s="94">
        <f>Sabiqa!S18</f>
        <v>0</v>
      </c>
      <c r="T25" s="95">
        <f>Sabiqa!T18</f>
        <v>0</v>
      </c>
      <c r="U25" s="99">
        <f>Sabiqa!U18</f>
        <v>0</v>
      </c>
      <c r="V25" s="96">
        <f>Sabiqa!V18</f>
        <v>0</v>
      </c>
      <c r="W25" s="97">
        <f>Sabiqa!W18</f>
        <v>0</v>
      </c>
      <c r="X25" s="95">
        <f>Sabiqa!X18</f>
        <v>0</v>
      </c>
      <c r="Y25" s="95">
        <f>Sabiqa!Y18</f>
        <v>0</v>
      </c>
      <c r="Z25" s="98">
        <f>Sabiqa!Z18</f>
        <v>0</v>
      </c>
      <c r="AA25" s="94">
        <f>Sabiqa!AA18</f>
        <v>0</v>
      </c>
      <c r="AB25" s="95">
        <f>Sabiqa!AB18</f>
        <v>0</v>
      </c>
      <c r="AC25" s="95">
        <f>Sabiqa!AC18</f>
        <v>0</v>
      </c>
      <c r="AD25" s="96">
        <f>Sabiqa!AD18</f>
        <v>0</v>
      </c>
      <c r="AE25" s="197">
        <f>Sabiqa!AE18</f>
        <v>0</v>
      </c>
      <c r="AF25" s="99">
        <f>Sabiqa!AF18</f>
        <v>0</v>
      </c>
      <c r="AG25" s="99">
        <f>Sabiqa!AG18</f>
        <v>0</v>
      </c>
      <c r="AH25" s="100">
        <f>Sabiqa!AH18</f>
        <v>0</v>
      </c>
      <c r="AI25" s="101">
        <f>AI21</f>
        <v>0</v>
      </c>
      <c r="AJ25" s="358">
        <f>Mojooda!AI18</f>
        <v>0</v>
      </c>
      <c r="AK25" s="360">
        <v>3</v>
      </c>
      <c r="AL25" s="87"/>
    </row>
    <row r="26" spans="1:38" s="88" customFormat="1" ht="30" customHeight="1">
      <c r="A26" s="79"/>
      <c r="B26" s="195">
        <f>Mojooda!B18</f>
        <v>0</v>
      </c>
      <c r="C26" s="208">
        <f>Mojooda!C18</f>
        <v>0</v>
      </c>
      <c r="D26" s="189">
        <f>Mojooda!D18</f>
        <v>0</v>
      </c>
      <c r="E26" s="205">
        <f>Mojooda!E18</f>
        <v>0</v>
      </c>
      <c r="F26" s="201">
        <f>Mojooda!F18</f>
        <v>0</v>
      </c>
      <c r="G26" s="192">
        <f>Mojooda!G18</f>
        <v>0</v>
      </c>
      <c r="H26" s="106">
        <f>Mojooda!H18</f>
        <v>0</v>
      </c>
      <c r="I26" s="104">
        <f>Mojooda!I18</f>
        <v>0</v>
      </c>
      <c r="J26" s="105">
        <f>Mojooda!J18</f>
        <v>0</v>
      </c>
      <c r="K26" s="102">
        <f>Mojooda!K18</f>
        <v>0</v>
      </c>
      <c r="L26" s="103">
        <f>Mojooda!L18</f>
        <v>0</v>
      </c>
      <c r="M26" s="104">
        <f>Mojooda!M18</f>
        <v>0</v>
      </c>
      <c r="N26" s="103">
        <f>Mojooda!N18</f>
        <v>0</v>
      </c>
      <c r="O26" s="104">
        <f>Mojooda!O18</f>
        <v>0</v>
      </c>
      <c r="P26" s="103">
        <f>Mojooda!P18</f>
        <v>0</v>
      </c>
      <c r="Q26" s="104">
        <f>Mojooda!Q18</f>
        <v>0</v>
      </c>
      <c r="R26" s="204">
        <f>Mojooda!R18</f>
        <v>0</v>
      </c>
      <c r="S26" s="107">
        <f>Mojooda!S18</f>
        <v>0</v>
      </c>
      <c r="T26" s="108">
        <f>Mojooda!T18</f>
        <v>0</v>
      </c>
      <c r="U26" s="115">
        <f>Mojooda!U18</f>
        <v>0</v>
      </c>
      <c r="V26" s="111">
        <f>Mojooda!V18</f>
        <v>0</v>
      </c>
      <c r="W26" s="112">
        <f>Mojooda!W18</f>
        <v>0</v>
      </c>
      <c r="X26" s="110">
        <f>Mojooda!X18</f>
        <v>0</v>
      </c>
      <c r="Y26" s="110">
        <f>Mojooda!Y18</f>
        <v>0</v>
      </c>
      <c r="Z26" s="113">
        <f>Mojooda!Z18</f>
        <v>0</v>
      </c>
      <c r="AA26" s="109">
        <f>Mojooda!AA18</f>
        <v>0</v>
      </c>
      <c r="AB26" s="110">
        <f>Mojooda!AB18</f>
        <v>0</v>
      </c>
      <c r="AC26" s="110">
        <f>Mojooda!AC18</f>
        <v>0</v>
      </c>
      <c r="AD26" s="111">
        <f>Mojooda!AD18</f>
        <v>0</v>
      </c>
      <c r="AE26" s="198">
        <f>Mojooda!AE18</f>
        <v>0</v>
      </c>
      <c r="AF26" s="114">
        <f>Mojooda!AF18</f>
        <v>0</v>
      </c>
      <c r="AG26" s="114">
        <f>Mojooda!AG18</f>
        <v>0</v>
      </c>
      <c r="AH26" s="116">
        <f>Mojooda!AH18</f>
        <v>0</v>
      </c>
      <c r="AI26" s="117">
        <f>AI22</f>
        <v>0</v>
      </c>
      <c r="AJ26" s="359"/>
      <c r="AK26" s="361"/>
      <c r="AL26" s="87"/>
    </row>
    <row r="27" spans="1:38" s="88" customFormat="1" ht="30" customHeight="1" thickBot="1">
      <c r="A27" s="79"/>
      <c r="B27" s="196">
        <f t="shared" ref="B27:AG27" si="3">IF(SUM(B25:B26)=0,0,IF(B25=0,1*100.0001,IF(B26=0,1*-100.0001,(B26/B25*100-100))))</f>
        <v>0</v>
      </c>
      <c r="C27" s="209">
        <f t="shared" si="3"/>
        <v>0</v>
      </c>
      <c r="D27" s="190">
        <f t="shared" si="3"/>
        <v>0</v>
      </c>
      <c r="E27" s="206">
        <f t="shared" si="3"/>
        <v>0</v>
      </c>
      <c r="F27" s="202">
        <f t="shared" si="3"/>
        <v>0</v>
      </c>
      <c r="G27" s="193">
        <f t="shared" si="3"/>
        <v>0</v>
      </c>
      <c r="H27" s="122">
        <f t="shared" si="3"/>
        <v>0</v>
      </c>
      <c r="I27" s="120">
        <f t="shared" si="3"/>
        <v>0</v>
      </c>
      <c r="J27" s="121">
        <f t="shared" si="3"/>
        <v>0</v>
      </c>
      <c r="K27" s="118">
        <f t="shared" si="3"/>
        <v>0</v>
      </c>
      <c r="L27" s="119">
        <f t="shared" si="3"/>
        <v>0</v>
      </c>
      <c r="M27" s="120">
        <f t="shared" si="3"/>
        <v>0</v>
      </c>
      <c r="N27" s="119">
        <f t="shared" si="3"/>
        <v>0</v>
      </c>
      <c r="O27" s="120">
        <f t="shared" si="3"/>
        <v>0</v>
      </c>
      <c r="P27" s="119">
        <f t="shared" si="3"/>
        <v>0</v>
      </c>
      <c r="Q27" s="120">
        <f t="shared" si="3"/>
        <v>0</v>
      </c>
      <c r="R27" s="125">
        <f t="shared" si="3"/>
        <v>0</v>
      </c>
      <c r="S27" s="123">
        <f t="shared" si="3"/>
        <v>0</v>
      </c>
      <c r="T27" s="124">
        <f t="shared" si="3"/>
        <v>0</v>
      </c>
      <c r="U27" s="133">
        <f t="shared" si="3"/>
        <v>0</v>
      </c>
      <c r="V27" s="129">
        <f t="shared" si="3"/>
        <v>0</v>
      </c>
      <c r="W27" s="130">
        <f t="shared" si="3"/>
        <v>0</v>
      </c>
      <c r="X27" s="127">
        <f t="shared" si="3"/>
        <v>0</v>
      </c>
      <c r="Y27" s="128">
        <f t="shared" si="3"/>
        <v>0</v>
      </c>
      <c r="Z27" s="131">
        <f t="shared" si="3"/>
        <v>0</v>
      </c>
      <c r="AA27" s="126">
        <f t="shared" si="3"/>
        <v>0</v>
      </c>
      <c r="AB27" s="127">
        <f t="shared" si="3"/>
        <v>0</v>
      </c>
      <c r="AC27" s="127">
        <f t="shared" si="3"/>
        <v>0</v>
      </c>
      <c r="AD27" s="129">
        <f t="shared" si="3"/>
        <v>0</v>
      </c>
      <c r="AE27" s="199">
        <f t="shared" si="3"/>
        <v>0</v>
      </c>
      <c r="AF27" s="132">
        <f t="shared" si="3"/>
        <v>0</v>
      </c>
      <c r="AG27" s="128">
        <f t="shared" si="3"/>
        <v>0</v>
      </c>
      <c r="AH27" s="134">
        <f t="shared" ref="AH27" si="4">IF(SUM(AH25:AH26)=0,0,IF(AH25=0,1*100.0001,IF(AH26=0,1*-100.0001,(AH26/AH25*100-100))))</f>
        <v>0</v>
      </c>
      <c r="AI27" s="135" t="str">
        <f>AI23</f>
        <v>ترقی/تنزلی</v>
      </c>
      <c r="AJ27" s="359"/>
      <c r="AK27" s="362"/>
      <c r="AL27" s="87"/>
    </row>
    <row r="28" spans="1:38" s="88" customFormat="1" ht="4.5" customHeight="1" thickBot="1">
      <c r="A28" s="79"/>
      <c r="B28" s="80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80"/>
      <c r="T28" s="80"/>
      <c r="U28" s="84"/>
      <c r="V28" s="80"/>
      <c r="W28" s="80"/>
      <c r="X28" s="80"/>
      <c r="Y28" s="80"/>
      <c r="Z28" s="80"/>
      <c r="AA28" s="80"/>
      <c r="AB28" s="80"/>
      <c r="AC28" s="80"/>
      <c r="AD28" s="80"/>
      <c r="AE28" s="84"/>
      <c r="AF28" s="84"/>
      <c r="AG28" s="84"/>
      <c r="AH28" s="84"/>
      <c r="AI28" s="84"/>
      <c r="AJ28" s="85"/>
      <c r="AK28" s="86"/>
      <c r="AL28" s="87"/>
    </row>
    <row r="29" spans="1:38" s="88" customFormat="1" ht="30" customHeight="1">
      <c r="A29" s="79"/>
      <c r="B29" s="194">
        <f>Sabiqa!B19</f>
        <v>0</v>
      </c>
      <c r="C29" s="207">
        <f>Sabiqa!C19</f>
        <v>0</v>
      </c>
      <c r="D29" s="93">
        <f>Sabiqa!D19</f>
        <v>0</v>
      </c>
      <c r="E29" s="92">
        <f>Sabiqa!E19</f>
        <v>0</v>
      </c>
      <c r="F29" s="200">
        <f>Sabiqa!F19</f>
        <v>0</v>
      </c>
      <c r="G29" s="191">
        <f>Sabiqa!G19</f>
        <v>0</v>
      </c>
      <c r="H29" s="92">
        <f>Sabiqa!H19</f>
        <v>0</v>
      </c>
      <c r="I29" s="89">
        <f>Sabiqa!I19</f>
        <v>0</v>
      </c>
      <c r="J29" s="90">
        <f>Sabiqa!J19</f>
        <v>0</v>
      </c>
      <c r="K29" s="90">
        <f>Sabiqa!K19</f>
        <v>0</v>
      </c>
      <c r="L29" s="91">
        <f>Sabiqa!L19</f>
        <v>0</v>
      </c>
      <c r="M29" s="89">
        <f>Sabiqa!M19</f>
        <v>0</v>
      </c>
      <c r="N29" s="91">
        <f>Sabiqa!N19</f>
        <v>0</v>
      </c>
      <c r="O29" s="89">
        <f>Sabiqa!O19</f>
        <v>0</v>
      </c>
      <c r="P29" s="91">
        <f>Sabiqa!P19</f>
        <v>0</v>
      </c>
      <c r="Q29" s="89">
        <f>Sabiqa!Q19</f>
        <v>0</v>
      </c>
      <c r="R29" s="203">
        <f>Sabiqa!R19</f>
        <v>0</v>
      </c>
      <c r="S29" s="94">
        <f>Sabiqa!S19</f>
        <v>0</v>
      </c>
      <c r="T29" s="95">
        <f>Sabiqa!T19</f>
        <v>0</v>
      </c>
      <c r="U29" s="99">
        <f>Sabiqa!U19</f>
        <v>0</v>
      </c>
      <c r="V29" s="96">
        <f>Sabiqa!V19</f>
        <v>0</v>
      </c>
      <c r="W29" s="97">
        <f>Sabiqa!W19</f>
        <v>0</v>
      </c>
      <c r="X29" s="95">
        <f>Sabiqa!X19</f>
        <v>0</v>
      </c>
      <c r="Y29" s="95">
        <f>Sabiqa!Y19</f>
        <v>0</v>
      </c>
      <c r="Z29" s="98">
        <f>Sabiqa!Z19</f>
        <v>0</v>
      </c>
      <c r="AA29" s="94">
        <f>Sabiqa!AA19</f>
        <v>0</v>
      </c>
      <c r="AB29" s="95">
        <f>Sabiqa!AB19</f>
        <v>0</v>
      </c>
      <c r="AC29" s="95">
        <f>Sabiqa!AC19</f>
        <v>0</v>
      </c>
      <c r="AD29" s="96">
        <f>Sabiqa!AD19</f>
        <v>0</v>
      </c>
      <c r="AE29" s="197">
        <f>Sabiqa!AE19</f>
        <v>0</v>
      </c>
      <c r="AF29" s="99">
        <f>Sabiqa!AF19</f>
        <v>0</v>
      </c>
      <c r="AG29" s="99">
        <f>Sabiqa!AG19</f>
        <v>0</v>
      </c>
      <c r="AH29" s="100">
        <f>Sabiqa!AH19</f>
        <v>0</v>
      </c>
      <c r="AI29" s="101">
        <f>AI25</f>
        <v>0</v>
      </c>
      <c r="AJ29" s="358">
        <f>Mojooda!AI19</f>
        <v>0</v>
      </c>
      <c r="AK29" s="360">
        <v>4</v>
      </c>
      <c r="AL29" s="87"/>
    </row>
    <row r="30" spans="1:38" s="88" customFormat="1" ht="30" customHeight="1">
      <c r="A30" s="79"/>
      <c r="B30" s="195">
        <f>Mojooda!B19</f>
        <v>0</v>
      </c>
      <c r="C30" s="208">
        <f>Mojooda!C19</f>
        <v>0</v>
      </c>
      <c r="D30" s="189">
        <f>Mojooda!D19</f>
        <v>0</v>
      </c>
      <c r="E30" s="205">
        <f>Mojooda!E19</f>
        <v>0</v>
      </c>
      <c r="F30" s="201">
        <f>Mojooda!F19</f>
        <v>0</v>
      </c>
      <c r="G30" s="192">
        <f>Mojooda!G19</f>
        <v>0</v>
      </c>
      <c r="H30" s="106">
        <f>Mojooda!H19</f>
        <v>0</v>
      </c>
      <c r="I30" s="104">
        <f>Mojooda!I19</f>
        <v>0</v>
      </c>
      <c r="J30" s="105">
        <f>Mojooda!J19</f>
        <v>0</v>
      </c>
      <c r="K30" s="102">
        <f>Mojooda!K19</f>
        <v>0</v>
      </c>
      <c r="L30" s="103">
        <f>Mojooda!L19</f>
        <v>0</v>
      </c>
      <c r="M30" s="104">
        <f>Mojooda!M19</f>
        <v>0</v>
      </c>
      <c r="N30" s="103">
        <f>Mojooda!N19</f>
        <v>0</v>
      </c>
      <c r="O30" s="104">
        <f>Mojooda!O19</f>
        <v>0</v>
      </c>
      <c r="P30" s="103">
        <f>Mojooda!P19</f>
        <v>0</v>
      </c>
      <c r="Q30" s="104">
        <f>Mojooda!Q19</f>
        <v>0</v>
      </c>
      <c r="R30" s="204">
        <f>Mojooda!R19</f>
        <v>0</v>
      </c>
      <c r="S30" s="107">
        <f>Mojooda!S19</f>
        <v>0</v>
      </c>
      <c r="T30" s="108">
        <f>Mojooda!T19</f>
        <v>0</v>
      </c>
      <c r="U30" s="115">
        <f>Mojooda!U19</f>
        <v>0</v>
      </c>
      <c r="V30" s="111">
        <f>Mojooda!V19</f>
        <v>0</v>
      </c>
      <c r="W30" s="112">
        <f>Mojooda!W19</f>
        <v>0</v>
      </c>
      <c r="X30" s="110">
        <f>Mojooda!X19</f>
        <v>0</v>
      </c>
      <c r="Y30" s="110">
        <f>Mojooda!Y19</f>
        <v>0</v>
      </c>
      <c r="Z30" s="113">
        <f>Mojooda!Z19</f>
        <v>0</v>
      </c>
      <c r="AA30" s="109">
        <f>Mojooda!AA19</f>
        <v>0</v>
      </c>
      <c r="AB30" s="110">
        <f>Mojooda!AB19</f>
        <v>0</v>
      </c>
      <c r="AC30" s="110">
        <f>Mojooda!AC19</f>
        <v>0</v>
      </c>
      <c r="AD30" s="111">
        <f>Mojooda!AD19</f>
        <v>0</v>
      </c>
      <c r="AE30" s="198">
        <f>Mojooda!AE19</f>
        <v>0</v>
      </c>
      <c r="AF30" s="114">
        <f>Mojooda!AF19</f>
        <v>0</v>
      </c>
      <c r="AG30" s="114">
        <f>Mojooda!AG19</f>
        <v>0</v>
      </c>
      <c r="AH30" s="116">
        <f>Mojooda!AH19</f>
        <v>0</v>
      </c>
      <c r="AI30" s="117">
        <f>AI26</f>
        <v>0</v>
      </c>
      <c r="AJ30" s="359"/>
      <c r="AK30" s="361"/>
      <c r="AL30" s="87"/>
    </row>
    <row r="31" spans="1:38" s="88" customFormat="1" ht="30" customHeight="1" thickBot="1">
      <c r="A31" s="79"/>
      <c r="B31" s="196">
        <f t="shared" ref="B31:AG31" si="5">IF(SUM(B29:B30)=0,0,IF(B29=0,1*100.0001,IF(B30=0,1*-100.0001,(B30/B29*100-100))))</f>
        <v>0</v>
      </c>
      <c r="C31" s="209">
        <f t="shared" si="5"/>
        <v>0</v>
      </c>
      <c r="D31" s="190">
        <f t="shared" si="5"/>
        <v>0</v>
      </c>
      <c r="E31" s="206">
        <f t="shared" si="5"/>
        <v>0</v>
      </c>
      <c r="F31" s="202">
        <f t="shared" si="5"/>
        <v>0</v>
      </c>
      <c r="G31" s="193">
        <f t="shared" si="5"/>
        <v>0</v>
      </c>
      <c r="H31" s="122">
        <f t="shared" si="5"/>
        <v>0</v>
      </c>
      <c r="I31" s="120">
        <f t="shared" si="5"/>
        <v>0</v>
      </c>
      <c r="J31" s="121">
        <f t="shared" si="5"/>
        <v>0</v>
      </c>
      <c r="K31" s="118">
        <f t="shared" si="5"/>
        <v>0</v>
      </c>
      <c r="L31" s="119">
        <f t="shared" si="5"/>
        <v>0</v>
      </c>
      <c r="M31" s="120">
        <f t="shared" si="5"/>
        <v>0</v>
      </c>
      <c r="N31" s="119">
        <f t="shared" si="5"/>
        <v>0</v>
      </c>
      <c r="O31" s="120">
        <f t="shared" si="5"/>
        <v>0</v>
      </c>
      <c r="P31" s="119">
        <f t="shared" si="5"/>
        <v>0</v>
      </c>
      <c r="Q31" s="120">
        <f t="shared" si="5"/>
        <v>0</v>
      </c>
      <c r="R31" s="125">
        <f t="shared" si="5"/>
        <v>0</v>
      </c>
      <c r="S31" s="123">
        <f t="shared" si="5"/>
        <v>0</v>
      </c>
      <c r="T31" s="124">
        <f t="shared" si="5"/>
        <v>0</v>
      </c>
      <c r="U31" s="133">
        <f t="shared" si="5"/>
        <v>0</v>
      </c>
      <c r="V31" s="129">
        <f t="shared" si="5"/>
        <v>0</v>
      </c>
      <c r="W31" s="130">
        <f t="shared" si="5"/>
        <v>0</v>
      </c>
      <c r="X31" s="127">
        <f t="shared" si="5"/>
        <v>0</v>
      </c>
      <c r="Y31" s="128">
        <f t="shared" si="5"/>
        <v>0</v>
      </c>
      <c r="Z31" s="131">
        <f t="shared" si="5"/>
        <v>0</v>
      </c>
      <c r="AA31" s="126">
        <f t="shared" si="5"/>
        <v>0</v>
      </c>
      <c r="AB31" s="127">
        <f t="shared" si="5"/>
        <v>0</v>
      </c>
      <c r="AC31" s="127">
        <f t="shared" si="5"/>
        <v>0</v>
      </c>
      <c r="AD31" s="129">
        <f t="shared" si="5"/>
        <v>0</v>
      </c>
      <c r="AE31" s="199">
        <f t="shared" si="5"/>
        <v>0</v>
      </c>
      <c r="AF31" s="132">
        <f t="shared" si="5"/>
        <v>0</v>
      </c>
      <c r="AG31" s="128">
        <f t="shared" si="5"/>
        <v>0</v>
      </c>
      <c r="AH31" s="134">
        <f t="shared" ref="AH31" si="6">IF(SUM(AH29:AH30)=0,0,IF(AH29=0,1*100.0001,IF(AH30=0,1*-100.0001,(AH30/AH29*100-100))))</f>
        <v>0</v>
      </c>
      <c r="AI31" s="135" t="str">
        <f>AI27</f>
        <v>ترقی/تنزلی</v>
      </c>
      <c r="AJ31" s="359"/>
      <c r="AK31" s="362"/>
      <c r="AL31" s="87"/>
    </row>
    <row r="32" spans="1:38" s="88" customFormat="1" ht="4.5" customHeight="1" thickBot="1">
      <c r="A32" s="79"/>
      <c r="B32" s="80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3"/>
      <c r="S32" s="80"/>
      <c r="T32" s="80"/>
      <c r="U32" s="84"/>
      <c r="V32" s="80"/>
      <c r="W32" s="80"/>
      <c r="X32" s="80"/>
      <c r="Y32" s="80"/>
      <c r="Z32" s="80"/>
      <c r="AA32" s="80"/>
      <c r="AB32" s="80"/>
      <c r="AC32" s="80"/>
      <c r="AD32" s="80"/>
      <c r="AE32" s="84"/>
      <c r="AF32" s="84"/>
      <c r="AG32" s="84"/>
      <c r="AH32" s="84"/>
      <c r="AI32" s="84"/>
      <c r="AJ32" s="85"/>
      <c r="AK32" s="86"/>
      <c r="AL32" s="87"/>
    </row>
    <row r="33" spans="1:38" s="88" customFormat="1" ht="30" customHeight="1">
      <c r="A33" s="79"/>
      <c r="B33" s="194">
        <f>Sabiqa!B20</f>
        <v>0</v>
      </c>
      <c r="C33" s="207">
        <f>Sabiqa!C20</f>
        <v>0</v>
      </c>
      <c r="D33" s="93">
        <f>Sabiqa!D20</f>
        <v>0</v>
      </c>
      <c r="E33" s="92">
        <f>Sabiqa!E20</f>
        <v>0</v>
      </c>
      <c r="F33" s="200">
        <f>Sabiqa!F20</f>
        <v>0</v>
      </c>
      <c r="G33" s="191">
        <f>Sabiqa!G20</f>
        <v>0</v>
      </c>
      <c r="H33" s="92">
        <f>Sabiqa!H20</f>
        <v>0</v>
      </c>
      <c r="I33" s="89">
        <f>Sabiqa!I20</f>
        <v>0</v>
      </c>
      <c r="J33" s="90">
        <f>Sabiqa!J20</f>
        <v>0</v>
      </c>
      <c r="K33" s="90">
        <f>Sabiqa!K20</f>
        <v>0</v>
      </c>
      <c r="L33" s="91">
        <f>Sabiqa!L20</f>
        <v>0</v>
      </c>
      <c r="M33" s="89">
        <f>Sabiqa!M20</f>
        <v>0</v>
      </c>
      <c r="N33" s="91">
        <f>Sabiqa!N20</f>
        <v>0</v>
      </c>
      <c r="O33" s="89">
        <f>Sabiqa!O20</f>
        <v>0</v>
      </c>
      <c r="P33" s="91">
        <f>Sabiqa!P20</f>
        <v>0</v>
      </c>
      <c r="Q33" s="89">
        <f>Sabiqa!Q20</f>
        <v>0</v>
      </c>
      <c r="R33" s="203">
        <f>Sabiqa!R20</f>
        <v>0</v>
      </c>
      <c r="S33" s="94">
        <f>Sabiqa!S20</f>
        <v>0</v>
      </c>
      <c r="T33" s="95">
        <f>Sabiqa!T20</f>
        <v>0</v>
      </c>
      <c r="U33" s="99">
        <f>Sabiqa!U20</f>
        <v>0</v>
      </c>
      <c r="V33" s="96">
        <f>Sabiqa!V20</f>
        <v>0</v>
      </c>
      <c r="W33" s="97">
        <f>Sabiqa!W20</f>
        <v>0</v>
      </c>
      <c r="X33" s="95">
        <f>Sabiqa!X20</f>
        <v>0</v>
      </c>
      <c r="Y33" s="95">
        <f>Sabiqa!Y20</f>
        <v>0</v>
      </c>
      <c r="Z33" s="98">
        <f>Sabiqa!Z20</f>
        <v>0</v>
      </c>
      <c r="AA33" s="94">
        <f>Sabiqa!AA20</f>
        <v>0</v>
      </c>
      <c r="AB33" s="95">
        <f>Sabiqa!AB20</f>
        <v>0</v>
      </c>
      <c r="AC33" s="95">
        <f>Sabiqa!AC20</f>
        <v>0</v>
      </c>
      <c r="AD33" s="96">
        <f>Sabiqa!AD20</f>
        <v>0</v>
      </c>
      <c r="AE33" s="197">
        <f>Sabiqa!AE20</f>
        <v>0</v>
      </c>
      <c r="AF33" s="99">
        <f>Sabiqa!AF20</f>
        <v>0</v>
      </c>
      <c r="AG33" s="99">
        <f>Sabiqa!AG20</f>
        <v>0</v>
      </c>
      <c r="AH33" s="100">
        <f>Sabiqa!AH20</f>
        <v>0</v>
      </c>
      <c r="AI33" s="101">
        <f>AI29</f>
        <v>0</v>
      </c>
      <c r="AJ33" s="358">
        <f>Mojooda!AI20</f>
        <v>0</v>
      </c>
      <c r="AK33" s="360">
        <v>5</v>
      </c>
      <c r="AL33" s="87"/>
    </row>
    <row r="34" spans="1:38" s="88" customFormat="1" ht="30" customHeight="1">
      <c r="A34" s="79"/>
      <c r="B34" s="195">
        <f>Mojooda!B20</f>
        <v>0</v>
      </c>
      <c r="C34" s="208">
        <f>Mojooda!C20</f>
        <v>0</v>
      </c>
      <c r="D34" s="189">
        <f>Mojooda!D20</f>
        <v>0</v>
      </c>
      <c r="E34" s="205">
        <f>Mojooda!E20</f>
        <v>0</v>
      </c>
      <c r="F34" s="201">
        <f>Mojooda!F20</f>
        <v>0</v>
      </c>
      <c r="G34" s="192">
        <f>Mojooda!G20</f>
        <v>0</v>
      </c>
      <c r="H34" s="106">
        <f>Mojooda!H20</f>
        <v>0</v>
      </c>
      <c r="I34" s="104">
        <f>Mojooda!I20</f>
        <v>0</v>
      </c>
      <c r="J34" s="105">
        <f>Mojooda!J20</f>
        <v>0</v>
      </c>
      <c r="K34" s="102">
        <f>Mojooda!K20</f>
        <v>0</v>
      </c>
      <c r="L34" s="103">
        <f>Mojooda!L20</f>
        <v>0</v>
      </c>
      <c r="M34" s="104">
        <f>Mojooda!M20</f>
        <v>0</v>
      </c>
      <c r="N34" s="103">
        <f>Mojooda!N20</f>
        <v>0</v>
      </c>
      <c r="O34" s="104">
        <f>Mojooda!O20</f>
        <v>0</v>
      </c>
      <c r="P34" s="103">
        <f>Mojooda!P20</f>
        <v>0</v>
      </c>
      <c r="Q34" s="104">
        <f>Mojooda!Q20</f>
        <v>0</v>
      </c>
      <c r="R34" s="204">
        <f>Mojooda!R20</f>
        <v>0</v>
      </c>
      <c r="S34" s="107">
        <f>Mojooda!S20</f>
        <v>0</v>
      </c>
      <c r="T34" s="108">
        <f>Mojooda!T20</f>
        <v>0</v>
      </c>
      <c r="U34" s="115">
        <f>Mojooda!U20</f>
        <v>0</v>
      </c>
      <c r="V34" s="111">
        <f>Mojooda!V20</f>
        <v>0</v>
      </c>
      <c r="W34" s="112">
        <f>Mojooda!W20</f>
        <v>0</v>
      </c>
      <c r="X34" s="110">
        <f>Mojooda!X20</f>
        <v>0</v>
      </c>
      <c r="Y34" s="110">
        <f>Mojooda!Y20</f>
        <v>0</v>
      </c>
      <c r="Z34" s="113">
        <f>Mojooda!Z20</f>
        <v>0</v>
      </c>
      <c r="AA34" s="109">
        <f>Mojooda!AA20</f>
        <v>0</v>
      </c>
      <c r="AB34" s="110">
        <f>Mojooda!AB20</f>
        <v>0</v>
      </c>
      <c r="AC34" s="110">
        <f>Mojooda!AC20</f>
        <v>0</v>
      </c>
      <c r="AD34" s="111">
        <f>Mojooda!AD20</f>
        <v>0</v>
      </c>
      <c r="AE34" s="198">
        <f>Mojooda!AE20</f>
        <v>0</v>
      </c>
      <c r="AF34" s="114">
        <f>Mojooda!AF20</f>
        <v>0</v>
      </c>
      <c r="AG34" s="114">
        <f>Mojooda!AG20</f>
        <v>0</v>
      </c>
      <c r="AH34" s="116">
        <f>Mojooda!AH20</f>
        <v>0</v>
      </c>
      <c r="AI34" s="117">
        <f>AI30</f>
        <v>0</v>
      </c>
      <c r="AJ34" s="359"/>
      <c r="AK34" s="361"/>
      <c r="AL34" s="87"/>
    </row>
    <row r="35" spans="1:38" s="88" customFormat="1" ht="30" customHeight="1" thickBot="1">
      <c r="A35" s="79"/>
      <c r="B35" s="196">
        <f t="shared" ref="B35:AG35" si="7">IF(SUM(B33:B34)=0,0,IF(B33=0,1*100.0001,IF(B34=0,1*-100.0001,(B34/B33*100-100))))</f>
        <v>0</v>
      </c>
      <c r="C35" s="209">
        <f t="shared" si="7"/>
        <v>0</v>
      </c>
      <c r="D35" s="190">
        <f t="shared" si="7"/>
        <v>0</v>
      </c>
      <c r="E35" s="206">
        <f t="shared" si="7"/>
        <v>0</v>
      </c>
      <c r="F35" s="202">
        <f t="shared" si="7"/>
        <v>0</v>
      </c>
      <c r="G35" s="193">
        <f t="shared" si="7"/>
        <v>0</v>
      </c>
      <c r="H35" s="122">
        <f t="shared" si="7"/>
        <v>0</v>
      </c>
      <c r="I35" s="120">
        <f t="shared" si="7"/>
        <v>0</v>
      </c>
      <c r="J35" s="121">
        <f t="shared" si="7"/>
        <v>0</v>
      </c>
      <c r="K35" s="118">
        <f t="shared" si="7"/>
        <v>0</v>
      </c>
      <c r="L35" s="119">
        <f t="shared" si="7"/>
        <v>0</v>
      </c>
      <c r="M35" s="120">
        <f t="shared" si="7"/>
        <v>0</v>
      </c>
      <c r="N35" s="119">
        <f t="shared" si="7"/>
        <v>0</v>
      </c>
      <c r="O35" s="120">
        <f t="shared" si="7"/>
        <v>0</v>
      </c>
      <c r="P35" s="119">
        <f t="shared" si="7"/>
        <v>0</v>
      </c>
      <c r="Q35" s="120">
        <f t="shared" si="7"/>
        <v>0</v>
      </c>
      <c r="R35" s="125">
        <f t="shared" si="7"/>
        <v>0</v>
      </c>
      <c r="S35" s="123">
        <f t="shared" si="7"/>
        <v>0</v>
      </c>
      <c r="T35" s="124">
        <f t="shared" si="7"/>
        <v>0</v>
      </c>
      <c r="U35" s="133">
        <f t="shared" si="7"/>
        <v>0</v>
      </c>
      <c r="V35" s="129">
        <f t="shared" si="7"/>
        <v>0</v>
      </c>
      <c r="W35" s="130">
        <f t="shared" si="7"/>
        <v>0</v>
      </c>
      <c r="X35" s="127">
        <f t="shared" si="7"/>
        <v>0</v>
      </c>
      <c r="Y35" s="128">
        <f t="shared" si="7"/>
        <v>0</v>
      </c>
      <c r="Z35" s="131">
        <f t="shared" si="7"/>
        <v>0</v>
      </c>
      <c r="AA35" s="126">
        <f t="shared" si="7"/>
        <v>0</v>
      </c>
      <c r="AB35" s="127">
        <f t="shared" si="7"/>
        <v>0</v>
      </c>
      <c r="AC35" s="127">
        <f t="shared" si="7"/>
        <v>0</v>
      </c>
      <c r="AD35" s="129">
        <f t="shared" si="7"/>
        <v>0</v>
      </c>
      <c r="AE35" s="199">
        <f t="shared" si="7"/>
        <v>0</v>
      </c>
      <c r="AF35" s="132">
        <f t="shared" si="7"/>
        <v>0</v>
      </c>
      <c r="AG35" s="128">
        <f t="shared" si="7"/>
        <v>0</v>
      </c>
      <c r="AH35" s="134">
        <f t="shared" ref="AH35" si="8">IF(SUM(AH33:AH34)=0,0,IF(AH33=0,1*100.0001,IF(AH34=0,1*-100.0001,(AH34/AH33*100-100))))</f>
        <v>0</v>
      </c>
      <c r="AI35" s="135" t="str">
        <f>AI31</f>
        <v>ترقی/تنزلی</v>
      </c>
      <c r="AJ35" s="359"/>
      <c r="AK35" s="362"/>
      <c r="AL35" s="87"/>
    </row>
    <row r="36" spans="1:38" s="88" customFormat="1" ht="4.5" customHeight="1" thickBot="1">
      <c r="A36" s="79"/>
      <c r="B36" s="80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3"/>
      <c r="S36" s="80"/>
      <c r="T36" s="80"/>
      <c r="U36" s="84"/>
      <c r="V36" s="80"/>
      <c r="W36" s="80"/>
      <c r="X36" s="80"/>
      <c r="Y36" s="80"/>
      <c r="Z36" s="80"/>
      <c r="AA36" s="80"/>
      <c r="AB36" s="80"/>
      <c r="AC36" s="80"/>
      <c r="AD36" s="80"/>
      <c r="AE36" s="84"/>
      <c r="AF36" s="84"/>
      <c r="AG36" s="84"/>
      <c r="AH36" s="84"/>
      <c r="AI36" s="84"/>
      <c r="AJ36" s="85"/>
      <c r="AK36" s="86"/>
      <c r="AL36" s="87"/>
    </row>
    <row r="37" spans="1:38" s="88" customFormat="1" ht="30" customHeight="1">
      <c r="A37" s="79"/>
      <c r="B37" s="194">
        <f>Sabiqa!B21</f>
        <v>0</v>
      </c>
      <c r="C37" s="207">
        <f>Sabiqa!C21</f>
        <v>0</v>
      </c>
      <c r="D37" s="93">
        <f>Sabiqa!D21</f>
        <v>0</v>
      </c>
      <c r="E37" s="92">
        <f>Sabiqa!E21</f>
        <v>0</v>
      </c>
      <c r="F37" s="200">
        <f>Sabiqa!F21</f>
        <v>0</v>
      </c>
      <c r="G37" s="191">
        <f>Sabiqa!G21</f>
        <v>0</v>
      </c>
      <c r="H37" s="92">
        <f>Sabiqa!H21</f>
        <v>0</v>
      </c>
      <c r="I37" s="89">
        <f>Sabiqa!I21</f>
        <v>0</v>
      </c>
      <c r="J37" s="90">
        <f>Sabiqa!J21</f>
        <v>0</v>
      </c>
      <c r="K37" s="90">
        <f>Sabiqa!K21</f>
        <v>0</v>
      </c>
      <c r="L37" s="91">
        <f>Sabiqa!L21</f>
        <v>0</v>
      </c>
      <c r="M37" s="89">
        <f>Sabiqa!M21</f>
        <v>0</v>
      </c>
      <c r="N37" s="91">
        <f>Sabiqa!N21</f>
        <v>0</v>
      </c>
      <c r="O37" s="89">
        <f>Sabiqa!O21</f>
        <v>0</v>
      </c>
      <c r="P37" s="91">
        <f>Sabiqa!P21</f>
        <v>0</v>
      </c>
      <c r="Q37" s="89">
        <f>Sabiqa!Q21</f>
        <v>0</v>
      </c>
      <c r="R37" s="203">
        <f>Sabiqa!R21</f>
        <v>0</v>
      </c>
      <c r="S37" s="94">
        <f>Sabiqa!S21</f>
        <v>0</v>
      </c>
      <c r="T37" s="95">
        <f>Sabiqa!T21</f>
        <v>0</v>
      </c>
      <c r="U37" s="99">
        <f>Sabiqa!U21</f>
        <v>0</v>
      </c>
      <c r="V37" s="96">
        <f>Sabiqa!V21</f>
        <v>0</v>
      </c>
      <c r="W37" s="97">
        <f>Sabiqa!W21</f>
        <v>0</v>
      </c>
      <c r="X37" s="95">
        <f>Sabiqa!X21</f>
        <v>0</v>
      </c>
      <c r="Y37" s="95">
        <f>Sabiqa!Y21</f>
        <v>0</v>
      </c>
      <c r="Z37" s="98">
        <f>Sabiqa!Z21</f>
        <v>0</v>
      </c>
      <c r="AA37" s="94">
        <f>Sabiqa!AA21</f>
        <v>0</v>
      </c>
      <c r="AB37" s="95">
        <f>Sabiqa!AB21</f>
        <v>0</v>
      </c>
      <c r="AC37" s="95">
        <f>Sabiqa!AC21</f>
        <v>0</v>
      </c>
      <c r="AD37" s="96">
        <f>Sabiqa!AD21</f>
        <v>0</v>
      </c>
      <c r="AE37" s="197">
        <f>Sabiqa!AE21</f>
        <v>0</v>
      </c>
      <c r="AF37" s="99">
        <f>Sabiqa!AF21</f>
        <v>0</v>
      </c>
      <c r="AG37" s="99">
        <f>Sabiqa!AG21</f>
        <v>0</v>
      </c>
      <c r="AH37" s="100">
        <f>Sabiqa!AH21</f>
        <v>0</v>
      </c>
      <c r="AI37" s="101">
        <f>AI33</f>
        <v>0</v>
      </c>
      <c r="AJ37" s="358">
        <f>Mojooda!AI21</f>
        <v>0</v>
      </c>
      <c r="AK37" s="360">
        <v>6</v>
      </c>
      <c r="AL37" s="87"/>
    </row>
    <row r="38" spans="1:38" s="88" customFormat="1" ht="30" customHeight="1">
      <c r="A38" s="79"/>
      <c r="B38" s="195">
        <f>Mojooda!B21</f>
        <v>0</v>
      </c>
      <c r="C38" s="208">
        <f>Mojooda!C21</f>
        <v>0</v>
      </c>
      <c r="D38" s="189">
        <f>Mojooda!D21</f>
        <v>0</v>
      </c>
      <c r="E38" s="205">
        <f>Mojooda!E21</f>
        <v>0</v>
      </c>
      <c r="F38" s="201">
        <f>Mojooda!F21</f>
        <v>0</v>
      </c>
      <c r="G38" s="192">
        <f>Mojooda!G21</f>
        <v>0</v>
      </c>
      <c r="H38" s="106">
        <f>Mojooda!H21</f>
        <v>0</v>
      </c>
      <c r="I38" s="104">
        <f>Mojooda!I21</f>
        <v>0</v>
      </c>
      <c r="J38" s="105">
        <f>Mojooda!J21</f>
        <v>0</v>
      </c>
      <c r="K38" s="102">
        <f>Mojooda!K21</f>
        <v>0</v>
      </c>
      <c r="L38" s="103">
        <f>Mojooda!L21</f>
        <v>0</v>
      </c>
      <c r="M38" s="104">
        <f>Mojooda!M21</f>
        <v>0</v>
      </c>
      <c r="N38" s="103">
        <f>Mojooda!N21</f>
        <v>0</v>
      </c>
      <c r="O38" s="104">
        <f>Mojooda!O21</f>
        <v>0</v>
      </c>
      <c r="P38" s="103">
        <f>Mojooda!P21</f>
        <v>0</v>
      </c>
      <c r="Q38" s="104">
        <f>Mojooda!Q21</f>
        <v>0</v>
      </c>
      <c r="R38" s="204">
        <f>Mojooda!R21</f>
        <v>0</v>
      </c>
      <c r="S38" s="107">
        <f>Mojooda!S21</f>
        <v>0</v>
      </c>
      <c r="T38" s="108">
        <f>Mojooda!T21</f>
        <v>0</v>
      </c>
      <c r="U38" s="115">
        <f>Mojooda!U21</f>
        <v>0</v>
      </c>
      <c r="V38" s="111">
        <f>Mojooda!V21</f>
        <v>0</v>
      </c>
      <c r="W38" s="112">
        <f>Mojooda!W21</f>
        <v>0</v>
      </c>
      <c r="X38" s="110">
        <f>Mojooda!X21</f>
        <v>0</v>
      </c>
      <c r="Y38" s="110">
        <f>Mojooda!Y21</f>
        <v>0</v>
      </c>
      <c r="Z38" s="113">
        <f>Mojooda!Z21</f>
        <v>0</v>
      </c>
      <c r="AA38" s="109">
        <f>Mojooda!AA21</f>
        <v>0</v>
      </c>
      <c r="AB38" s="110">
        <f>Mojooda!AB21</f>
        <v>0</v>
      </c>
      <c r="AC38" s="110">
        <f>Mojooda!AC21</f>
        <v>0</v>
      </c>
      <c r="AD38" s="111">
        <f>Mojooda!AD21</f>
        <v>0</v>
      </c>
      <c r="AE38" s="198">
        <f>Mojooda!AE21</f>
        <v>0</v>
      </c>
      <c r="AF38" s="114">
        <f>Mojooda!AF21</f>
        <v>0</v>
      </c>
      <c r="AG38" s="114">
        <f>Mojooda!AG21</f>
        <v>0</v>
      </c>
      <c r="AH38" s="116">
        <f>Mojooda!AH21</f>
        <v>0</v>
      </c>
      <c r="AI38" s="117">
        <f>AI34</f>
        <v>0</v>
      </c>
      <c r="AJ38" s="359"/>
      <c r="AK38" s="361"/>
      <c r="AL38" s="87"/>
    </row>
    <row r="39" spans="1:38" s="88" customFormat="1" ht="30" customHeight="1" thickBot="1">
      <c r="A39" s="79"/>
      <c r="B39" s="196">
        <f t="shared" ref="B39:AG39" si="9">IF(SUM(B37:B38)=0,0,IF(B37=0,1*100.0001,IF(B38=0,1*-100.0001,(B38/B37*100-100))))</f>
        <v>0</v>
      </c>
      <c r="C39" s="209">
        <f t="shared" si="9"/>
        <v>0</v>
      </c>
      <c r="D39" s="190">
        <f t="shared" si="9"/>
        <v>0</v>
      </c>
      <c r="E39" s="206">
        <f t="shared" si="9"/>
        <v>0</v>
      </c>
      <c r="F39" s="202">
        <f t="shared" si="9"/>
        <v>0</v>
      </c>
      <c r="G39" s="193">
        <f t="shared" si="9"/>
        <v>0</v>
      </c>
      <c r="H39" s="122">
        <f t="shared" si="9"/>
        <v>0</v>
      </c>
      <c r="I39" s="120">
        <f t="shared" si="9"/>
        <v>0</v>
      </c>
      <c r="J39" s="121">
        <f t="shared" si="9"/>
        <v>0</v>
      </c>
      <c r="K39" s="118">
        <f t="shared" si="9"/>
        <v>0</v>
      </c>
      <c r="L39" s="119">
        <f t="shared" si="9"/>
        <v>0</v>
      </c>
      <c r="M39" s="120">
        <f t="shared" si="9"/>
        <v>0</v>
      </c>
      <c r="N39" s="119">
        <f t="shared" si="9"/>
        <v>0</v>
      </c>
      <c r="O39" s="120">
        <f t="shared" si="9"/>
        <v>0</v>
      </c>
      <c r="P39" s="119">
        <f t="shared" si="9"/>
        <v>0</v>
      </c>
      <c r="Q39" s="120">
        <f t="shared" si="9"/>
        <v>0</v>
      </c>
      <c r="R39" s="125">
        <f t="shared" si="9"/>
        <v>0</v>
      </c>
      <c r="S39" s="123">
        <f t="shared" si="9"/>
        <v>0</v>
      </c>
      <c r="T39" s="124">
        <f t="shared" si="9"/>
        <v>0</v>
      </c>
      <c r="U39" s="133">
        <f t="shared" si="9"/>
        <v>0</v>
      </c>
      <c r="V39" s="129">
        <f t="shared" si="9"/>
        <v>0</v>
      </c>
      <c r="W39" s="130">
        <f t="shared" si="9"/>
        <v>0</v>
      </c>
      <c r="X39" s="127">
        <f t="shared" si="9"/>
        <v>0</v>
      </c>
      <c r="Y39" s="128">
        <f t="shared" si="9"/>
        <v>0</v>
      </c>
      <c r="Z39" s="131">
        <f t="shared" si="9"/>
        <v>0</v>
      </c>
      <c r="AA39" s="126">
        <f t="shared" si="9"/>
        <v>0</v>
      </c>
      <c r="AB39" s="127">
        <f t="shared" si="9"/>
        <v>0</v>
      </c>
      <c r="AC39" s="127">
        <f t="shared" si="9"/>
        <v>0</v>
      </c>
      <c r="AD39" s="129">
        <f t="shared" si="9"/>
        <v>0</v>
      </c>
      <c r="AE39" s="199">
        <f t="shared" si="9"/>
        <v>0</v>
      </c>
      <c r="AF39" s="132">
        <f t="shared" si="9"/>
        <v>0</v>
      </c>
      <c r="AG39" s="128">
        <f t="shared" si="9"/>
        <v>0</v>
      </c>
      <c r="AH39" s="134">
        <f t="shared" ref="AH39" si="10">IF(SUM(AH37:AH38)=0,0,IF(AH37=0,1*100.0001,IF(AH38=0,1*-100.0001,(AH38/AH37*100-100))))</f>
        <v>0</v>
      </c>
      <c r="AI39" s="135" t="str">
        <f>AI35</f>
        <v>ترقی/تنزلی</v>
      </c>
      <c r="AJ39" s="359"/>
      <c r="AK39" s="362"/>
      <c r="AL39" s="87"/>
    </row>
    <row r="40" spans="1:38" s="88" customFormat="1" ht="4.5" customHeight="1" thickBot="1">
      <c r="A40" s="79"/>
      <c r="B40" s="80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3"/>
      <c r="S40" s="80"/>
      <c r="T40" s="80"/>
      <c r="U40" s="84"/>
      <c r="V40" s="80"/>
      <c r="W40" s="80"/>
      <c r="X40" s="80"/>
      <c r="Y40" s="80"/>
      <c r="Z40" s="80"/>
      <c r="AA40" s="80"/>
      <c r="AB40" s="80"/>
      <c r="AC40" s="80"/>
      <c r="AD40" s="80"/>
      <c r="AE40" s="84"/>
      <c r="AF40" s="84"/>
      <c r="AG40" s="84"/>
      <c r="AH40" s="84"/>
      <c r="AI40" s="84"/>
      <c r="AJ40" s="85"/>
      <c r="AK40" s="86"/>
      <c r="AL40" s="87"/>
    </row>
    <row r="41" spans="1:38" s="88" customFormat="1" ht="30" customHeight="1">
      <c r="A41" s="79"/>
      <c r="B41" s="194">
        <f>Sabiqa!B22</f>
        <v>0</v>
      </c>
      <c r="C41" s="207">
        <f>Sabiqa!C22</f>
        <v>0</v>
      </c>
      <c r="D41" s="93">
        <f>Sabiqa!D22</f>
        <v>0</v>
      </c>
      <c r="E41" s="92">
        <f>Sabiqa!E22</f>
        <v>0</v>
      </c>
      <c r="F41" s="200">
        <f>Sabiqa!F22</f>
        <v>0</v>
      </c>
      <c r="G41" s="191">
        <f>Sabiqa!G22</f>
        <v>0</v>
      </c>
      <c r="H41" s="92">
        <f>Sabiqa!H22</f>
        <v>0</v>
      </c>
      <c r="I41" s="89">
        <f>Sabiqa!I22</f>
        <v>0</v>
      </c>
      <c r="J41" s="90">
        <f>Sabiqa!J22</f>
        <v>0</v>
      </c>
      <c r="K41" s="90">
        <f>Sabiqa!K22</f>
        <v>0</v>
      </c>
      <c r="L41" s="91">
        <f>Sabiqa!L22</f>
        <v>0</v>
      </c>
      <c r="M41" s="89">
        <f>Sabiqa!M22</f>
        <v>0</v>
      </c>
      <c r="N41" s="91">
        <f>Sabiqa!N22</f>
        <v>0</v>
      </c>
      <c r="O41" s="89">
        <f>Sabiqa!O22</f>
        <v>0</v>
      </c>
      <c r="P41" s="91">
        <f>Sabiqa!P22</f>
        <v>0</v>
      </c>
      <c r="Q41" s="89">
        <f>Sabiqa!Q22</f>
        <v>0</v>
      </c>
      <c r="R41" s="203">
        <f>Sabiqa!R22</f>
        <v>0</v>
      </c>
      <c r="S41" s="94">
        <f>Sabiqa!S22</f>
        <v>0</v>
      </c>
      <c r="T41" s="95">
        <f>Sabiqa!T22</f>
        <v>0</v>
      </c>
      <c r="U41" s="99">
        <f>Sabiqa!U22</f>
        <v>0</v>
      </c>
      <c r="V41" s="96">
        <f>Sabiqa!V22</f>
        <v>0</v>
      </c>
      <c r="W41" s="97">
        <f>Sabiqa!W22</f>
        <v>0</v>
      </c>
      <c r="X41" s="95">
        <f>Sabiqa!X22</f>
        <v>0</v>
      </c>
      <c r="Y41" s="95">
        <f>Sabiqa!Y22</f>
        <v>0</v>
      </c>
      <c r="Z41" s="98">
        <f>Sabiqa!Z22</f>
        <v>0</v>
      </c>
      <c r="AA41" s="94">
        <f>Sabiqa!AA22</f>
        <v>0</v>
      </c>
      <c r="AB41" s="95">
        <f>Sabiqa!AB22</f>
        <v>0</v>
      </c>
      <c r="AC41" s="95">
        <f>Sabiqa!AC22</f>
        <v>0</v>
      </c>
      <c r="AD41" s="96">
        <f>Sabiqa!AD22</f>
        <v>0</v>
      </c>
      <c r="AE41" s="197">
        <f>Sabiqa!AE22</f>
        <v>0</v>
      </c>
      <c r="AF41" s="99">
        <f>Sabiqa!AF22</f>
        <v>0</v>
      </c>
      <c r="AG41" s="99">
        <f>Sabiqa!AG22</f>
        <v>0</v>
      </c>
      <c r="AH41" s="100">
        <f>Sabiqa!AH22</f>
        <v>0</v>
      </c>
      <c r="AI41" s="101">
        <f>AI37</f>
        <v>0</v>
      </c>
      <c r="AJ41" s="358">
        <f>Mojooda!AI22</f>
        <v>0</v>
      </c>
      <c r="AK41" s="360">
        <v>7</v>
      </c>
      <c r="AL41" s="87"/>
    </row>
    <row r="42" spans="1:38" s="88" customFormat="1" ht="30" customHeight="1">
      <c r="A42" s="79"/>
      <c r="B42" s="195">
        <f>Mojooda!B22</f>
        <v>0</v>
      </c>
      <c r="C42" s="208">
        <f>Mojooda!C22</f>
        <v>0</v>
      </c>
      <c r="D42" s="189">
        <f>Mojooda!D22</f>
        <v>0</v>
      </c>
      <c r="E42" s="205">
        <f>Mojooda!E22</f>
        <v>0</v>
      </c>
      <c r="F42" s="201">
        <f>Mojooda!F22</f>
        <v>0</v>
      </c>
      <c r="G42" s="192">
        <f>Mojooda!G22</f>
        <v>0</v>
      </c>
      <c r="H42" s="106">
        <f>Mojooda!H22</f>
        <v>0</v>
      </c>
      <c r="I42" s="104">
        <f>Mojooda!I22</f>
        <v>0</v>
      </c>
      <c r="J42" s="105">
        <f>Mojooda!J22</f>
        <v>0</v>
      </c>
      <c r="K42" s="102">
        <f>Mojooda!K22</f>
        <v>0</v>
      </c>
      <c r="L42" s="103">
        <f>Mojooda!L22</f>
        <v>0</v>
      </c>
      <c r="M42" s="104">
        <f>Mojooda!M22</f>
        <v>0</v>
      </c>
      <c r="N42" s="103">
        <f>Mojooda!N22</f>
        <v>0</v>
      </c>
      <c r="O42" s="104">
        <f>Mojooda!O22</f>
        <v>0</v>
      </c>
      <c r="P42" s="103">
        <f>Mojooda!P22</f>
        <v>0</v>
      </c>
      <c r="Q42" s="104">
        <f>Mojooda!Q22</f>
        <v>0</v>
      </c>
      <c r="R42" s="204">
        <f>Mojooda!R22</f>
        <v>0</v>
      </c>
      <c r="S42" s="107">
        <f>Mojooda!S22</f>
        <v>0</v>
      </c>
      <c r="T42" s="108">
        <f>Mojooda!T22</f>
        <v>0</v>
      </c>
      <c r="U42" s="115">
        <f>Mojooda!U22</f>
        <v>0</v>
      </c>
      <c r="V42" s="111">
        <f>Mojooda!V22</f>
        <v>0</v>
      </c>
      <c r="W42" s="112">
        <f>Mojooda!W22</f>
        <v>0</v>
      </c>
      <c r="X42" s="110">
        <f>Mojooda!X22</f>
        <v>0</v>
      </c>
      <c r="Y42" s="110">
        <f>Mojooda!Y22</f>
        <v>0</v>
      </c>
      <c r="Z42" s="113">
        <f>Mojooda!Z22</f>
        <v>0</v>
      </c>
      <c r="AA42" s="109">
        <f>Mojooda!AA22</f>
        <v>0</v>
      </c>
      <c r="AB42" s="110">
        <f>Mojooda!AB22</f>
        <v>0</v>
      </c>
      <c r="AC42" s="110">
        <f>Mojooda!AC22</f>
        <v>0</v>
      </c>
      <c r="AD42" s="111">
        <f>Mojooda!AD22</f>
        <v>0</v>
      </c>
      <c r="AE42" s="198">
        <f>Mojooda!AE22</f>
        <v>0</v>
      </c>
      <c r="AF42" s="114">
        <f>Mojooda!AF22</f>
        <v>0</v>
      </c>
      <c r="AG42" s="114">
        <f>Mojooda!AG22</f>
        <v>0</v>
      </c>
      <c r="AH42" s="116">
        <f>Mojooda!AH22</f>
        <v>0</v>
      </c>
      <c r="AI42" s="117">
        <f>AI38</f>
        <v>0</v>
      </c>
      <c r="AJ42" s="359"/>
      <c r="AK42" s="361"/>
      <c r="AL42" s="87"/>
    </row>
    <row r="43" spans="1:38" s="88" customFormat="1" ht="30" customHeight="1" thickBot="1">
      <c r="A43" s="79"/>
      <c r="B43" s="196">
        <f t="shared" ref="B43:AG43" si="11">IF(SUM(B41:B42)=0,0,IF(B41=0,1*100.0001,IF(B42=0,1*-100.0001,(B42/B41*100-100))))</f>
        <v>0</v>
      </c>
      <c r="C43" s="209">
        <f t="shared" si="11"/>
        <v>0</v>
      </c>
      <c r="D43" s="190">
        <f t="shared" si="11"/>
        <v>0</v>
      </c>
      <c r="E43" s="206">
        <f t="shared" si="11"/>
        <v>0</v>
      </c>
      <c r="F43" s="202">
        <f t="shared" si="11"/>
        <v>0</v>
      </c>
      <c r="G43" s="193">
        <f t="shared" si="11"/>
        <v>0</v>
      </c>
      <c r="H43" s="122">
        <f t="shared" si="11"/>
        <v>0</v>
      </c>
      <c r="I43" s="120">
        <f t="shared" si="11"/>
        <v>0</v>
      </c>
      <c r="J43" s="121">
        <f t="shared" si="11"/>
        <v>0</v>
      </c>
      <c r="K43" s="118">
        <f t="shared" si="11"/>
        <v>0</v>
      </c>
      <c r="L43" s="119">
        <f t="shared" si="11"/>
        <v>0</v>
      </c>
      <c r="M43" s="120">
        <f t="shared" si="11"/>
        <v>0</v>
      </c>
      <c r="N43" s="119">
        <f t="shared" si="11"/>
        <v>0</v>
      </c>
      <c r="O43" s="120">
        <f t="shared" si="11"/>
        <v>0</v>
      </c>
      <c r="P43" s="119">
        <f t="shared" si="11"/>
        <v>0</v>
      </c>
      <c r="Q43" s="120">
        <f t="shared" si="11"/>
        <v>0</v>
      </c>
      <c r="R43" s="125">
        <f t="shared" si="11"/>
        <v>0</v>
      </c>
      <c r="S43" s="123">
        <f t="shared" si="11"/>
        <v>0</v>
      </c>
      <c r="T43" s="124">
        <f t="shared" si="11"/>
        <v>0</v>
      </c>
      <c r="U43" s="133">
        <f t="shared" si="11"/>
        <v>0</v>
      </c>
      <c r="V43" s="129">
        <f t="shared" si="11"/>
        <v>0</v>
      </c>
      <c r="W43" s="130">
        <f t="shared" si="11"/>
        <v>0</v>
      </c>
      <c r="X43" s="127">
        <f t="shared" si="11"/>
        <v>0</v>
      </c>
      <c r="Y43" s="128">
        <f t="shared" si="11"/>
        <v>0</v>
      </c>
      <c r="Z43" s="131">
        <f t="shared" si="11"/>
        <v>0</v>
      </c>
      <c r="AA43" s="126">
        <f t="shared" si="11"/>
        <v>0</v>
      </c>
      <c r="AB43" s="127">
        <f t="shared" si="11"/>
        <v>0</v>
      </c>
      <c r="AC43" s="127">
        <f t="shared" si="11"/>
        <v>0</v>
      </c>
      <c r="AD43" s="129">
        <f t="shared" si="11"/>
        <v>0</v>
      </c>
      <c r="AE43" s="199">
        <f t="shared" si="11"/>
        <v>0</v>
      </c>
      <c r="AF43" s="132">
        <f t="shared" si="11"/>
        <v>0</v>
      </c>
      <c r="AG43" s="128">
        <f t="shared" si="11"/>
        <v>0</v>
      </c>
      <c r="AH43" s="134">
        <f t="shared" ref="AH43" si="12">IF(SUM(AH41:AH42)=0,0,IF(AH41=0,1*100.0001,IF(AH42=0,1*-100.0001,(AH42/AH41*100-100))))</f>
        <v>0</v>
      </c>
      <c r="AI43" s="135" t="str">
        <f>AI39</f>
        <v>ترقی/تنزلی</v>
      </c>
      <c r="AJ43" s="359"/>
      <c r="AK43" s="362"/>
      <c r="AL43" s="87"/>
    </row>
    <row r="44" spans="1:38" s="88" customFormat="1" ht="4.5" customHeight="1" thickBot="1">
      <c r="A44" s="79"/>
      <c r="B44" s="80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3"/>
      <c r="S44" s="80"/>
      <c r="T44" s="80"/>
      <c r="U44" s="84"/>
      <c r="V44" s="80"/>
      <c r="W44" s="80"/>
      <c r="X44" s="80"/>
      <c r="Y44" s="80"/>
      <c r="Z44" s="80"/>
      <c r="AA44" s="80"/>
      <c r="AB44" s="80"/>
      <c r="AC44" s="80"/>
      <c r="AD44" s="80"/>
      <c r="AE44" s="84"/>
      <c r="AF44" s="84"/>
      <c r="AG44" s="84"/>
      <c r="AH44" s="84"/>
      <c r="AI44" s="84"/>
      <c r="AJ44" s="85"/>
      <c r="AK44" s="86"/>
      <c r="AL44" s="87"/>
    </row>
    <row r="45" spans="1:38" s="88" customFormat="1" ht="30" customHeight="1">
      <c r="A45" s="79"/>
      <c r="B45" s="194">
        <f>Sabiqa!B23</f>
        <v>0</v>
      </c>
      <c r="C45" s="207">
        <f>Sabiqa!C23</f>
        <v>0</v>
      </c>
      <c r="D45" s="93">
        <f>Sabiqa!D23</f>
        <v>0</v>
      </c>
      <c r="E45" s="92">
        <f>Sabiqa!E23</f>
        <v>0</v>
      </c>
      <c r="F45" s="200">
        <f>Sabiqa!F23</f>
        <v>0</v>
      </c>
      <c r="G45" s="191">
        <f>Sabiqa!G23</f>
        <v>0</v>
      </c>
      <c r="H45" s="92">
        <f>Sabiqa!H23</f>
        <v>0</v>
      </c>
      <c r="I45" s="89">
        <f>Sabiqa!I23</f>
        <v>0</v>
      </c>
      <c r="J45" s="90">
        <f>Sabiqa!J23</f>
        <v>0</v>
      </c>
      <c r="K45" s="90">
        <f>Sabiqa!K23</f>
        <v>0</v>
      </c>
      <c r="L45" s="91">
        <f>Sabiqa!L23</f>
        <v>0</v>
      </c>
      <c r="M45" s="89">
        <f>Sabiqa!M23</f>
        <v>0</v>
      </c>
      <c r="N45" s="91">
        <f>Sabiqa!N23</f>
        <v>0</v>
      </c>
      <c r="O45" s="89">
        <f>Sabiqa!O23</f>
        <v>0</v>
      </c>
      <c r="P45" s="91">
        <f>Sabiqa!P23</f>
        <v>0</v>
      </c>
      <c r="Q45" s="89">
        <f>Sabiqa!Q23</f>
        <v>0</v>
      </c>
      <c r="R45" s="203">
        <f>Sabiqa!R23</f>
        <v>0</v>
      </c>
      <c r="S45" s="94">
        <f>Sabiqa!S23</f>
        <v>0</v>
      </c>
      <c r="T45" s="95">
        <f>Sabiqa!T23</f>
        <v>0</v>
      </c>
      <c r="U45" s="99">
        <f>Sabiqa!U23</f>
        <v>0</v>
      </c>
      <c r="V45" s="96">
        <f>Sabiqa!V23</f>
        <v>0</v>
      </c>
      <c r="W45" s="97">
        <f>Sabiqa!W23</f>
        <v>0</v>
      </c>
      <c r="X45" s="95">
        <f>Sabiqa!X23</f>
        <v>0</v>
      </c>
      <c r="Y45" s="95">
        <f>Sabiqa!Y23</f>
        <v>0</v>
      </c>
      <c r="Z45" s="98">
        <f>Sabiqa!Z23</f>
        <v>0</v>
      </c>
      <c r="AA45" s="94">
        <f>Sabiqa!AA23</f>
        <v>0</v>
      </c>
      <c r="AB45" s="95">
        <f>Sabiqa!AB23</f>
        <v>0</v>
      </c>
      <c r="AC45" s="95">
        <f>Sabiqa!AC23</f>
        <v>0</v>
      </c>
      <c r="AD45" s="96">
        <f>Sabiqa!AD23</f>
        <v>0</v>
      </c>
      <c r="AE45" s="197">
        <f>Sabiqa!AE23</f>
        <v>0</v>
      </c>
      <c r="AF45" s="99">
        <f>Sabiqa!AF23</f>
        <v>0</v>
      </c>
      <c r="AG45" s="99">
        <f>Sabiqa!AG23</f>
        <v>0</v>
      </c>
      <c r="AH45" s="100">
        <f>Sabiqa!AH23</f>
        <v>0</v>
      </c>
      <c r="AI45" s="101">
        <f>AI41</f>
        <v>0</v>
      </c>
      <c r="AJ45" s="358">
        <f>Mojooda!AI23</f>
        <v>0</v>
      </c>
      <c r="AK45" s="360">
        <v>8</v>
      </c>
      <c r="AL45" s="87"/>
    </row>
    <row r="46" spans="1:38" s="88" customFormat="1" ht="30" customHeight="1">
      <c r="A46" s="79"/>
      <c r="B46" s="195">
        <f>Mojooda!B23</f>
        <v>0</v>
      </c>
      <c r="C46" s="208">
        <f>Mojooda!C23</f>
        <v>0</v>
      </c>
      <c r="D46" s="189">
        <f>Mojooda!D23</f>
        <v>0</v>
      </c>
      <c r="E46" s="205">
        <f>Mojooda!E23</f>
        <v>0</v>
      </c>
      <c r="F46" s="201">
        <f>Mojooda!F23</f>
        <v>0</v>
      </c>
      <c r="G46" s="192">
        <f>Mojooda!G23</f>
        <v>0</v>
      </c>
      <c r="H46" s="106">
        <f>Mojooda!H23</f>
        <v>0</v>
      </c>
      <c r="I46" s="104">
        <f>Mojooda!I23</f>
        <v>0</v>
      </c>
      <c r="J46" s="105">
        <f>Mojooda!J23</f>
        <v>0</v>
      </c>
      <c r="K46" s="102">
        <f>Mojooda!K23</f>
        <v>0</v>
      </c>
      <c r="L46" s="103">
        <f>Mojooda!L23</f>
        <v>0</v>
      </c>
      <c r="M46" s="104">
        <f>Mojooda!M23</f>
        <v>0</v>
      </c>
      <c r="N46" s="103">
        <f>Mojooda!N23</f>
        <v>0</v>
      </c>
      <c r="O46" s="104">
        <f>Mojooda!O23</f>
        <v>0</v>
      </c>
      <c r="P46" s="103">
        <f>Mojooda!P23</f>
        <v>0</v>
      </c>
      <c r="Q46" s="104">
        <f>Mojooda!Q23</f>
        <v>0</v>
      </c>
      <c r="R46" s="204">
        <f>Mojooda!R23</f>
        <v>0</v>
      </c>
      <c r="S46" s="107">
        <f>Mojooda!S23</f>
        <v>0</v>
      </c>
      <c r="T46" s="108">
        <f>Mojooda!T23</f>
        <v>0</v>
      </c>
      <c r="U46" s="115">
        <f>Mojooda!U23</f>
        <v>0</v>
      </c>
      <c r="V46" s="111">
        <f>Mojooda!V23</f>
        <v>0</v>
      </c>
      <c r="W46" s="112">
        <f>Mojooda!W23</f>
        <v>0</v>
      </c>
      <c r="X46" s="110">
        <f>Mojooda!X23</f>
        <v>0</v>
      </c>
      <c r="Y46" s="110">
        <f>Mojooda!Y23</f>
        <v>0</v>
      </c>
      <c r="Z46" s="113">
        <f>Mojooda!Z23</f>
        <v>0</v>
      </c>
      <c r="AA46" s="109">
        <f>Mojooda!AA23</f>
        <v>0</v>
      </c>
      <c r="AB46" s="110">
        <f>Mojooda!AB23</f>
        <v>0</v>
      </c>
      <c r="AC46" s="110">
        <f>Mojooda!AC23</f>
        <v>0</v>
      </c>
      <c r="AD46" s="111">
        <f>Mojooda!AD23</f>
        <v>0</v>
      </c>
      <c r="AE46" s="198">
        <f>Mojooda!AE23</f>
        <v>0</v>
      </c>
      <c r="AF46" s="114">
        <f>Mojooda!AF23</f>
        <v>0</v>
      </c>
      <c r="AG46" s="114">
        <f>Mojooda!AG23</f>
        <v>0</v>
      </c>
      <c r="AH46" s="116">
        <f>Mojooda!AH23</f>
        <v>0</v>
      </c>
      <c r="AI46" s="117">
        <f>AI42</f>
        <v>0</v>
      </c>
      <c r="AJ46" s="359"/>
      <c r="AK46" s="361"/>
      <c r="AL46" s="87"/>
    </row>
    <row r="47" spans="1:38" s="88" customFormat="1" ht="30" customHeight="1" thickBot="1">
      <c r="A47" s="79"/>
      <c r="B47" s="196">
        <f t="shared" ref="B47:AG47" si="13">IF(SUM(B45:B46)=0,0,IF(B45=0,1*100.0001,IF(B46=0,1*-100.0001,(B46/B45*100-100))))</f>
        <v>0</v>
      </c>
      <c r="C47" s="209">
        <f t="shared" si="13"/>
        <v>0</v>
      </c>
      <c r="D47" s="190">
        <f t="shared" si="13"/>
        <v>0</v>
      </c>
      <c r="E47" s="206">
        <f t="shared" si="13"/>
        <v>0</v>
      </c>
      <c r="F47" s="202">
        <f t="shared" si="13"/>
        <v>0</v>
      </c>
      <c r="G47" s="193">
        <f t="shared" si="13"/>
        <v>0</v>
      </c>
      <c r="H47" s="122">
        <f t="shared" si="13"/>
        <v>0</v>
      </c>
      <c r="I47" s="120">
        <f t="shared" si="13"/>
        <v>0</v>
      </c>
      <c r="J47" s="121">
        <f t="shared" si="13"/>
        <v>0</v>
      </c>
      <c r="K47" s="118">
        <f t="shared" si="13"/>
        <v>0</v>
      </c>
      <c r="L47" s="119">
        <f t="shared" si="13"/>
        <v>0</v>
      </c>
      <c r="M47" s="120">
        <f t="shared" si="13"/>
        <v>0</v>
      </c>
      <c r="N47" s="119">
        <f t="shared" si="13"/>
        <v>0</v>
      </c>
      <c r="O47" s="120">
        <f t="shared" si="13"/>
        <v>0</v>
      </c>
      <c r="P47" s="119">
        <f t="shared" si="13"/>
        <v>0</v>
      </c>
      <c r="Q47" s="120">
        <f t="shared" si="13"/>
        <v>0</v>
      </c>
      <c r="R47" s="125">
        <f t="shared" si="13"/>
        <v>0</v>
      </c>
      <c r="S47" s="123">
        <f t="shared" si="13"/>
        <v>0</v>
      </c>
      <c r="T47" s="124">
        <f t="shared" si="13"/>
        <v>0</v>
      </c>
      <c r="U47" s="133">
        <f t="shared" si="13"/>
        <v>0</v>
      </c>
      <c r="V47" s="129">
        <f t="shared" si="13"/>
        <v>0</v>
      </c>
      <c r="W47" s="130">
        <f t="shared" si="13"/>
        <v>0</v>
      </c>
      <c r="X47" s="127">
        <f t="shared" si="13"/>
        <v>0</v>
      </c>
      <c r="Y47" s="128">
        <f t="shared" si="13"/>
        <v>0</v>
      </c>
      <c r="Z47" s="131">
        <f t="shared" si="13"/>
        <v>0</v>
      </c>
      <c r="AA47" s="126">
        <f t="shared" si="13"/>
        <v>0</v>
      </c>
      <c r="AB47" s="127">
        <f t="shared" si="13"/>
        <v>0</v>
      </c>
      <c r="AC47" s="127">
        <f t="shared" si="13"/>
        <v>0</v>
      </c>
      <c r="AD47" s="129">
        <f t="shared" si="13"/>
        <v>0</v>
      </c>
      <c r="AE47" s="199">
        <f t="shared" si="13"/>
        <v>0</v>
      </c>
      <c r="AF47" s="132">
        <f t="shared" si="13"/>
        <v>0</v>
      </c>
      <c r="AG47" s="128">
        <f t="shared" si="13"/>
        <v>0</v>
      </c>
      <c r="AH47" s="134">
        <f t="shared" ref="AH47" si="14">IF(SUM(AH45:AH46)=0,0,IF(AH45=0,1*100.0001,IF(AH46=0,1*-100.0001,(AH46/AH45*100-100))))</f>
        <v>0</v>
      </c>
      <c r="AI47" s="135" t="str">
        <f>AI43</f>
        <v>ترقی/تنزلی</v>
      </c>
      <c r="AJ47" s="359"/>
      <c r="AK47" s="362"/>
      <c r="AL47" s="87"/>
    </row>
    <row r="48" spans="1:38" s="88" customFormat="1" ht="4.5" customHeight="1" thickBot="1">
      <c r="A48" s="79"/>
      <c r="B48" s="80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  <c r="S48" s="80"/>
      <c r="T48" s="80"/>
      <c r="U48" s="84"/>
      <c r="V48" s="80"/>
      <c r="W48" s="80"/>
      <c r="X48" s="80"/>
      <c r="Y48" s="80"/>
      <c r="Z48" s="80"/>
      <c r="AA48" s="80"/>
      <c r="AB48" s="80"/>
      <c r="AC48" s="80"/>
      <c r="AD48" s="80"/>
      <c r="AE48" s="84"/>
      <c r="AF48" s="84"/>
      <c r="AG48" s="84"/>
      <c r="AH48" s="84"/>
      <c r="AI48" s="84"/>
      <c r="AJ48" s="85"/>
      <c r="AK48" s="86"/>
      <c r="AL48" s="87"/>
    </row>
    <row r="49" spans="1:38" s="88" customFormat="1" ht="30" customHeight="1">
      <c r="A49" s="79"/>
      <c r="B49" s="194">
        <f>Sabiqa!B24</f>
        <v>0</v>
      </c>
      <c r="C49" s="207">
        <f>Sabiqa!C24</f>
        <v>0</v>
      </c>
      <c r="D49" s="93">
        <f>Sabiqa!D24</f>
        <v>0</v>
      </c>
      <c r="E49" s="92">
        <f>Sabiqa!E24</f>
        <v>0</v>
      </c>
      <c r="F49" s="200">
        <f>Sabiqa!F24</f>
        <v>0</v>
      </c>
      <c r="G49" s="191">
        <f>Sabiqa!G24</f>
        <v>0</v>
      </c>
      <c r="H49" s="92">
        <f>Sabiqa!H24</f>
        <v>0</v>
      </c>
      <c r="I49" s="89">
        <f>Sabiqa!I24</f>
        <v>0</v>
      </c>
      <c r="J49" s="90">
        <f>Sabiqa!J24</f>
        <v>0</v>
      </c>
      <c r="K49" s="90">
        <f>Sabiqa!K24</f>
        <v>0</v>
      </c>
      <c r="L49" s="91">
        <f>Sabiqa!L24</f>
        <v>0</v>
      </c>
      <c r="M49" s="89">
        <f>Sabiqa!M24</f>
        <v>0</v>
      </c>
      <c r="N49" s="91">
        <f>Sabiqa!N24</f>
        <v>0</v>
      </c>
      <c r="O49" s="89">
        <f>Sabiqa!O24</f>
        <v>0</v>
      </c>
      <c r="P49" s="91">
        <f>Sabiqa!P24</f>
        <v>0</v>
      </c>
      <c r="Q49" s="89">
        <f>Sabiqa!Q24</f>
        <v>0</v>
      </c>
      <c r="R49" s="203">
        <f>Sabiqa!R24</f>
        <v>0</v>
      </c>
      <c r="S49" s="94">
        <f>Sabiqa!S24</f>
        <v>0</v>
      </c>
      <c r="T49" s="95">
        <f>Sabiqa!T24</f>
        <v>0</v>
      </c>
      <c r="U49" s="99">
        <f>Sabiqa!U24</f>
        <v>0</v>
      </c>
      <c r="V49" s="96">
        <f>Sabiqa!V24</f>
        <v>0</v>
      </c>
      <c r="W49" s="97">
        <f>Sabiqa!W24</f>
        <v>0</v>
      </c>
      <c r="X49" s="95">
        <f>Sabiqa!X24</f>
        <v>0</v>
      </c>
      <c r="Y49" s="95">
        <f>Sabiqa!Y24</f>
        <v>0</v>
      </c>
      <c r="Z49" s="98">
        <f>Sabiqa!Z24</f>
        <v>0</v>
      </c>
      <c r="AA49" s="94">
        <f>Sabiqa!AA24</f>
        <v>0</v>
      </c>
      <c r="AB49" s="95">
        <f>Sabiqa!AB24</f>
        <v>0</v>
      </c>
      <c r="AC49" s="95">
        <f>Sabiqa!AC24</f>
        <v>0</v>
      </c>
      <c r="AD49" s="96">
        <f>Sabiqa!AD24</f>
        <v>0</v>
      </c>
      <c r="AE49" s="197">
        <f>Sabiqa!AE24</f>
        <v>0</v>
      </c>
      <c r="AF49" s="99">
        <f>Sabiqa!AF24</f>
        <v>0</v>
      </c>
      <c r="AG49" s="99">
        <f>Sabiqa!AG24</f>
        <v>0</v>
      </c>
      <c r="AH49" s="100">
        <f>Sabiqa!AH24</f>
        <v>0</v>
      </c>
      <c r="AI49" s="101">
        <f>AI45</f>
        <v>0</v>
      </c>
      <c r="AJ49" s="358">
        <f>Mojooda!AI24</f>
        <v>0</v>
      </c>
      <c r="AK49" s="360">
        <v>9</v>
      </c>
      <c r="AL49" s="87"/>
    </row>
    <row r="50" spans="1:38" s="88" customFormat="1" ht="30" customHeight="1">
      <c r="A50" s="79"/>
      <c r="B50" s="195">
        <f>Mojooda!B24</f>
        <v>0</v>
      </c>
      <c r="C50" s="208">
        <f>Mojooda!C24</f>
        <v>0</v>
      </c>
      <c r="D50" s="189">
        <f>Mojooda!D24</f>
        <v>0</v>
      </c>
      <c r="E50" s="205">
        <f>Mojooda!E24</f>
        <v>0</v>
      </c>
      <c r="F50" s="201">
        <f>Mojooda!F24</f>
        <v>0</v>
      </c>
      <c r="G50" s="192">
        <f>Mojooda!G24</f>
        <v>0</v>
      </c>
      <c r="H50" s="106">
        <f>Mojooda!H24</f>
        <v>0</v>
      </c>
      <c r="I50" s="104">
        <f>Mojooda!I24</f>
        <v>0</v>
      </c>
      <c r="J50" s="105">
        <f>Mojooda!J24</f>
        <v>0</v>
      </c>
      <c r="K50" s="102">
        <f>Mojooda!K24</f>
        <v>0</v>
      </c>
      <c r="L50" s="103">
        <f>Mojooda!L24</f>
        <v>0</v>
      </c>
      <c r="M50" s="104">
        <f>Mojooda!M24</f>
        <v>0</v>
      </c>
      <c r="N50" s="103">
        <f>Mojooda!N24</f>
        <v>0</v>
      </c>
      <c r="O50" s="104">
        <f>Mojooda!O24</f>
        <v>0</v>
      </c>
      <c r="P50" s="103">
        <f>Mojooda!P24</f>
        <v>0</v>
      </c>
      <c r="Q50" s="104">
        <f>Mojooda!Q24</f>
        <v>0</v>
      </c>
      <c r="R50" s="204">
        <f>Mojooda!R24</f>
        <v>0</v>
      </c>
      <c r="S50" s="107">
        <f>Mojooda!S24</f>
        <v>0</v>
      </c>
      <c r="T50" s="108">
        <f>Mojooda!T24</f>
        <v>0</v>
      </c>
      <c r="U50" s="115">
        <f>Mojooda!U24</f>
        <v>0</v>
      </c>
      <c r="V50" s="111">
        <f>Mojooda!V24</f>
        <v>0</v>
      </c>
      <c r="W50" s="112">
        <f>Mojooda!W24</f>
        <v>0</v>
      </c>
      <c r="X50" s="110">
        <f>Mojooda!X24</f>
        <v>0</v>
      </c>
      <c r="Y50" s="110">
        <f>Mojooda!Y24</f>
        <v>0</v>
      </c>
      <c r="Z50" s="113">
        <f>Mojooda!Z24</f>
        <v>0</v>
      </c>
      <c r="AA50" s="109">
        <f>Mojooda!AA24</f>
        <v>0</v>
      </c>
      <c r="AB50" s="110">
        <f>Mojooda!AB24</f>
        <v>0</v>
      </c>
      <c r="AC50" s="110">
        <f>Mojooda!AC24</f>
        <v>0</v>
      </c>
      <c r="AD50" s="111">
        <f>Mojooda!AD24</f>
        <v>0</v>
      </c>
      <c r="AE50" s="198">
        <f>Mojooda!AE24</f>
        <v>0</v>
      </c>
      <c r="AF50" s="114">
        <f>Mojooda!AF24</f>
        <v>0</v>
      </c>
      <c r="AG50" s="114">
        <f>Mojooda!AG24</f>
        <v>0</v>
      </c>
      <c r="AH50" s="116">
        <f>Mojooda!AH24</f>
        <v>0</v>
      </c>
      <c r="AI50" s="117">
        <f>AI46</f>
        <v>0</v>
      </c>
      <c r="AJ50" s="359"/>
      <c r="AK50" s="361"/>
      <c r="AL50" s="87"/>
    </row>
    <row r="51" spans="1:38" s="88" customFormat="1" ht="30" customHeight="1" thickBot="1">
      <c r="A51" s="79"/>
      <c r="B51" s="196">
        <f t="shared" ref="B51:AG51" si="15">IF(SUM(B49:B50)=0,0,IF(B49=0,1*100.0001,IF(B50=0,1*-100.0001,(B50/B49*100-100))))</f>
        <v>0</v>
      </c>
      <c r="C51" s="209">
        <f t="shared" si="15"/>
        <v>0</v>
      </c>
      <c r="D51" s="190">
        <f t="shared" si="15"/>
        <v>0</v>
      </c>
      <c r="E51" s="206">
        <f t="shared" si="15"/>
        <v>0</v>
      </c>
      <c r="F51" s="202">
        <f t="shared" si="15"/>
        <v>0</v>
      </c>
      <c r="G51" s="193">
        <f t="shared" si="15"/>
        <v>0</v>
      </c>
      <c r="H51" s="122">
        <f t="shared" si="15"/>
        <v>0</v>
      </c>
      <c r="I51" s="120">
        <f t="shared" si="15"/>
        <v>0</v>
      </c>
      <c r="J51" s="121">
        <f t="shared" si="15"/>
        <v>0</v>
      </c>
      <c r="K51" s="118">
        <f t="shared" si="15"/>
        <v>0</v>
      </c>
      <c r="L51" s="119">
        <f t="shared" si="15"/>
        <v>0</v>
      </c>
      <c r="M51" s="120">
        <f t="shared" si="15"/>
        <v>0</v>
      </c>
      <c r="N51" s="119">
        <f t="shared" si="15"/>
        <v>0</v>
      </c>
      <c r="O51" s="120">
        <f t="shared" si="15"/>
        <v>0</v>
      </c>
      <c r="P51" s="119">
        <f t="shared" si="15"/>
        <v>0</v>
      </c>
      <c r="Q51" s="120">
        <f t="shared" si="15"/>
        <v>0</v>
      </c>
      <c r="R51" s="125">
        <f t="shared" si="15"/>
        <v>0</v>
      </c>
      <c r="S51" s="123">
        <f t="shared" si="15"/>
        <v>0</v>
      </c>
      <c r="T51" s="124">
        <f t="shared" si="15"/>
        <v>0</v>
      </c>
      <c r="U51" s="133">
        <f t="shared" si="15"/>
        <v>0</v>
      </c>
      <c r="V51" s="129">
        <f t="shared" si="15"/>
        <v>0</v>
      </c>
      <c r="W51" s="130">
        <f t="shared" si="15"/>
        <v>0</v>
      </c>
      <c r="X51" s="127">
        <f t="shared" si="15"/>
        <v>0</v>
      </c>
      <c r="Y51" s="128">
        <f t="shared" si="15"/>
        <v>0</v>
      </c>
      <c r="Z51" s="131">
        <f t="shared" si="15"/>
        <v>0</v>
      </c>
      <c r="AA51" s="126">
        <f t="shared" si="15"/>
        <v>0</v>
      </c>
      <c r="AB51" s="127">
        <f t="shared" si="15"/>
        <v>0</v>
      </c>
      <c r="AC51" s="127">
        <f t="shared" si="15"/>
        <v>0</v>
      </c>
      <c r="AD51" s="129">
        <f t="shared" si="15"/>
        <v>0</v>
      </c>
      <c r="AE51" s="199">
        <f t="shared" si="15"/>
        <v>0</v>
      </c>
      <c r="AF51" s="132">
        <f t="shared" si="15"/>
        <v>0</v>
      </c>
      <c r="AG51" s="128">
        <f t="shared" si="15"/>
        <v>0</v>
      </c>
      <c r="AH51" s="134">
        <f t="shared" ref="AH51" si="16">IF(SUM(AH49:AH50)=0,0,IF(AH49=0,1*100.0001,IF(AH50=0,1*-100.0001,(AH50/AH49*100-100))))</f>
        <v>0</v>
      </c>
      <c r="AI51" s="135" t="str">
        <f>AI47</f>
        <v>ترقی/تنزلی</v>
      </c>
      <c r="AJ51" s="359"/>
      <c r="AK51" s="362"/>
      <c r="AL51" s="87"/>
    </row>
    <row r="52" spans="1:38" s="88" customFormat="1" ht="4.5" customHeight="1" thickBot="1">
      <c r="A52" s="79"/>
      <c r="B52" s="80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3"/>
      <c r="S52" s="80"/>
      <c r="T52" s="80"/>
      <c r="U52" s="84"/>
      <c r="V52" s="80"/>
      <c r="W52" s="80"/>
      <c r="X52" s="80"/>
      <c r="Y52" s="80"/>
      <c r="Z52" s="80"/>
      <c r="AA52" s="80"/>
      <c r="AB52" s="80"/>
      <c r="AC52" s="80"/>
      <c r="AD52" s="80"/>
      <c r="AE52" s="84"/>
      <c r="AF52" s="84"/>
      <c r="AG52" s="84"/>
      <c r="AH52" s="84"/>
      <c r="AI52" s="84"/>
      <c r="AJ52" s="85"/>
      <c r="AK52" s="86"/>
      <c r="AL52" s="87"/>
    </row>
    <row r="53" spans="1:38" s="88" customFormat="1" ht="30" customHeight="1">
      <c r="A53" s="79"/>
      <c r="B53" s="194">
        <f>Sabiqa!B25</f>
        <v>0</v>
      </c>
      <c r="C53" s="207">
        <f>Sabiqa!C25</f>
        <v>0</v>
      </c>
      <c r="D53" s="93">
        <f>Sabiqa!D25</f>
        <v>0</v>
      </c>
      <c r="E53" s="92">
        <f>Sabiqa!E25</f>
        <v>0</v>
      </c>
      <c r="F53" s="200">
        <f>Sabiqa!F25</f>
        <v>0</v>
      </c>
      <c r="G53" s="191">
        <f>Sabiqa!G25</f>
        <v>0</v>
      </c>
      <c r="H53" s="92">
        <f>Sabiqa!H25</f>
        <v>0</v>
      </c>
      <c r="I53" s="89">
        <f>Sabiqa!I25</f>
        <v>0</v>
      </c>
      <c r="J53" s="90">
        <f>Sabiqa!J25</f>
        <v>0</v>
      </c>
      <c r="K53" s="90">
        <f>Sabiqa!K25</f>
        <v>0</v>
      </c>
      <c r="L53" s="91">
        <f>Sabiqa!L25</f>
        <v>0</v>
      </c>
      <c r="M53" s="89">
        <f>Sabiqa!M25</f>
        <v>0</v>
      </c>
      <c r="N53" s="91">
        <f>Sabiqa!N25</f>
        <v>0</v>
      </c>
      <c r="O53" s="89">
        <f>Sabiqa!O25</f>
        <v>0</v>
      </c>
      <c r="P53" s="91">
        <f>Sabiqa!P25</f>
        <v>0</v>
      </c>
      <c r="Q53" s="89">
        <f>Sabiqa!Q25</f>
        <v>0</v>
      </c>
      <c r="R53" s="203">
        <f>Sabiqa!R25</f>
        <v>0</v>
      </c>
      <c r="S53" s="94">
        <f>Sabiqa!S25</f>
        <v>0</v>
      </c>
      <c r="T53" s="95">
        <f>Sabiqa!T25</f>
        <v>0</v>
      </c>
      <c r="U53" s="99">
        <f>Sabiqa!U25</f>
        <v>0</v>
      </c>
      <c r="V53" s="96">
        <f>Sabiqa!V25</f>
        <v>0</v>
      </c>
      <c r="W53" s="97">
        <f>Sabiqa!W25</f>
        <v>0</v>
      </c>
      <c r="X53" s="95">
        <f>Sabiqa!X25</f>
        <v>0</v>
      </c>
      <c r="Y53" s="95">
        <f>Sabiqa!Y25</f>
        <v>0</v>
      </c>
      <c r="Z53" s="98">
        <f>Sabiqa!Z25</f>
        <v>0</v>
      </c>
      <c r="AA53" s="94">
        <f>Sabiqa!AA25</f>
        <v>0</v>
      </c>
      <c r="AB53" s="95">
        <f>Sabiqa!AB25</f>
        <v>0</v>
      </c>
      <c r="AC53" s="95">
        <f>Sabiqa!AC25</f>
        <v>0</v>
      </c>
      <c r="AD53" s="96">
        <f>Sabiqa!AD25</f>
        <v>0</v>
      </c>
      <c r="AE53" s="197">
        <f>Sabiqa!AE25</f>
        <v>0</v>
      </c>
      <c r="AF53" s="99">
        <f>Sabiqa!AF25</f>
        <v>0</v>
      </c>
      <c r="AG53" s="99">
        <f>Sabiqa!AG25</f>
        <v>0</v>
      </c>
      <c r="AH53" s="100">
        <f>Sabiqa!AH25</f>
        <v>0</v>
      </c>
      <c r="AI53" s="101">
        <f>AI49</f>
        <v>0</v>
      </c>
      <c r="AJ53" s="358">
        <f>Mojooda!AI25</f>
        <v>0</v>
      </c>
      <c r="AK53" s="360">
        <v>10</v>
      </c>
      <c r="AL53" s="87"/>
    </row>
    <row r="54" spans="1:38" s="88" customFormat="1" ht="30" customHeight="1">
      <c r="A54" s="79"/>
      <c r="B54" s="195">
        <f>Mojooda!B25</f>
        <v>0</v>
      </c>
      <c r="C54" s="208">
        <f>Mojooda!C25</f>
        <v>0</v>
      </c>
      <c r="D54" s="189">
        <f>Mojooda!D25</f>
        <v>0</v>
      </c>
      <c r="E54" s="205">
        <f>Mojooda!E25</f>
        <v>0</v>
      </c>
      <c r="F54" s="201">
        <f>Mojooda!F25</f>
        <v>0</v>
      </c>
      <c r="G54" s="192">
        <f>Mojooda!G25</f>
        <v>0</v>
      </c>
      <c r="H54" s="106">
        <f>Mojooda!H25</f>
        <v>0</v>
      </c>
      <c r="I54" s="104">
        <f>Mojooda!I25</f>
        <v>0</v>
      </c>
      <c r="J54" s="105">
        <f>Mojooda!J25</f>
        <v>0</v>
      </c>
      <c r="K54" s="102">
        <f>Mojooda!K25</f>
        <v>0</v>
      </c>
      <c r="L54" s="103">
        <f>Mojooda!L25</f>
        <v>0</v>
      </c>
      <c r="M54" s="104">
        <f>Mojooda!M25</f>
        <v>0</v>
      </c>
      <c r="N54" s="103">
        <f>Mojooda!N25</f>
        <v>0</v>
      </c>
      <c r="O54" s="104">
        <f>Mojooda!O25</f>
        <v>0</v>
      </c>
      <c r="P54" s="103">
        <f>Mojooda!P25</f>
        <v>0</v>
      </c>
      <c r="Q54" s="104">
        <f>Mojooda!Q25</f>
        <v>0</v>
      </c>
      <c r="R54" s="204">
        <f>Mojooda!R25</f>
        <v>0</v>
      </c>
      <c r="S54" s="107">
        <f>Mojooda!S25</f>
        <v>0</v>
      </c>
      <c r="T54" s="108">
        <f>Mojooda!T25</f>
        <v>0</v>
      </c>
      <c r="U54" s="115">
        <f>Mojooda!U25</f>
        <v>0</v>
      </c>
      <c r="V54" s="111">
        <f>Mojooda!V25</f>
        <v>0</v>
      </c>
      <c r="W54" s="112">
        <f>Mojooda!W25</f>
        <v>0</v>
      </c>
      <c r="X54" s="110">
        <f>Mojooda!X25</f>
        <v>0</v>
      </c>
      <c r="Y54" s="110">
        <f>Mojooda!Y25</f>
        <v>0</v>
      </c>
      <c r="Z54" s="113">
        <f>Mojooda!Z25</f>
        <v>0</v>
      </c>
      <c r="AA54" s="109">
        <f>Mojooda!AA25</f>
        <v>0</v>
      </c>
      <c r="AB54" s="110">
        <f>Mojooda!AB25</f>
        <v>0</v>
      </c>
      <c r="AC54" s="110">
        <f>Mojooda!AC25</f>
        <v>0</v>
      </c>
      <c r="AD54" s="111">
        <f>Mojooda!AD25</f>
        <v>0</v>
      </c>
      <c r="AE54" s="198">
        <f>Mojooda!AE25</f>
        <v>0</v>
      </c>
      <c r="AF54" s="114">
        <f>Mojooda!AF25</f>
        <v>0</v>
      </c>
      <c r="AG54" s="114">
        <f>Mojooda!AG25</f>
        <v>0</v>
      </c>
      <c r="AH54" s="116">
        <f>Mojooda!AH25</f>
        <v>0</v>
      </c>
      <c r="AI54" s="117">
        <f>AI50</f>
        <v>0</v>
      </c>
      <c r="AJ54" s="359"/>
      <c r="AK54" s="361"/>
      <c r="AL54" s="87"/>
    </row>
    <row r="55" spans="1:38" s="88" customFormat="1" ht="30" customHeight="1" thickBot="1">
      <c r="A55" s="79"/>
      <c r="B55" s="196">
        <f t="shared" ref="B55:AG55" si="17">IF(SUM(B53:B54)=0,0,IF(B53=0,1*100.0001,IF(B54=0,1*-100.0001,(B54/B53*100-100))))</f>
        <v>0</v>
      </c>
      <c r="C55" s="209">
        <f t="shared" si="17"/>
        <v>0</v>
      </c>
      <c r="D55" s="190">
        <f t="shared" si="17"/>
        <v>0</v>
      </c>
      <c r="E55" s="206">
        <f t="shared" si="17"/>
        <v>0</v>
      </c>
      <c r="F55" s="202">
        <f t="shared" si="17"/>
        <v>0</v>
      </c>
      <c r="G55" s="193">
        <f t="shared" si="17"/>
        <v>0</v>
      </c>
      <c r="H55" s="122">
        <f t="shared" si="17"/>
        <v>0</v>
      </c>
      <c r="I55" s="120">
        <f t="shared" si="17"/>
        <v>0</v>
      </c>
      <c r="J55" s="121">
        <f t="shared" si="17"/>
        <v>0</v>
      </c>
      <c r="K55" s="118">
        <f t="shared" si="17"/>
        <v>0</v>
      </c>
      <c r="L55" s="119">
        <f t="shared" si="17"/>
        <v>0</v>
      </c>
      <c r="M55" s="120">
        <f t="shared" si="17"/>
        <v>0</v>
      </c>
      <c r="N55" s="119">
        <f t="shared" si="17"/>
        <v>0</v>
      </c>
      <c r="O55" s="120">
        <f t="shared" si="17"/>
        <v>0</v>
      </c>
      <c r="P55" s="119">
        <f t="shared" si="17"/>
        <v>0</v>
      </c>
      <c r="Q55" s="120">
        <f t="shared" si="17"/>
        <v>0</v>
      </c>
      <c r="R55" s="125">
        <f t="shared" si="17"/>
        <v>0</v>
      </c>
      <c r="S55" s="123">
        <f t="shared" si="17"/>
        <v>0</v>
      </c>
      <c r="T55" s="124">
        <f t="shared" si="17"/>
        <v>0</v>
      </c>
      <c r="U55" s="133">
        <f t="shared" si="17"/>
        <v>0</v>
      </c>
      <c r="V55" s="129">
        <f t="shared" si="17"/>
        <v>0</v>
      </c>
      <c r="W55" s="130">
        <f t="shared" si="17"/>
        <v>0</v>
      </c>
      <c r="X55" s="127">
        <f t="shared" si="17"/>
        <v>0</v>
      </c>
      <c r="Y55" s="128">
        <f t="shared" si="17"/>
        <v>0</v>
      </c>
      <c r="Z55" s="131">
        <f t="shared" si="17"/>
        <v>0</v>
      </c>
      <c r="AA55" s="126">
        <f t="shared" si="17"/>
        <v>0</v>
      </c>
      <c r="AB55" s="127">
        <f t="shared" si="17"/>
        <v>0</v>
      </c>
      <c r="AC55" s="127">
        <f t="shared" si="17"/>
        <v>0</v>
      </c>
      <c r="AD55" s="129">
        <f t="shared" si="17"/>
        <v>0</v>
      </c>
      <c r="AE55" s="199">
        <f t="shared" si="17"/>
        <v>0</v>
      </c>
      <c r="AF55" s="132">
        <f t="shared" si="17"/>
        <v>0</v>
      </c>
      <c r="AG55" s="128">
        <f t="shared" si="17"/>
        <v>0</v>
      </c>
      <c r="AH55" s="134">
        <f t="shared" ref="AH55" si="18">IF(SUM(AH53:AH54)=0,0,IF(AH53=0,1*100.0001,IF(AH54=0,1*-100.0001,(AH54/AH53*100-100))))</f>
        <v>0</v>
      </c>
      <c r="AI55" s="135" t="str">
        <f>AI51</f>
        <v>ترقی/تنزلی</v>
      </c>
      <c r="AJ55" s="359"/>
      <c r="AK55" s="362"/>
      <c r="AL55" s="87"/>
    </row>
    <row r="56" spans="1:38" s="88" customFormat="1" ht="4.5" customHeight="1" thickBot="1">
      <c r="A56" s="79"/>
      <c r="B56" s="80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3"/>
      <c r="S56" s="80"/>
      <c r="T56" s="80"/>
      <c r="U56" s="84"/>
      <c r="V56" s="80"/>
      <c r="W56" s="80"/>
      <c r="X56" s="80"/>
      <c r="Y56" s="80"/>
      <c r="Z56" s="80"/>
      <c r="AA56" s="80"/>
      <c r="AB56" s="80"/>
      <c r="AC56" s="80"/>
      <c r="AD56" s="80"/>
      <c r="AE56" s="84"/>
      <c r="AF56" s="84"/>
      <c r="AG56" s="84"/>
      <c r="AH56" s="84"/>
      <c r="AI56" s="84"/>
      <c r="AJ56" s="85"/>
      <c r="AK56" s="86"/>
      <c r="AL56" s="87"/>
    </row>
    <row r="57" spans="1:38" s="88" customFormat="1" ht="30" hidden="1" customHeight="1">
      <c r="A57" s="79"/>
      <c r="B57" s="194">
        <f>Sabiqa!B26</f>
        <v>0</v>
      </c>
      <c r="C57" s="207">
        <f>Sabiqa!C26</f>
        <v>0</v>
      </c>
      <c r="D57" s="93">
        <f>Sabiqa!D26</f>
        <v>0</v>
      </c>
      <c r="E57" s="92">
        <f>Sabiqa!E26</f>
        <v>0</v>
      </c>
      <c r="F57" s="200">
        <f>Sabiqa!F26</f>
        <v>0</v>
      </c>
      <c r="G57" s="191">
        <f>Sabiqa!G26</f>
        <v>0</v>
      </c>
      <c r="H57" s="92">
        <f>Sabiqa!H26</f>
        <v>0</v>
      </c>
      <c r="I57" s="89">
        <f>Sabiqa!I26</f>
        <v>0</v>
      </c>
      <c r="J57" s="90">
        <f>Sabiqa!J26</f>
        <v>0</v>
      </c>
      <c r="K57" s="90">
        <f>Sabiqa!K26</f>
        <v>0</v>
      </c>
      <c r="L57" s="91">
        <f>Sabiqa!L26</f>
        <v>0</v>
      </c>
      <c r="M57" s="89">
        <f>Sabiqa!M26</f>
        <v>0</v>
      </c>
      <c r="N57" s="91">
        <f>Sabiqa!N26</f>
        <v>0</v>
      </c>
      <c r="O57" s="89">
        <f>Sabiqa!O26</f>
        <v>0</v>
      </c>
      <c r="P57" s="91">
        <f>Sabiqa!P26</f>
        <v>0</v>
      </c>
      <c r="Q57" s="89">
        <f>Sabiqa!Q26</f>
        <v>0</v>
      </c>
      <c r="R57" s="203">
        <f>Sabiqa!R26</f>
        <v>0</v>
      </c>
      <c r="S57" s="94">
        <f>Sabiqa!S26</f>
        <v>0</v>
      </c>
      <c r="T57" s="95">
        <f>Sabiqa!T26</f>
        <v>0</v>
      </c>
      <c r="U57" s="99">
        <f>Sabiqa!U26</f>
        <v>0</v>
      </c>
      <c r="V57" s="96">
        <f>Sabiqa!V26</f>
        <v>0</v>
      </c>
      <c r="W57" s="97">
        <f>Sabiqa!W26</f>
        <v>0</v>
      </c>
      <c r="X57" s="95">
        <f>Sabiqa!X26</f>
        <v>0</v>
      </c>
      <c r="Y57" s="95">
        <f>Sabiqa!Y26</f>
        <v>0</v>
      </c>
      <c r="Z57" s="98">
        <f>Sabiqa!Z26</f>
        <v>0</v>
      </c>
      <c r="AA57" s="94">
        <f>Sabiqa!AA26</f>
        <v>0</v>
      </c>
      <c r="AB57" s="95">
        <f>Sabiqa!AB26</f>
        <v>0</v>
      </c>
      <c r="AC57" s="95">
        <f>Sabiqa!AC26</f>
        <v>0</v>
      </c>
      <c r="AD57" s="96">
        <f>Sabiqa!AD26</f>
        <v>0</v>
      </c>
      <c r="AE57" s="197">
        <f>Sabiqa!AE26</f>
        <v>0</v>
      </c>
      <c r="AF57" s="99">
        <f>Sabiqa!AF26</f>
        <v>0</v>
      </c>
      <c r="AG57" s="99">
        <f>Sabiqa!AG26</f>
        <v>0</v>
      </c>
      <c r="AH57" s="100">
        <f>Sabiqa!AH26</f>
        <v>0</v>
      </c>
      <c r="AI57" s="101">
        <f>AI53</f>
        <v>0</v>
      </c>
      <c r="AJ57" s="358">
        <f>Mojooda!AI26</f>
        <v>0</v>
      </c>
      <c r="AK57" s="360">
        <v>11</v>
      </c>
      <c r="AL57" s="87"/>
    </row>
    <row r="58" spans="1:38" s="88" customFormat="1" ht="30" hidden="1" customHeight="1">
      <c r="A58" s="79"/>
      <c r="B58" s="195">
        <f>Mojooda!B26</f>
        <v>0</v>
      </c>
      <c r="C58" s="208">
        <f>Mojooda!C26</f>
        <v>0</v>
      </c>
      <c r="D58" s="189">
        <f>Mojooda!D26</f>
        <v>0</v>
      </c>
      <c r="E58" s="205">
        <f>Mojooda!E26</f>
        <v>0</v>
      </c>
      <c r="F58" s="201">
        <f>Mojooda!F26</f>
        <v>0</v>
      </c>
      <c r="G58" s="192">
        <f>Mojooda!G26</f>
        <v>0</v>
      </c>
      <c r="H58" s="106">
        <f>Mojooda!H26</f>
        <v>0</v>
      </c>
      <c r="I58" s="104">
        <f>Mojooda!I26</f>
        <v>0</v>
      </c>
      <c r="J58" s="105">
        <f>Mojooda!J26</f>
        <v>0</v>
      </c>
      <c r="K58" s="102">
        <f>Mojooda!K26</f>
        <v>0</v>
      </c>
      <c r="L58" s="103">
        <f>Mojooda!L26</f>
        <v>0</v>
      </c>
      <c r="M58" s="104">
        <f>Mojooda!M26</f>
        <v>0</v>
      </c>
      <c r="N58" s="103">
        <f>Mojooda!N26</f>
        <v>0</v>
      </c>
      <c r="O58" s="104">
        <f>Mojooda!O26</f>
        <v>0</v>
      </c>
      <c r="P58" s="103">
        <f>Mojooda!P26</f>
        <v>0</v>
      </c>
      <c r="Q58" s="104">
        <f>Mojooda!Q26</f>
        <v>0</v>
      </c>
      <c r="R58" s="204">
        <f>Mojooda!R26</f>
        <v>0</v>
      </c>
      <c r="S58" s="107">
        <f>Mojooda!S26</f>
        <v>0</v>
      </c>
      <c r="T58" s="108">
        <f>Mojooda!T26</f>
        <v>0</v>
      </c>
      <c r="U58" s="115">
        <f>Mojooda!U26</f>
        <v>0</v>
      </c>
      <c r="V58" s="111">
        <f>Mojooda!V26</f>
        <v>0</v>
      </c>
      <c r="W58" s="112">
        <f>Mojooda!W26</f>
        <v>0</v>
      </c>
      <c r="X58" s="110">
        <f>Mojooda!X26</f>
        <v>0</v>
      </c>
      <c r="Y58" s="110">
        <f>Mojooda!Y26</f>
        <v>0</v>
      </c>
      <c r="Z58" s="113">
        <f>Mojooda!Z26</f>
        <v>0</v>
      </c>
      <c r="AA58" s="109">
        <f>Mojooda!AA26</f>
        <v>0</v>
      </c>
      <c r="AB58" s="110">
        <f>Mojooda!AB26</f>
        <v>0</v>
      </c>
      <c r="AC58" s="110">
        <f>Mojooda!AC26</f>
        <v>0</v>
      </c>
      <c r="AD58" s="111">
        <f>Mojooda!AD26</f>
        <v>0</v>
      </c>
      <c r="AE58" s="198">
        <f>Mojooda!AE26</f>
        <v>0</v>
      </c>
      <c r="AF58" s="114">
        <f>Mojooda!AF26</f>
        <v>0</v>
      </c>
      <c r="AG58" s="114">
        <f>Mojooda!AG26</f>
        <v>0</v>
      </c>
      <c r="AH58" s="116">
        <f>Mojooda!AH26</f>
        <v>0</v>
      </c>
      <c r="AI58" s="117">
        <f>AI54</f>
        <v>0</v>
      </c>
      <c r="AJ58" s="359"/>
      <c r="AK58" s="361"/>
      <c r="AL58" s="87"/>
    </row>
    <row r="59" spans="1:38" s="88" customFormat="1" ht="30" hidden="1" customHeight="1" thickBot="1">
      <c r="A59" s="79"/>
      <c r="B59" s="196">
        <f t="shared" ref="B59:AG59" si="19">IF(SUM(B57:B58)=0,0,IF(B57=0,1*100.0001,IF(B58=0,1*-100.0001,(B58/B57*100-100))))</f>
        <v>0</v>
      </c>
      <c r="C59" s="209">
        <f t="shared" si="19"/>
        <v>0</v>
      </c>
      <c r="D59" s="190">
        <f t="shared" si="19"/>
        <v>0</v>
      </c>
      <c r="E59" s="206">
        <f t="shared" si="19"/>
        <v>0</v>
      </c>
      <c r="F59" s="202">
        <f t="shared" si="19"/>
        <v>0</v>
      </c>
      <c r="G59" s="193">
        <f t="shared" si="19"/>
        <v>0</v>
      </c>
      <c r="H59" s="122">
        <f t="shared" si="19"/>
        <v>0</v>
      </c>
      <c r="I59" s="120">
        <f t="shared" si="19"/>
        <v>0</v>
      </c>
      <c r="J59" s="121">
        <f t="shared" si="19"/>
        <v>0</v>
      </c>
      <c r="K59" s="118">
        <f t="shared" si="19"/>
        <v>0</v>
      </c>
      <c r="L59" s="119">
        <f t="shared" si="19"/>
        <v>0</v>
      </c>
      <c r="M59" s="120">
        <f t="shared" si="19"/>
        <v>0</v>
      </c>
      <c r="N59" s="119">
        <f t="shared" si="19"/>
        <v>0</v>
      </c>
      <c r="O59" s="120">
        <f t="shared" si="19"/>
        <v>0</v>
      </c>
      <c r="P59" s="119">
        <f t="shared" si="19"/>
        <v>0</v>
      </c>
      <c r="Q59" s="120">
        <f t="shared" si="19"/>
        <v>0</v>
      </c>
      <c r="R59" s="125">
        <f t="shared" si="19"/>
        <v>0</v>
      </c>
      <c r="S59" s="123">
        <f t="shared" si="19"/>
        <v>0</v>
      </c>
      <c r="T59" s="124">
        <f t="shared" si="19"/>
        <v>0</v>
      </c>
      <c r="U59" s="133">
        <f t="shared" si="19"/>
        <v>0</v>
      </c>
      <c r="V59" s="129">
        <f t="shared" si="19"/>
        <v>0</v>
      </c>
      <c r="W59" s="130">
        <f t="shared" si="19"/>
        <v>0</v>
      </c>
      <c r="X59" s="127">
        <f t="shared" si="19"/>
        <v>0</v>
      </c>
      <c r="Y59" s="128">
        <f t="shared" si="19"/>
        <v>0</v>
      </c>
      <c r="Z59" s="131">
        <f t="shared" si="19"/>
        <v>0</v>
      </c>
      <c r="AA59" s="126">
        <f t="shared" si="19"/>
        <v>0</v>
      </c>
      <c r="AB59" s="127">
        <f t="shared" si="19"/>
        <v>0</v>
      </c>
      <c r="AC59" s="127">
        <f t="shared" si="19"/>
        <v>0</v>
      </c>
      <c r="AD59" s="129">
        <f t="shared" si="19"/>
        <v>0</v>
      </c>
      <c r="AE59" s="199">
        <f t="shared" si="19"/>
        <v>0</v>
      </c>
      <c r="AF59" s="132">
        <f t="shared" si="19"/>
        <v>0</v>
      </c>
      <c r="AG59" s="128">
        <f t="shared" si="19"/>
        <v>0</v>
      </c>
      <c r="AH59" s="134">
        <f t="shared" ref="AH59" si="20">IF(SUM(AH57:AH58)=0,0,IF(AH57=0,1*100.0001,IF(AH58=0,1*-100.0001,(AH58/AH57*100-100))))</f>
        <v>0</v>
      </c>
      <c r="AI59" s="135" t="str">
        <f>AI55</f>
        <v>ترقی/تنزلی</v>
      </c>
      <c r="AJ59" s="359"/>
      <c r="AK59" s="362"/>
      <c r="AL59" s="87"/>
    </row>
    <row r="60" spans="1:38" s="88" customFormat="1" ht="4.5" hidden="1" customHeight="1" thickBot="1">
      <c r="A60" s="79"/>
      <c r="B60" s="80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3"/>
      <c r="S60" s="80"/>
      <c r="T60" s="80"/>
      <c r="U60" s="84"/>
      <c r="V60" s="80"/>
      <c r="W60" s="80"/>
      <c r="X60" s="80"/>
      <c r="Y60" s="80"/>
      <c r="Z60" s="80"/>
      <c r="AA60" s="80"/>
      <c r="AB60" s="80"/>
      <c r="AC60" s="80"/>
      <c r="AD60" s="80"/>
      <c r="AE60" s="84"/>
      <c r="AF60" s="84"/>
      <c r="AG60" s="84"/>
      <c r="AH60" s="84"/>
      <c r="AI60" s="84"/>
      <c r="AJ60" s="85"/>
      <c r="AK60" s="86"/>
      <c r="AL60" s="87"/>
    </row>
    <row r="61" spans="1:38" s="88" customFormat="1" ht="30" hidden="1" customHeight="1">
      <c r="A61" s="79"/>
      <c r="B61" s="194">
        <f>Sabiqa!B27</f>
        <v>0</v>
      </c>
      <c r="C61" s="207">
        <f>Sabiqa!C27</f>
        <v>0</v>
      </c>
      <c r="D61" s="93">
        <f>Sabiqa!D27</f>
        <v>0</v>
      </c>
      <c r="E61" s="92">
        <f>Sabiqa!E27</f>
        <v>0</v>
      </c>
      <c r="F61" s="200">
        <f>Sabiqa!F27</f>
        <v>0</v>
      </c>
      <c r="G61" s="191">
        <f>Sabiqa!G27</f>
        <v>0</v>
      </c>
      <c r="H61" s="92">
        <f>Sabiqa!H27</f>
        <v>0</v>
      </c>
      <c r="I61" s="89">
        <f>Sabiqa!I27</f>
        <v>0</v>
      </c>
      <c r="J61" s="90">
        <f>Sabiqa!J27</f>
        <v>0</v>
      </c>
      <c r="K61" s="90">
        <f>Sabiqa!K27</f>
        <v>0</v>
      </c>
      <c r="L61" s="91">
        <f>Sabiqa!L27</f>
        <v>0</v>
      </c>
      <c r="M61" s="89">
        <f>Sabiqa!M27</f>
        <v>0</v>
      </c>
      <c r="N61" s="91">
        <f>Sabiqa!N27</f>
        <v>0</v>
      </c>
      <c r="O61" s="89">
        <f>Sabiqa!O27</f>
        <v>0</v>
      </c>
      <c r="P61" s="91">
        <f>Sabiqa!P27</f>
        <v>0</v>
      </c>
      <c r="Q61" s="89">
        <f>Sabiqa!Q27</f>
        <v>0</v>
      </c>
      <c r="R61" s="203">
        <f>Sabiqa!R27</f>
        <v>0</v>
      </c>
      <c r="S61" s="94">
        <f>Sabiqa!S27</f>
        <v>0</v>
      </c>
      <c r="T61" s="95">
        <f>Sabiqa!T27</f>
        <v>0</v>
      </c>
      <c r="U61" s="99">
        <f>Sabiqa!U27</f>
        <v>0</v>
      </c>
      <c r="V61" s="96">
        <f>Sabiqa!V27</f>
        <v>0</v>
      </c>
      <c r="W61" s="97">
        <f>Sabiqa!W27</f>
        <v>0</v>
      </c>
      <c r="X61" s="95">
        <f>Sabiqa!X27</f>
        <v>0</v>
      </c>
      <c r="Y61" s="95">
        <f>Sabiqa!Y27</f>
        <v>0</v>
      </c>
      <c r="Z61" s="98">
        <f>Sabiqa!Z27</f>
        <v>0</v>
      </c>
      <c r="AA61" s="94">
        <f>Sabiqa!AA27</f>
        <v>0</v>
      </c>
      <c r="AB61" s="95">
        <f>Sabiqa!AB27</f>
        <v>0</v>
      </c>
      <c r="AC61" s="95">
        <f>Sabiqa!AC27</f>
        <v>0</v>
      </c>
      <c r="AD61" s="96">
        <f>Sabiqa!AD27</f>
        <v>0</v>
      </c>
      <c r="AE61" s="197">
        <f>Sabiqa!AE27</f>
        <v>0</v>
      </c>
      <c r="AF61" s="99">
        <f>Sabiqa!AF27</f>
        <v>0</v>
      </c>
      <c r="AG61" s="99">
        <f>Sabiqa!AG27</f>
        <v>0</v>
      </c>
      <c r="AH61" s="100">
        <f>Sabiqa!AH27</f>
        <v>0</v>
      </c>
      <c r="AI61" s="101">
        <f>AI57</f>
        <v>0</v>
      </c>
      <c r="AJ61" s="358">
        <f>Mojooda!AI27</f>
        <v>0</v>
      </c>
      <c r="AK61" s="360">
        <v>12</v>
      </c>
      <c r="AL61" s="87"/>
    </row>
    <row r="62" spans="1:38" s="88" customFormat="1" ht="30" hidden="1" customHeight="1">
      <c r="A62" s="79"/>
      <c r="B62" s="195">
        <f>Mojooda!B27</f>
        <v>0</v>
      </c>
      <c r="C62" s="208">
        <f>Mojooda!C27</f>
        <v>0</v>
      </c>
      <c r="D62" s="189">
        <f>Mojooda!D27</f>
        <v>0</v>
      </c>
      <c r="E62" s="205">
        <f>Mojooda!E27</f>
        <v>0</v>
      </c>
      <c r="F62" s="201">
        <f>Mojooda!F27</f>
        <v>0</v>
      </c>
      <c r="G62" s="192">
        <f>Mojooda!G27</f>
        <v>0</v>
      </c>
      <c r="H62" s="106">
        <f>Mojooda!H27</f>
        <v>0</v>
      </c>
      <c r="I62" s="104">
        <f>Mojooda!I27</f>
        <v>0</v>
      </c>
      <c r="J62" s="105">
        <f>Mojooda!J27</f>
        <v>0</v>
      </c>
      <c r="K62" s="102">
        <f>Mojooda!K27</f>
        <v>0</v>
      </c>
      <c r="L62" s="103">
        <f>Mojooda!L27</f>
        <v>0</v>
      </c>
      <c r="M62" s="104">
        <f>Mojooda!M27</f>
        <v>0</v>
      </c>
      <c r="N62" s="103">
        <f>Mojooda!N27</f>
        <v>0</v>
      </c>
      <c r="O62" s="104">
        <f>Mojooda!O27</f>
        <v>0</v>
      </c>
      <c r="P62" s="103">
        <f>Mojooda!P27</f>
        <v>0</v>
      </c>
      <c r="Q62" s="104">
        <f>Mojooda!Q27</f>
        <v>0</v>
      </c>
      <c r="R62" s="204">
        <f>Mojooda!R27</f>
        <v>0</v>
      </c>
      <c r="S62" s="107">
        <f>Mojooda!S27</f>
        <v>0</v>
      </c>
      <c r="T62" s="108">
        <f>Mojooda!T27</f>
        <v>0</v>
      </c>
      <c r="U62" s="115">
        <f>Mojooda!U27</f>
        <v>0</v>
      </c>
      <c r="V62" s="111">
        <f>Mojooda!V27</f>
        <v>0</v>
      </c>
      <c r="W62" s="112">
        <f>Mojooda!W27</f>
        <v>0</v>
      </c>
      <c r="X62" s="110">
        <f>Mojooda!X27</f>
        <v>0</v>
      </c>
      <c r="Y62" s="110">
        <f>Mojooda!Y27</f>
        <v>0</v>
      </c>
      <c r="Z62" s="113">
        <f>Mojooda!Z27</f>
        <v>0</v>
      </c>
      <c r="AA62" s="109">
        <f>Mojooda!AA27</f>
        <v>0</v>
      </c>
      <c r="AB62" s="110">
        <f>Mojooda!AB27</f>
        <v>0</v>
      </c>
      <c r="AC62" s="110">
        <f>Mojooda!AC27</f>
        <v>0</v>
      </c>
      <c r="AD62" s="111">
        <f>Mojooda!AD27</f>
        <v>0</v>
      </c>
      <c r="AE62" s="198">
        <f>Mojooda!AE27</f>
        <v>0</v>
      </c>
      <c r="AF62" s="114">
        <f>Mojooda!AF27</f>
        <v>0</v>
      </c>
      <c r="AG62" s="114">
        <f>Mojooda!AG27</f>
        <v>0</v>
      </c>
      <c r="AH62" s="116">
        <f>Mojooda!AH27</f>
        <v>0</v>
      </c>
      <c r="AI62" s="117">
        <f>AI58</f>
        <v>0</v>
      </c>
      <c r="AJ62" s="359"/>
      <c r="AK62" s="361"/>
      <c r="AL62" s="87"/>
    </row>
    <row r="63" spans="1:38" s="88" customFormat="1" ht="30" hidden="1" customHeight="1" thickBot="1">
      <c r="A63" s="79"/>
      <c r="B63" s="196">
        <f t="shared" ref="B63:AG63" si="21">IF(SUM(B61:B62)=0,0,IF(B61=0,1*100.0001,IF(B62=0,1*-100.0001,(B62/B61*100-100))))</f>
        <v>0</v>
      </c>
      <c r="C63" s="209">
        <f t="shared" si="21"/>
        <v>0</v>
      </c>
      <c r="D63" s="190">
        <f t="shared" si="21"/>
        <v>0</v>
      </c>
      <c r="E63" s="206">
        <f t="shared" si="21"/>
        <v>0</v>
      </c>
      <c r="F63" s="202">
        <f t="shared" si="21"/>
        <v>0</v>
      </c>
      <c r="G63" s="193">
        <f t="shared" si="21"/>
        <v>0</v>
      </c>
      <c r="H63" s="122">
        <f t="shared" si="21"/>
        <v>0</v>
      </c>
      <c r="I63" s="120">
        <f t="shared" si="21"/>
        <v>0</v>
      </c>
      <c r="J63" s="121">
        <f t="shared" si="21"/>
        <v>0</v>
      </c>
      <c r="K63" s="118">
        <f t="shared" si="21"/>
        <v>0</v>
      </c>
      <c r="L63" s="119">
        <f t="shared" si="21"/>
        <v>0</v>
      </c>
      <c r="M63" s="120">
        <f t="shared" si="21"/>
        <v>0</v>
      </c>
      <c r="N63" s="119">
        <f t="shared" si="21"/>
        <v>0</v>
      </c>
      <c r="O63" s="120">
        <f t="shared" si="21"/>
        <v>0</v>
      </c>
      <c r="P63" s="119">
        <f t="shared" si="21"/>
        <v>0</v>
      </c>
      <c r="Q63" s="120">
        <f t="shared" si="21"/>
        <v>0</v>
      </c>
      <c r="R63" s="125">
        <f t="shared" si="21"/>
        <v>0</v>
      </c>
      <c r="S63" s="123">
        <f t="shared" si="21"/>
        <v>0</v>
      </c>
      <c r="T63" s="124">
        <f t="shared" si="21"/>
        <v>0</v>
      </c>
      <c r="U63" s="133">
        <f t="shared" si="21"/>
        <v>0</v>
      </c>
      <c r="V63" s="129">
        <f t="shared" si="21"/>
        <v>0</v>
      </c>
      <c r="W63" s="130">
        <f t="shared" si="21"/>
        <v>0</v>
      </c>
      <c r="X63" s="127">
        <f t="shared" si="21"/>
        <v>0</v>
      </c>
      <c r="Y63" s="128">
        <f t="shared" si="21"/>
        <v>0</v>
      </c>
      <c r="Z63" s="131">
        <f t="shared" si="21"/>
        <v>0</v>
      </c>
      <c r="AA63" s="126">
        <f t="shared" si="21"/>
        <v>0</v>
      </c>
      <c r="AB63" s="127">
        <f t="shared" si="21"/>
        <v>0</v>
      </c>
      <c r="AC63" s="127">
        <f t="shared" si="21"/>
        <v>0</v>
      </c>
      <c r="AD63" s="129">
        <f t="shared" si="21"/>
        <v>0</v>
      </c>
      <c r="AE63" s="199">
        <f t="shared" si="21"/>
        <v>0</v>
      </c>
      <c r="AF63" s="132">
        <f t="shared" si="21"/>
        <v>0</v>
      </c>
      <c r="AG63" s="128">
        <f t="shared" si="21"/>
        <v>0</v>
      </c>
      <c r="AH63" s="134">
        <f t="shared" ref="AH63" si="22">IF(SUM(AH61:AH62)=0,0,IF(AH61=0,1*100.0001,IF(AH62=0,1*-100.0001,(AH62/AH61*100-100))))</f>
        <v>0</v>
      </c>
      <c r="AI63" s="135" t="str">
        <f>AI59</f>
        <v>ترقی/تنزلی</v>
      </c>
      <c r="AJ63" s="359"/>
      <c r="AK63" s="362"/>
      <c r="AL63" s="87"/>
    </row>
    <row r="64" spans="1:38" s="88" customFormat="1" ht="4.5" hidden="1" customHeight="1" thickBot="1">
      <c r="A64" s="79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3"/>
      <c r="S64" s="80"/>
      <c r="T64" s="80"/>
      <c r="U64" s="84"/>
      <c r="V64" s="80"/>
      <c r="W64" s="80"/>
      <c r="X64" s="80"/>
      <c r="Y64" s="80"/>
      <c r="Z64" s="80"/>
      <c r="AA64" s="80"/>
      <c r="AB64" s="80"/>
      <c r="AC64" s="80"/>
      <c r="AD64" s="80"/>
      <c r="AE64" s="84"/>
      <c r="AF64" s="84"/>
      <c r="AG64" s="84"/>
      <c r="AH64" s="84"/>
      <c r="AI64" s="84"/>
      <c r="AJ64" s="85"/>
      <c r="AK64" s="86"/>
      <c r="AL64" s="87"/>
    </row>
    <row r="65" spans="1:38" s="88" customFormat="1" ht="30" hidden="1" customHeight="1">
      <c r="A65" s="79"/>
      <c r="B65" s="194">
        <f>Sabiqa!B28</f>
        <v>0</v>
      </c>
      <c r="C65" s="207">
        <f>Sabiqa!C28</f>
        <v>0</v>
      </c>
      <c r="D65" s="93">
        <f>Sabiqa!D28</f>
        <v>0</v>
      </c>
      <c r="E65" s="92">
        <f>Sabiqa!E28</f>
        <v>0</v>
      </c>
      <c r="F65" s="200">
        <f>Sabiqa!F28</f>
        <v>0</v>
      </c>
      <c r="G65" s="191">
        <f>Sabiqa!G28</f>
        <v>0</v>
      </c>
      <c r="H65" s="92">
        <f>Sabiqa!H28</f>
        <v>0</v>
      </c>
      <c r="I65" s="89">
        <f>Sabiqa!I28</f>
        <v>0</v>
      </c>
      <c r="J65" s="90">
        <f>Sabiqa!J28</f>
        <v>0</v>
      </c>
      <c r="K65" s="90">
        <f>Sabiqa!K28</f>
        <v>0</v>
      </c>
      <c r="L65" s="91">
        <f>Sabiqa!L28</f>
        <v>0</v>
      </c>
      <c r="M65" s="89">
        <f>Sabiqa!M28</f>
        <v>0</v>
      </c>
      <c r="N65" s="91">
        <f>Sabiqa!N28</f>
        <v>0</v>
      </c>
      <c r="O65" s="89">
        <f>Sabiqa!O28</f>
        <v>0</v>
      </c>
      <c r="P65" s="91">
        <f>Sabiqa!P28</f>
        <v>0</v>
      </c>
      <c r="Q65" s="89">
        <f>Sabiqa!Q28</f>
        <v>0</v>
      </c>
      <c r="R65" s="203">
        <f>Sabiqa!R28</f>
        <v>0</v>
      </c>
      <c r="S65" s="94">
        <f>Sabiqa!S28</f>
        <v>0</v>
      </c>
      <c r="T65" s="95">
        <f>Sabiqa!T28</f>
        <v>0</v>
      </c>
      <c r="U65" s="99">
        <f>Sabiqa!U28</f>
        <v>0</v>
      </c>
      <c r="V65" s="96">
        <f>Sabiqa!V28</f>
        <v>0</v>
      </c>
      <c r="W65" s="97">
        <f>Sabiqa!W28</f>
        <v>0</v>
      </c>
      <c r="X65" s="95">
        <f>Sabiqa!X28</f>
        <v>0</v>
      </c>
      <c r="Y65" s="95">
        <f>Sabiqa!Y28</f>
        <v>0</v>
      </c>
      <c r="Z65" s="98">
        <f>Sabiqa!Z28</f>
        <v>0</v>
      </c>
      <c r="AA65" s="94">
        <f>Sabiqa!AA28</f>
        <v>0</v>
      </c>
      <c r="AB65" s="95">
        <f>Sabiqa!AB28</f>
        <v>0</v>
      </c>
      <c r="AC65" s="95">
        <f>Sabiqa!AC28</f>
        <v>0</v>
      </c>
      <c r="AD65" s="96">
        <f>Sabiqa!AD28</f>
        <v>0</v>
      </c>
      <c r="AE65" s="197">
        <f>Sabiqa!AE28</f>
        <v>0</v>
      </c>
      <c r="AF65" s="99">
        <f>Sabiqa!AF28</f>
        <v>0</v>
      </c>
      <c r="AG65" s="99">
        <f>Sabiqa!AG28</f>
        <v>0</v>
      </c>
      <c r="AH65" s="100">
        <f>Sabiqa!AH28</f>
        <v>0</v>
      </c>
      <c r="AI65" s="101">
        <f>AI61</f>
        <v>0</v>
      </c>
      <c r="AJ65" s="358">
        <f>Mojooda!AI28</f>
        <v>0</v>
      </c>
      <c r="AK65" s="360">
        <v>13</v>
      </c>
      <c r="AL65" s="87"/>
    </row>
    <row r="66" spans="1:38" s="88" customFormat="1" ht="30" hidden="1" customHeight="1">
      <c r="A66" s="79"/>
      <c r="B66" s="195">
        <f>Mojooda!B28</f>
        <v>0</v>
      </c>
      <c r="C66" s="208">
        <f>Mojooda!C28</f>
        <v>0</v>
      </c>
      <c r="D66" s="189">
        <f>Mojooda!D28</f>
        <v>0</v>
      </c>
      <c r="E66" s="205">
        <f>Mojooda!E28</f>
        <v>0</v>
      </c>
      <c r="F66" s="201">
        <f>Mojooda!F28</f>
        <v>0</v>
      </c>
      <c r="G66" s="192">
        <f>Mojooda!G28</f>
        <v>0</v>
      </c>
      <c r="H66" s="106">
        <f>Mojooda!H28</f>
        <v>0</v>
      </c>
      <c r="I66" s="104">
        <f>Mojooda!I28</f>
        <v>0</v>
      </c>
      <c r="J66" s="105">
        <f>Mojooda!J28</f>
        <v>0</v>
      </c>
      <c r="K66" s="102">
        <f>Mojooda!K28</f>
        <v>0</v>
      </c>
      <c r="L66" s="103">
        <f>Mojooda!L28</f>
        <v>0</v>
      </c>
      <c r="M66" s="104">
        <f>Mojooda!M28</f>
        <v>0</v>
      </c>
      <c r="N66" s="103">
        <f>Mojooda!N28</f>
        <v>0</v>
      </c>
      <c r="O66" s="104">
        <f>Mojooda!O28</f>
        <v>0</v>
      </c>
      <c r="P66" s="103">
        <f>Mojooda!P28</f>
        <v>0</v>
      </c>
      <c r="Q66" s="104">
        <f>Mojooda!Q28</f>
        <v>0</v>
      </c>
      <c r="R66" s="204">
        <f>Mojooda!R28</f>
        <v>0</v>
      </c>
      <c r="S66" s="107">
        <f>Mojooda!S28</f>
        <v>0</v>
      </c>
      <c r="T66" s="108">
        <f>Mojooda!T28</f>
        <v>0</v>
      </c>
      <c r="U66" s="115">
        <f>Mojooda!U28</f>
        <v>0</v>
      </c>
      <c r="V66" s="111">
        <f>Mojooda!V28</f>
        <v>0</v>
      </c>
      <c r="W66" s="112">
        <f>Mojooda!W28</f>
        <v>0</v>
      </c>
      <c r="X66" s="110">
        <f>Mojooda!X28</f>
        <v>0</v>
      </c>
      <c r="Y66" s="110">
        <f>Mojooda!Y28</f>
        <v>0</v>
      </c>
      <c r="Z66" s="113">
        <f>Mojooda!Z28</f>
        <v>0</v>
      </c>
      <c r="AA66" s="109">
        <f>Mojooda!AA28</f>
        <v>0</v>
      </c>
      <c r="AB66" s="110">
        <f>Mojooda!AB28</f>
        <v>0</v>
      </c>
      <c r="AC66" s="110">
        <f>Mojooda!AC28</f>
        <v>0</v>
      </c>
      <c r="AD66" s="111">
        <f>Mojooda!AD28</f>
        <v>0</v>
      </c>
      <c r="AE66" s="198">
        <f>Mojooda!AE28</f>
        <v>0</v>
      </c>
      <c r="AF66" s="114">
        <f>Mojooda!AF28</f>
        <v>0</v>
      </c>
      <c r="AG66" s="114">
        <f>Mojooda!AG28</f>
        <v>0</v>
      </c>
      <c r="AH66" s="116">
        <f>Mojooda!AH28</f>
        <v>0</v>
      </c>
      <c r="AI66" s="117">
        <f>AI62</f>
        <v>0</v>
      </c>
      <c r="AJ66" s="359"/>
      <c r="AK66" s="361"/>
      <c r="AL66" s="87"/>
    </row>
    <row r="67" spans="1:38" s="88" customFormat="1" ht="30" hidden="1" customHeight="1" thickBot="1">
      <c r="A67" s="79"/>
      <c r="B67" s="196">
        <f t="shared" ref="B67:AG67" si="23">IF(SUM(B65:B66)=0,0,IF(B65=0,1*100.0001,IF(B66=0,1*-100.0001,(B66/B65*100-100))))</f>
        <v>0</v>
      </c>
      <c r="C67" s="209">
        <f t="shared" si="23"/>
        <v>0</v>
      </c>
      <c r="D67" s="190">
        <f t="shared" si="23"/>
        <v>0</v>
      </c>
      <c r="E67" s="206">
        <f t="shared" si="23"/>
        <v>0</v>
      </c>
      <c r="F67" s="202">
        <f t="shared" si="23"/>
        <v>0</v>
      </c>
      <c r="G67" s="193">
        <f t="shared" si="23"/>
        <v>0</v>
      </c>
      <c r="H67" s="122">
        <f t="shared" si="23"/>
        <v>0</v>
      </c>
      <c r="I67" s="120">
        <f t="shared" si="23"/>
        <v>0</v>
      </c>
      <c r="J67" s="121">
        <f t="shared" si="23"/>
        <v>0</v>
      </c>
      <c r="K67" s="118">
        <f t="shared" si="23"/>
        <v>0</v>
      </c>
      <c r="L67" s="119">
        <f t="shared" si="23"/>
        <v>0</v>
      </c>
      <c r="M67" s="120">
        <f t="shared" si="23"/>
        <v>0</v>
      </c>
      <c r="N67" s="119">
        <f t="shared" si="23"/>
        <v>0</v>
      </c>
      <c r="O67" s="120">
        <f t="shared" si="23"/>
        <v>0</v>
      </c>
      <c r="P67" s="119">
        <f t="shared" si="23"/>
        <v>0</v>
      </c>
      <c r="Q67" s="120">
        <f t="shared" si="23"/>
        <v>0</v>
      </c>
      <c r="R67" s="125">
        <f t="shared" si="23"/>
        <v>0</v>
      </c>
      <c r="S67" s="123">
        <f t="shared" si="23"/>
        <v>0</v>
      </c>
      <c r="T67" s="124">
        <f t="shared" si="23"/>
        <v>0</v>
      </c>
      <c r="U67" s="133">
        <f t="shared" si="23"/>
        <v>0</v>
      </c>
      <c r="V67" s="129">
        <f t="shared" si="23"/>
        <v>0</v>
      </c>
      <c r="W67" s="130">
        <f t="shared" si="23"/>
        <v>0</v>
      </c>
      <c r="X67" s="127">
        <f t="shared" si="23"/>
        <v>0</v>
      </c>
      <c r="Y67" s="128">
        <f t="shared" si="23"/>
        <v>0</v>
      </c>
      <c r="Z67" s="131">
        <f t="shared" si="23"/>
        <v>0</v>
      </c>
      <c r="AA67" s="126">
        <f t="shared" si="23"/>
        <v>0</v>
      </c>
      <c r="AB67" s="127">
        <f t="shared" si="23"/>
        <v>0</v>
      </c>
      <c r="AC67" s="127">
        <f t="shared" si="23"/>
        <v>0</v>
      </c>
      <c r="AD67" s="129">
        <f t="shared" si="23"/>
        <v>0</v>
      </c>
      <c r="AE67" s="199">
        <f t="shared" si="23"/>
        <v>0</v>
      </c>
      <c r="AF67" s="132">
        <f t="shared" si="23"/>
        <v>0</v>
      </c>
      <c r="AG67" s="128">
        <f t="shared" si="23"/>
        <v>0</v>
      </c>
      <c r="AH67" s="134">
        <f t="shared" ref="AH67" si="24">IF(SUM(AH65:AH66)=0,0,IF(AH65=0,1*100.0001,IF(AH66=0,1*-100.0001,(AH66/AH65*100-100))))</f>
        <v>0</v>
      </c>
      <c r="AI67" s="135" t="str">
        <f>AI63</f>
        <v>ترقی/تنزلی</v>
      </c>
      <c r="AJ67" s="359"/>
      <c r="AK67" s="362"/>
      <c r="AL67" s="87"/>
    </row>
    <row r="68" spans="1:38" s="88" customFormat="1" ht="4.5" hidden="1" customHeight="1" thickBot="1">
      <c r="A68" s="79"/>
      <c r="B68" s="80"/>
      <c r="C68" s="8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3"/>
      <c r="S68" s="80"/>
      <c r="T68" s="80"/>
      <c r="U68" s="84"/>
      <c r="V68" s="80"/>
      <c r="W68" s="80"/>
      <c r="X68" s="80"/>
      <c r="Y68" s="80"/>
      <c r="Z68" s="80"/>
      <c r="AA68" s="80"/>
      <c r="AB68" s="80"/>
      <c r="AC68" s="80"/>
      <c r="AD68" s="80"/>
      <c r="AE68" s="84"/>
      <c r="AF68" s="84"/>
      <c r="AG68" s="84"/>
      <c r="AH68" s="84"/>
      <c r="AI68" s="84"/>
      <c r="AJ68" s="85"/>
      <c r="AK68" s="86"/>
      <c r="AL68" s="87"/>
    </row>
    <row r="69" spans="1:38" s="88" customFormat="1" ht="30" hidden="1" customHeight="1">
      <c r="A69" s="79"/>
      <c r="B69" s="194">
        <f>Sabiqa!B29</f>
        <v>0</v>
      </c>
      <c r="C69" s="207">
        <f>Sabiqa!C29</f>
        <v>0</v>
      </c>
      <c r="D69" s="93">
        <f>Sabiqa!D29</f>
        <v>0</v>
      </c>
      <c r="E69" s="92">
        <f>Sabiqa!E29</f>
        <v>0</v>
      </c>
      <c r="F69" s="200">
        <f>Sabiqa!F29</f>
        <v>0</v>
      </c>
      <c r="G69" s="191">
        <f>Sabiqa!G29</f>
        <v>0</v>
      </c>
      <c r="H69" s="92">
        <f>Sabiqa!H29</f>
        <v>0</v>
      </c>
      <c r="I69" s="89">
        <f>Sabiqa!I29</f>
        <v>0</v>
      </c>
      <c r="J69" s="90">
        <f>Sabiqa!J29</f>
        <v>0</v>
      </c>
      <c r="K69" s="90">
        <f>Sabiqa!K29</f>
        <v>0</v>
      </c>
      <c r="L69" s="91">
        <f>Sabiqa!L29</f>
        <v>0</v>
      </c>
      <c r="M69" s="89">
        <f>Sabiqa!M29</f>
        <v>0</v>
      </c>
      <c r="N69" s="91">
        <f>Sabiqa!N29</f>
        <v>0</v>
      </c>
      <c r="O69" s="89">
        <f>Sabiqa!O29</f>
        <v>0</v>
      </c>
      <c r="P69" s="91">
        <f>Sabiqa!P29</f>
        <v>0</v>
      </c>
      <c r="Q69" s="89">
        <f>Sabiqa!Q29</f>
        <v>0</v>
      </c>
      <c r="R69" s="203">
        <f>Sabiqa!R29</f>
        <v>0</v>
      </c>
      <c r="S69" s="94">
        <f>Sabiqa!S29</f>
        <v>0</v>
      </c>
      <c r="T69" s="95">
        <f>Sabiqa!T29</f>
        <v>0</v>
      </c>
      <c r="U69" s="99">
        <f>Sabiqa!U29</f>
        <v>0</v>
      </c>
      <c r="V69" s="96">
        <f>Sabiqa!V29</f>
        <v>0</v>
      </c>
      <c r="W69" s="97">
        <f>Sabiqa!W29</f>
        <v>0</v>
      </c>
      <c r="X69" s="95">
        <f>Sabiqa!X29</f>
        <v>0</v>
      </c>
      <c r="Y69" s="95">
        <f>Sabiqa!Y29</f>
        <v>0</v>
      </c>
      <c r="Z69" s="98">
        <f>Sabiqa!Z29</f>
        <v>0</v>
      </c>
      <c r="AA69" s="94">
        <f>Sabiqa!AA29</f>
        <v>0</v>
      </c>
      <c r="AB69" s="95">
        <f>Sabiqa!AB29</f>
        <v>0</v>
      </c>
      <c r="AC69" s="95">
        <f>Sabiqa!AC29</f>
        <v>0</v>
      </c>
      <c r="AD69" s="96">
        <f>Sabiqa!AD29</f>
        <v>0</v>
      </c>
      <c r="AE69" s="197">
        <f>Sabiqa!AE29</f>
        <v>0</v>
      </c>
      <c r="AF69" s="99">
        <f>Sabiqa!AF29</f>
        <v>0</v>
      </c>
      <c r="AG69" s="99">
        <f>Sabiqa!AG29</f>
        <v>0</v>
      </c>
      <c r="AH69" s="100">
        <f>Sabiqa!AH29</f>
        <v>0</v>
      </c>
      <c r="AI69" s="101">
        <f>AI65</f>
        <v>0</v>
      </c>
      <c r="AJ69" s="358">
        <f>Mojooda!AI29</f>
        <v>0</v>
      </c>
      <c r="AK69" s="360">
        <v>14</v>
      </c>
      <c r="AL69" s="87"/>
    </row>
    <row r="70" spans="1:38" s="88" customFormat="1" ht="30" hidden="1" customHeight="1">
      <c r="A70" s="79"/>
      <c r="B70" s="195">
        <f>Mojooda!B29</f>
        <v>0</v>
      </c>
      <c r="C70" s="208">
        <f>Mojooda!C29</f>
        <v>0</v>
      </c>
      <c r="D70" s="189">
        <f>Mojooda!D29</f>
        <v>0</v>
      </c>
      <c r="E70" s="205">
        <f>Mojooda!E29</f>
        <v>0</v>
      </c>
      <c r="F70" s="201">
        <f>Mojooda!F29</f>
        <v>0</v>
      </c>
      <c r="G70" s="192">
        <f>Mojooda!G29</f>
        <v>0</v>
      </c>
      <c r="H70" s="106">
        <f>Mojooda!H29</f>
        <v>0</v>
      </c>
      <c r="I70" s="104">
        <f>Mojooda!I29</f>
        <v>0</v>
      </c>
      <c r="J70" s="105">
        <f>Mojooda!J29</f>
        <v>0</v>
      </c>
      <c r="K70" s="102">
        <f>Mojooda!K29</f>
        <v>0</v>
      </c>
      <c r="L70" s="103">
        <f>Mojooda!L29</f>
        <v>0</v>
      </c>
      <c r="M70" s="104">
        <f>Mojooda!M29</f>
        <v>0</v>
      </c>
      <c r="N70" s="103">
        <f>Mojooda!N29</f>
        <v>0</v>
      </c>
      <c r="O70" s="104">
        <f>Mojooda!O29</f>
        <v>0</v>
      </c>
      <c r="P70" s="103">
        <f>Mojooda!P29</f>
        <v>0</v>
      </c>
      <c r="Q70" s="104">
        <f>Mojooda!Q29</f>
        <v>0</v>
      </c>
      <c r="R70" s="204">
        <f>Mojooda!R29</f>
        <v>0</v>
      </c>
      <c r="S70" s="107">
        <f>Mojooda!S29</f>
        <v>0</v>
      </c>
      <c r="T70" s="108">
        <f>Mojooda!T29</f>
        <v>0</v>
      </c>
      <c r="U70" s="115">
        <f>Mojooda!U29</f>
        <v>0</v>
      </c>
      <c r="V70" s="111">
        <f>Mojooda!V29</f>
        <v>0</v>
      </c>
      <c r="W70" s="112">
        <f>Mojooda!W29</f>
        <v>0</v>
      </c>
      <c r="X70" s="110">
        <f>Mojooda!X29</f>
        <v>0</v>
      </c>
      <c r="Y70" s="110">
        <f>Mojooda!Y29</f>
        <v>0</v>
      </c>
      <c r="Z70" s="113">
        <f>Mojooda!Z29</f>
        <v>0</v>
      </c>
      <c r="AA70" s="109">
        <f>Mojooda!AA29</f>
        <v>0</v>
      </c>
      <c r="AB70" s="110">
        <f>Mojooda!AB29</f>
        <v>0</v>
      </c>
      <c r="AC70" s="110">
        <f>Mojooda!AC29</f>
        <v>0</v>
      </c>
      <c r="AD70" s="111">
        <f>Mojooda!AD29</f>
        <v>0</v>
      </c>
      <c r="AE70" s="198">
        <f>Mojooda!AE29</f>
        <v>0</v>
      </c>
      <c r="AF70" s="114">
        <f>Mojooda!AF29</f>
        <v>0</v>
      </c>
      <c r="AG70" s="114">
        <f>Mojooda!AG29</f>
        <v>0</v>
      </c>
      <c r="AH70" s="116">
        <f>Mojooda!AH29</f>
        <v>0</v>
      </c>
      <c r="AI70" s="117">
        <f>AI66</f>
        <v>0</v>
      </c>
      <c r="AJ70" s="359"/>
      <c r="AK70" s="361"/>
      <c r="AL70" s="87"/>
    </row>
    <row r="71" spans="1:38" s="88" customFormat="1" ht="30" hidden="1" customHeight="1" thickBot="1">
      <c r="A71" s="79"/>
      <c r="B71" s="196">
        <f t="shared" ref="B71:AG71" si="25">IF(SUM(B69:B70)=0,0,IF(B69=0,1*100.0001,IF(B70=0,1*-100.0001,(B70/B69*100-100))))</f>
        <v>0</v>
      </c>
      <c r="C71" s="209">
        <f t="shared" si="25"/>
        <v>0</v>
      </c>
      <c r="D71" s="190">
        <f t="shared" si="25"/>
        <v>0</v>
      </c>
      <c r="E71" s="206">
        <f t="shared" si="25"/>
        <v>0</v>
      </c>
      <c r="F71" s="202">
        <f t="shared" si="25"/>
        <v>0</v>
      </c>
      <c r="G71" s="193">
        <f t="shared" si="25"/>
        <v>0</v>
      </c>
      <c r="H71" s="122">
        <f t="shared" si="25"/>
        <v>0</v>
      </c>
      <c r="I71" s="120">
        <f t="shared" si="25"/>
        <v>0</v>
      </c>
      <c r="J71" s="121">
        <f t="shared" si="25"/>
        <v>0</v>
      </c>
      <c r="K71" s="118">
        <f t="shared" si="25"/>
        <v>0</v>
      </c>
      <c r="L71" s="119">
        <f t="shared" si="25"/>
        <v>0</v>
      </c>
      <c r="M71" s="120">
        <f t="shared" si="25"/>
        <v>0</v>
      </c>
      <c r="N71" s="119">
        <f t="shared" si="25"/>
        <v>0</v>
      </c>
      <c r="O71" s="120">
        <f t="shared" si="25"/>
        <v>0</v>
      </c>
      <c r="P71" s="119">
        <f t="shared" si="25"/>
        <v>0</v>
      </c>
      <c r="Q71" s="120">
        <f t="shared" si="25"/>
        <v>0</v>
      </c>
      <c r="R71" s="125">
        <f t="shared" si="25"/>
        <v>0</v>
      </c>
      <c r="S71" s="123">
        <f t="shared" si="25"/>
        <v>0</v>
      </c>
      <c r="T71" s="124">
        <f t="shared" si="25"/>
        <v>0</v>
      </c>
      <c r="U71" s="133">
        <f t="shared" si="25"/>
        <v>0</v>
      </c>
      <c r="V71" s="129">
        <f t="shared" si="25"/>
        <v>0</v>
      </c>
      <c r="W71" s="130">
        <f t="shared" si="25"/>
        <v>0</v>
      </c>
      <c r="X71" s="127">
        <f t="shared" si="25"/>
        <v>0</v>
      </c>
      <c r="Y71" s="128">
        <f t="shared" si="25"/>
        <v>0</v>
      </c>
      <c r="Z71" s="131">
        <f t="shared" si="25"/>
        <v>0</v>
      </c>
      <c r="AA71" s="126">
        <f t="shared" si="25"/>
        <v>0</v>
      </c>
      <c r="AB71" s="127">
        <f t="shared" si="25"/>
        <v>0</v>
      </c>
      <c r="AC71" s="127">
        <f t="shared" si="25"/>
        <v>0</v>
      </c>
      <c r="AD71" s="129">
        <f t="shared" si="25"/>
        <v>0</v>
      </c>
      <c r="AE71" s="199">
        <f t="shared" si="25"/>
        <v>0</v>
      </c>
      <c r="AF71" s="132">
        <f t="shared" si="25"/>
        <v>0</v>
      </c>
      <c r="AG71" s="128">
        <f t="shared" si="25"/>
        <v>0</v>
      </c>
      <c r="AH71" s="134">
        <f t="shared" ref="AH71" si="26">IF(SUM(AH69:AH70)=0,0,IF(AH69=0,1*100.0001,IF(AH70=0,1*-100.0001,(AH70/AH69*100-100))))</f>
        <v>0</v>
      </c>
      <c r="AI71" s="135" t="str">
        <f>AI67</f>
        <v>ترقی/تنزلی</v>
      </c>
      <c r="AJ71" s="359"/>
      <c r="AK71" s="362"/>
      <c r="AL71" s="87"/>
    </row>
    <row r="72" spans="1:38" s="88" customFormat="1" ht="4.5" hidden="1" customHeight="1" thickBot="1">
      <c r="A72" s="79"/>
      <c r="B72" s="80"/>
      <c r="C72" s="8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3"/>
      <c r="S72" s="80"/>
      <c r="T72" s="80"/>
      <c r="U72" s="84"/>
      <c r="V72" s="80"/>
      <c r="W72" s="80"/>
      <c r="X72" s="80"/>
      <c r="Y72" s="80"/>
      <c r="Z72" s="80"/>
      <c r="AA72" s="80"/>
      <c r="AB72" s="80"/>
      <c r="AC72" s="80"/>
      <c r="AD72" s="80"/>
      <c r="AE72" s="84"/>
      <c r="AF72" s="84"/>
      <c r="AG72" s="84"/>
      <c r="AH72" s="84"/>
      <c r="AI72" s="84"/>
      <c r="AJ72" s="85"/>
      <c r="AK72" s="86"/>
      <c r="AL72" s="87"/>
    </row>
    <row r="73" spans="1:38" s="88" customFormat="1" ht="30" hidden="1" customHeight="1">
      <c r="A73" s="79"/>
      <c r="B73" s="194">
        <f>Sabiqa!B30</f>
        <v>0</v>
      </c>
      <c r="C73" s="207">
        <f>Sabiqa!C30</f>
        <v>0</v>
      </c>
      <c r="D73" s="93">
        <f>Sabiqa!D30</f>
        <v>0</v>
      </c>
      <c r="E73" s="92">
        <f>Sabiqa!E30</f>
        <v>0</v>
      </c>
      <c r="F73" s="200">
        <f>Sabiqa!F30</f>
        <v>0</v>
      </c>
      <c r="G73" s="191">
        <f>Sabiqa!G30</f>
        <v>0</v>
      </c>
      <c r="H73" s="92">
        <f>Sabiqa!H30</f>
        <v>0</v>
      </c>
      <c r="I73" s="89">
        <f>Sabiqa!I30</f>
        <v>0</v>
      </c>
      <c r="J73" s="90">
        <f>Sabiqa!J30</f>
        <v>0</v>
      </c>
      <c r="K73" s="90">
        <f>Sabiqa!K30</f>
        <v>0</v>
      </c>
      <c r="L73" s="91">
        <f>Sabiqa!L30</f>
        <v>0</v>
      </c>
      <c r="M73" s="89">
        <f>Sabiqa!M30</f>
        <v>0</v>
      </c>
      <c r="N73" s="91">
        <f>Sabiqa!N30</f>
        <v>0</v>
      </c>
      <c r="O73" s="89">
        <f>Sabiqa!O30</f>
        <v>0</v>
      </c>
      <c r="P73" s="91">
        <f>Sabiqa!P30</f>
        <v>0</v>
      </c>
      <c r="Q73" s="89">
        <f>Sabiqa!Q30</f>
        <v>0</v>
      </c>
      <c r="R73" s="203">
        <f>Sabiqa!R30</f>
        <v>0</v>
      </c>
      <c r="S73" s="94">
        <f>Sabiqa!S30</f>
        <v>0</v>
      </c>
      <c r="T73" s="95">
        <f>Sabiqa!T30</f>
        <v>0</v>
      </c>
      <c r="U73" s="99">
        <f>Sabiqa!U30</f>
        <v>0</v>
      </c>
      <c r="V73" s="96">
        <f>Sabiqa!V30</f>
        <v>0</v>
      </c>
      <c r="W73" s="97">
        <f>Sabiqa!W30</f>
        <v>0</v>
      </c>
      <c r="X73" s="95">
        <f>Sabiqa!X30</f>
        <v>0</v>
      </c>
      <c r="Y73" s="95">
        <f>Sabiqa!Y30</f>
        <v>0</v>
      </c>
      <c r="Z73" s="98">
        <f>Sabiqa!Z30</f>
        <v>0</v>
      </c>
      <c r="AA73" s="94">
        <f>Sabiqa!AA30</f>
        <v>0</v>
      </c>
      <c r="AB73" s="95">
        <f>Sabiqa!AB30</f>
        <v>0</v>
      </c>
      <c r="AC73" s="95">
        <f>Sabiqa!AC30</f>
        <v>0</v>
      </c>
      <c r="AD73" s="96">
        <f>Sabiqa!AD30</f>
        <v>0</v>
      </c>
      <c r="AE73" s="197">
        <f>Sabiqa!AE30</f>
        <v>0</v>
      </c>
      <c r="AF73" s="99">
        <f>Sabiqa!AF30</f>
        <v>0</v>
      </c>
      <c r="AG73" s="99">
        <f>Sabiqa!AG30</f>
        <v>0</v>
      </c>
      <c r="AH73" s="100">
        <f>Sabiqa!AH30</f>
        <v>0</v>
      </c>
      <c r="AI73" s="101">
        <f>AI69</f>
        <v>0</v>
      </c>
      <c r="AJ73" s="358">
        <f>Mojooda!AI30</f>
        <v>0</v>
      </c>
      <c r="AK73" s="360">
        <v>15</v>
      </c>
      <c r="AL73" s="87"/>
    </row>
    <row r="74" spans="1:38" s="88" customFormat="1" ht="30" hidden="1" customHeight="1">
      <c r="A74" s="79"/>
      <c r="B74" s="195">
        <f>Mojooda!B30</f>
        <v>0</v>
      </c>
      <c r="C74" s="208">
        <f>Mojooda!C30</f>
        <v>0</v>
      </c>
      <c r="D74" s="189">
        <f>Mojooda!D30</f>
        <v>0</v>
      </c>
      <c r="E74" s="205">
        <f>Mojooda!E30</f>
        <v>0</v>
      </c>
      <c r="F74" s="201">
        <f>Mojooda!F30</f>
        <v>0</v>
      </c>
      <c r="G74" s="192">
        <f>Mojooda!G30</f>
        <v>0</v>
      </c>
      <c r="H74" s="106">
        <f>Mojooda!H30</f>
        <v>0</v>
      </c>
      <c r="I74" s="104">
        <f>Mojooda!I30</f>
        <v>0</v>
      </c>
      <c r="J74" s="105">
        <f>Mojooda!J30</f>
        <v>0</v>
      </c>
      <c r="K74" s="102">
        <f>Mojooda!K30</f>
        <v>0</v>
      </c>
      <c r="L74" s="103">
        <f>Mojooda!L30</f>
        <v>0</v>
      </c>
      <c r="M74" s="104">
        <f>Mojooda!M30</f>
        <v>0</v>
      </c>
      <c r="N74" s="103">
        <f>Mojooda!N30</f>
        <v>0</v>
      </c>
      <c r="O74" s="104">
        <f>Mojooda!O30</f>
        <v>0</v>
      </c>
      <c r="P74" s="103">
        <f>Mojooda!P30</f>
        <v>0</v>
      </c>
      <c r="Q74" s="104">
        <f>Mojooda!Q30</f>
        <v>0</v>
      </c>
      <c r="R74" s="204">
        <f>Mojooda!R30</f>
        <v>0</v>
      </c>
      <c r="S74" s="107">
        <f>Mojooda!S30</f>
        <v>0</v>
      </c>
      <c r="T74" s="108">
        <f>Mojooda!T30</f>
        <v>0</v>
      </c>
      <c r="U74" s="115">
        <f>Mojooda!U30</f>
        <v>0</v>
      </c>
      <c r="V74" s="111">
        <f>Mojooda!V30</f>
        <v>0</v>
      </c>
      <c r="W74" s="112">
        <f>Mojooda!W30</f>
        <v>0</v>
      </c>
      <c r="X74" s="110">
        <f>Mojooda!X30</f>
        <v>0</v>
      </c>
      <c r="Y74" s="110">
        <f>Mojooda!Y30</f>
        <v>0</v>
      </c>
      <c r="Z74" s="113">
        <f>Mojooda!Z30</f>
        <v>0</v>
      </c>
      <c r="AA74" s="109">
        <f>Mojooda!AA30</f>
        <v>0</v>
      </c>
      <c r="AB74" s="110">
        <f>Mojooda!AB30</f>
        <v>0</v>
      </c>
      <c r="AC74" s="110">
        <f>Mojooda!AC30</f>
        <v>0</v>
      </c>
      <c r="AD74" s="111">
        <f>Mojooda!AD30</f>
        <v>0</v>
      </c>
      <c r="AE74" s="198">
        <f>Mojooda!AE30</f>
        <v>0</v>
      </c>
      <c r="AF74" s="114">
        <f>Mojooda!AF30</f>
        <v>0</v>
      </c>
      <c r="AG74" s="114">
        <f>Mojooda!AG30</f>
        <v>0</v>
      </c>
      <c r="AH74" s="116">
        <f>Mojooda!AH30</f>
        <v>0</v>
      </c>
      <c r="AI74" s="117">
        <f>AI70</f>
        <v>0</v>
      </c>
      <c r="AJ74" s="359"/>
      <c r="AK74" s="361"/>
      <c r="AL74" s="87"/>
    </row>
    <row r="75" spans="1:38" s="88" customFormat="1" ht="30" hidden="1" customHeight="1" thickBot="1">
      <c r="A75" s="79"/>
      <c r="B75" s="196">
        <f t="shared" ref="B75:AG75" si="27">IF(SUM(B73:B74)=0,0,IF(B73=0,1*100.0001,IF(B74=0,1*-100.0001,(B74/B73*100-100))))</f>
        <v>0</v>
      </c>
      <c r="C75" s="209">
        <f t="shared" si="27"/>
        <v>0</v>
      </c>
      <c r="D75" s="190">
        <f t="shared" si="27"/>
        <v>0</v>
      </c>
      <c r="E75" s="206">
        <f t="shared" si="27"/>
        <v>0</v>
      </c>
      <c r="F75" s="202">
        <f t="shared" si="27"/>
        <v>0</v>
      </c>
      <c r="G75" s="193">
        <f t="shared" si="27"/>
        <v>0</v>
      </c>
      <c r="H75" s="122">
        <f t="shared" si="27"/>
        <v>0</v>
      </c>
      <c r="I75" s="120">
        <f t="shared" si="27"/>
        <v>0</v>
      </c>
      <c r="J75" s="121">
        <f t="shared" si="27"/>
        <v>0</v>
      </c>
      <c r="K75" s="118">
        <f t="shared" si="27"/>
        <v>0</v>
      </c>
      <c r="L75" s="119">
        <f t="shared" si="27"/>
        <v>0</v>
      </c>
      <c r="M75" s="120">
        <f t="shared" si="27"/>
        <v>0</v>
      </c>
      <c r="N75" s="119">
        <f t="shared" si="27"/>
        <v>0</v>
      </c>
      <c r="O75" s="120">
        <f t="shared" si="27"/>
        <v>0</v>
      </c>
      <c r="P75" s="119">
        <f t="shared" si="27"/>
        <v>0</v>
      </c>
      <c r="Q75" s="120">
        <f t="shared" si="27"/>
        <v>0</v>
      </c>
      <c r="R75" s="125">
        <f t="shared" si="27"/>
        <v>0</v>
      </c>
      <c r="S75" s="123">
        <f t="shared" si="27"/>
        <v>0</v>
      </c>
      <c r="T75" s="124">
        <f t="shared" si="27"/>
        <v>0</v>
      </c>
      <c r="U75" s="133">
        <f t="shared" si="27"/>
        <v>0</v>
      </c>
      <c r="V75" s="129">
        <f t="shared" si="27"/>
        <v>0</v>
      </c>
      <c r="W75" s="130">
        <f t="shared" si="27"/>
        <v>0</v>
      </c>
      <c r="X75" s="127">
        <f t="shared" si="27"/>
        <v>0</v>
      </c>
      <c r="Y75" s="128">
        <f t="shared" si="27"/>
        <v>0</v>
      </c>
      <c r="Z75" s="131">
        <f t="shared" si="27"/>
        <v>0</v>
      </c>
      <c r="AA75" s="126">
        <f t="shared" si="27"/>
        <v>0</v>
      </c>
      <c r="AB75" s="127">
        <f t="shared" si="27"/>
        <v>0</v>
      </c>
      <c r="AC75" s="127">
        <f t="shared" si="27"/>
        <v>0</v>
      </c>
      <c r="AD75" s="129">
        <f t="shared" si="27"/>
        <v>0</v>
      </c>
      <c r="AE75" s="199">
        <f t="shared" si="27"/>
        <v>0</v>
      </c>
      <c r="AF75" s="132">
        <f t="shared" si="27"/>
        <v>0</v>
      </c>
      <c r="AG75" s="128">
        <f t="shared" si="27"/>
        <v>0</v>
      </c>
      <c r="AH75" s="134">
        <f t="shared" ref="AH75" si="28">IF(SUM(AH73:AH74)=0,0,IF(AH73=0,1*100.0001,IF(AH74=0,1*-100.0001,(AH74/AH73*100-100))))</f>
        <v>0</v>
      </c>
      <c r="AI75" s="135" t="str">
        <f>AI71</f>
        <v>ترقی/تنزلی</v>
      </c>
      <c r="AJ75" s="359"/>
      <c r="AK75" s="362"/>
      <c r="AL75" s="87"/>
    </row>
    <row r="76" spans="1:38" s="88" customFormat="1" ht="4.5" hidden="1" customHeight="1" thickBot="1">
      <c r="A76" s="79"/>
      <c r="B76" s="80"/>
      <c r="C76" s="81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3"/>
      <c r="S76" s="80"/>
      <c r="T76" s="80"/>
      <c r="U76" s="84"/>
      <c r="V76" s="80"/>
      <c r="W76" s="80"/>
      <c r="X76" s="80"/>
      <c r="Y76" s="80"/>
      <c r="Z76" s="80"/>
      <c r="AA76" s="80"/>
      <c r="AB76" s="80"/>
      <c r="AC76" s="80"/>
      <c r="AD76" s="80"/>
      <c r="AE76" s="84"/>
      <c r="AF76" s="84"/>
      <c r="AG76" s="84"/>
      <c r="AH76" s="84"/>
      <c r="AI76" s="84"/>
      <c r="AJ76" s="85"/>
      <c r="AK76" s="86"/>
      <c r="AL76" s="87"/>
    </row>
    <row r="77" spans="1:38" s="88" customFormat="1" ht="30" customHeight="1">
      <c r="A77" s="79"/>
      <c r="B77" s="136">
        <f t="shared" ref="B77:AG77" si="29">B17+B21+B25+B29+B33+B37+B41+B45+B49+B53+B57+B61+B65+B69+B73</f>
        <v>0</v>
      </c>
      <c r="C77" s="137">
        <f t="shared" si="29"/>
        <v>0</v>
      </c>
      <c r="D77" s="138">
        <f t="shared" si="29"/>
        <v>0</v>
      </c>
      <c r="E77" s="139">
        <f t="shared" si="29"/>
        <v>0</v>
      </c>
      <c r="F77" s="140">
        <f t="shared" si="29"/>
        <v>0</v>
      </c>
      <c r="G77" s="138">
        <f t="shared" si="29"/>
        <v>0</v>
      </c>
      <c r="H77" s="139">
        <f t="shared" si="29"/>
        <v>0</v>
      </c>
      <c r="I77" s="140">
        <f t="shared" si="29"/>
        <v>0</v>
      </c>
      <c r="J77" s="141">
        <f t="shared" si="29"/>
        <v>0</v>
      </c>
      <c r="K77" s="142">
        <f t="shared" si="29"/>
        <v>0</v>
      </c>
      <c r="L77" s="143">
        <f t="shared" si="29"/>
        <v>0</v>
      </c>
      <c r="M77" s="144">
        <f t="shared" si="29"/>
        <v>0</v>
      </c>
      <c r="N77" s="138">
        <f t="shared" si="29"/>
        <v>0</v>
      </c>
      <c r="O77" s="140">
        <f t="shared" si="29"/>
        <v>0</v>
      </c>
      <c r="P77" s="141">
        <f t="shared" si="29"/>
        <v>0</v>
      </c>
      <c r="Q77" s="139">
        <f t="shared" si="29"/>
        <v>0</v>
      </c>
      <c r="R77" s="137">
        <f t="shared" si="29"/>
        <v>0</v>
      </c>
      <c r="S77" s="145">
        <f t="shared" si="29"/>
        <v>0</v>
      </c>
      <c r="T77" s="146">
        <f t="shared" si="29"/>
        <v>0</v>
      </c>
      <c r="U77" s="146">
        <f t="shared" si="29"/>
        <v>0</v>
      </c>
      <c r="V77" s="137">
        <f t="shared" si="29"/>
        <v>0</v>
      </c>
      <c r="W77" s="145">
        <f t="shared" si="29"/>
        <v>0</v>
      </c>
      <c r="X77" s="146">
        <f t="shared" si="29"/>
        <v>0</v>
      </c>
      <c r="Y77" s="146">
        <f t="shared" si="29"/>
        <v>0</v>
      </c>
      <c r="Z77" s="146">
        <f t="shared" si="29"/>
        <v>0</v>
      </c>
      <c r="AA77" s="146">
        <f t="shared" si="29"/>
        <v>0</v>
      </c>
      <c r="AB77" s="147">
        <f t="shared" si="29"/>
        <v>0</v>
      </c>
      <c r="AC77" s="148">
        <f t="shared" si="29"/>
        <v>0</v>
      </c>
      <c r="AD77" s="146">
        <f t="shared" si="29"/>
        <v>0</v>
      </c>
      <c r="AE77" s="146">
        <f t="shared" si="29"/>
        <v>0</v>
      </c>
      <c r="AF77" s="146">
        <f t="shared" si="29"/>
        <v>0</v>
      </c>
      <c r="AG77" s="146">
        <f t="shared" si="29"/>
        <v>0</v>
      </c>
      <c r="AH77" s="147">
        <f>AH17+AH21+AH25+AH29+AH33+AH37+AH41+AH45+AH49+AH53+AH57+AH61+AH65+AH69+AH73</f>
        <v>0</v>
      </c>
      <c r="AI77" s="149">
        <f>AI73</f>
        <v>0</v>
      </c>
      <c r="AJ77" s="363" t="s">
        <v>34</v>
      </c>
      <c r="AK77" s="364"/>
      <c r="AL77" s="87"/>
    </row>
    <row r="78" spans="1:38" s="88" customFormat="1" ht="30" customHeight="1">
      <c r="A78" s="79"/>
      <c r="B78" s="150">
        <f t="shared" ref="B78:AG78" si="30">B18+B22+B26+B30+B34+B38+B42+B46+B50+B54+B58+B62+B66+B70+B74</f>
        <v>0</v>
      </c>
      <c r="C78" s="151">
        <f t="shared" si="30"/>
        <v>0</v>
      </c>
      <c r="D78" s="152">
        <f t="shared" si="30"/>
        <v>0</v>
      </c>
      <c r="E78" s="153">
        <f t="shared" si="30"/>
        <v>0</v>
      </c>
      <c r="F78" s="154">
        <f t="shared" si="30"/>
        <v>0</v>
      </c>
      <c r="G78" s="152">
        <f t="shared" si="30"/>
        <v>0</v>
      </c>
      <c r="H78" s="153">
        <f t="shared" si="30"/>
        <v>0</v>
      </c>
      <c r="I78" s="154">
        <f t="shared" si="30"/>
        <v>0</v>
      </c>
      <c r="J78" s="155">
        <f t="shared" si="30"/>
        <v>0</v>
      </c>
      <c r="K78" s="156">
        <f t="shared" si="30"/>
        <v>0</v>
      </c>
      <c r="L78" s="157">
        <f t="shared" si="30"/>
        <v>0</v>
      </c>
      <c r="M78" s="158">
        <f t="shared" si="30"/>
        <v>0</v>
      </c>
      <c r="N78" s="152">
        <f t="shared" si="30"/>
        <v>0</v>
      </c>
      <c r="O78" s="154">
        <f t="shared" si="30"/>
        <v>0</v>
      </c>
      <c r="P78" s="155">
        <f t="shared" si="30"/>
        <v>0</v>
      </c>
      <c r="Q78" s="153">
        <f t="shared" si="30"/>
        <v>0</v>
      </c>
      <c r="R78" s="151">
        <f t="shared" si="30"/>
        <v>0</v>
      </c>
      <c r="S78" s="159">
        <f t="shared" si="30"/>
        <v>0</v>
      </c>
      <c r="T78" s="160">
        <f t="shared" si="30"/>
        <v>0</v>
      </c>
      <c r="U78" s="160">
        <f t="shared" si="30"/>
        <v>0</v>
      </c>
      <c r="V78" s="151">
        <f t="shared" si="30"/>
        <v>0</v>
      </c>
      <c r="W78" s="159">
        <f t="shared" si="30"/>
        <v>0</v>
      </c>
      <c r="X78" s="160">
        <f t="shared" si="30"/>
        <v>0</v>
      </c>
      <c r="Y78" s="160">
        <f t="shared" si="30"/>
        <v>0</v>
      </c>
      <c r="Z78" s="160">
        <f t="shared" si="30"/>
        <v>0</v>
      </c>
      <c r="AA78" s="160">
        <f t="shared" si="30"/>
        <v>0</v>
      </c>
      <c r="AB78" s="161">
        <f t="shared" si="30"/>
        <v>0</v>
      </c>
      <c r="AC78" s="162">
        <f t="shared" si="30"/>
        <v>0</v>
      </c>
      <c r="AD78" s="160">
        <f t="shared" si="30"/>
        <v>0</v>
      </c>
      <c r="AE78" s="160">
        <f t="shared" si="30"/>
        <v>0</v>
      </c>
      <c r="AF78" s="160">
        <f t="shared" si="30"/>
        <v>0</v>
      </c>
      <c r="AG78" s="160">
        <f t="shared" si="30"/>
        <v>0</v>
      </c>
      <c r="AH78" s="161">
        <f>AH18+AH22+AH26+AH30+AH34+AH38+AH42+AH46+AH50+AH54+AH58+AH62+AH66+AH70+AH74</f>
        <v>0</v>
      </c>
      <c r="AI78" s="163">
        <f>AI74</f>
        <v>0</v>
      </c>
      <c r="AJ78" s="365"/>
      <c r="AK78" s="366"/>
      <c r="AL78" s="87"/>
    </row>
    <row r="79" spans="1:38" s="88" customFormat="1" ht="30" customHeight="1" thickBot="1">
      <c r="A79" s="79"/>
      <c r="B79" s="164">
        <f t="shared" ref="B79:AH79" si="31">IF(SUM(B77:B78)=0,0,IF(B77=0,1*100.0001,IF(B78=0,1*-100.0001,(B78/B77*100-100))))</f>
        <v>0</v>
      </c>
      <c r="C79" s="165">
        <f t="shared" si="31"/>
        <v>0</v>
      </c>
      <c r="D79" s="166">
        <f t="shared" si="31"/>
        <v>0</v>
      </c>
      <c r="E79" s="167">
        <f t="shared" si="31"/>
        <v>0</v>
      </c>
      <c r="F79" s="168">
        <f t="shared" si="31"/>
        <v>0</v>
      </c>
      <c r="G79" s="166">
        <f t="shared" si="31"/>
        <v>0</v>
      </c>
      <c r="H79" s="167">
        <f t="shared" si="31"/>
        <v>0</v>
      </c>
      <c r="I79" s="168">
        <f t="shared" si="31"/>
        <v>0</v>
      </c>
      <c r="J79" s="169">
        <f t="shared" si="31"/>
        <v>0</v>
      </c>
      <c r="K79" s="170">
        <f t="shared" si="31"/>
        <v>0</v>
      </c>
      <c r="L79" s="171">
        <f t="shared" si="31"/>
        <v>0</v>
      </c>
      <c r="M79" s="172">
        <f t="shared" si="31"/>
        <v>0</v>
      </c>
      <c r="N79" s="166">
        <f t="shared" si="31"/>
        <v>0</v>
      </c>
      <c r="O79" s="168">
        <f t="shared" si="31"/>
        <v>0</v>
      </c>
      <c r="P79" s="169">
        <f t="shared" si="31"/>
        <v>0</v>
      </c>
      <c r="Q79" s="167">
        <f t="shared" si="31"/>
        <v>0</v>
      </c>
      <c r="R79" s="165">
        <f t="shared" si="31"/>
        <v>0</v>
      </c>
      <c r="S79" s="173">
        <f t="shared" ref="S79:T79" si="32">IF(SUM(S77:S78)=0,0,IF(S77=0,1*100.0001,IF(S78=0,1*-100.0001,(S78/S77*100-100))))</f>
        <v>0</v>
      </c>
      <c r="T79" s="174">
        <f t="shared" si="32"/>
        <v>0</v>
      </c>
      <c r="U79" s="174">
        <f t="shared" si="31"/>
        <v>0</v>
      </c>
      <c r="V79" s="165">
        <f t="shared" si="31"/>
        <v>0</v>
      </c>
      <c r="W79" s="173">
        <f t="shared" si="31"/>
        <v>0</v>
      </c>
      <c r="X79" s="174">
        <f t="shared" si="31"/>
        <v>0</v>
      </c>
      <c r="Y79" s="174">
        <f t="shared" si="31"/>
        <v>0</v>
      </c>
      <c r="Z79" s="174">
        <f t="shared" si="31"/>
        <v>0</v>
      </c>
      <c r="AA79" s="174">
        <f t="shared" si="31"/>
        <v>0</v>
      </c>
      <c r="AB79" s="175">
        <f t="shared" si="31"/>
        <v>0</v>
      </c>
      <c r="AC79" s="176">
        <f t="shared" si="31"/>
        <v>0</v>
      </c>
      <c r="AD79" s="174">
        <f t="shared" si="31"/>
        <v>0</v>
      </c>
      <c r="AE79" s="174">
        <f t="shared" si="31"/>
        <v>0</v>
      </c>
      <c r="AF79" s="174">
        <f t="shared" si="31"/>
        <v>0</v>
      </c>
      <c r="AG79" s="174">
        <f t="shared" si="31"/>
        <v>0</v>
      </c>
      <c r="AH79" s="175">
        <f t="shared" si="31"/>
        <v>0</v>
      </c>
      <c r="AI79" s="177" t="str">
        <f>AI75</f>
        <v>ترقی/تنزلی</v>
      </c>
      <c r="AJ79" s="367"/>
      <c r="AK79" s="368"/>
      <c r="AL79" s="87"/>
    </row>
    <row r="80" spans="1:38" s="88" customFormat="1" ht="4.9000000000000004" customHeight="1" thickBot="1">
      <c r="A80" s="178"/>
      <c r="B80" s="369"/>
      <c r="C80" s="369"/>
      <c r="D80" s="369"/>
      <c r="E80" s="369"/>
      <c r="F80" s="369"/>
      <c r="G80" s="369"/>
      <c r="H80" s="369"/>
      <c r="I80" s="369"/>
      <c r="J80" s="369"/>
      <c r="K80" s="369"/>
      <c r="L80" s="369"/>
      <c r="M80" s="370"/>
      <c r="N80" s="370"/>
      <c r="O80" s="370"/>
      <c r="P80" s="370"/>
      <c r="Q80" s="370"/>
      <c r="R80" s="370"/>
      <c r="S80" s="179"/>
      <c r="T80" s="179"/>
      <c r="U80" s="183"/>
      <c r="V80" s="371"/>
      <c r="W80" s="371"/>
      <c r="X80" s="371"/>
      <c r="Y80" s="371"/>
      <c r="Z80" s="371"/>
      <c r="AA80" s="371"/>
      <c r="AB80" s="371"/>
      <c r="AC80" s="371"/>
      <c r="AD80" s="371"/>
      <c r="AE80" s="371"/>
      <c r="AF80" s="371"/>
      <c r="AG80" s="371"/>
      <c r="AH80" s="371"/>
      <c r="AI80" s="371"/>
      <c r="AJ80" s="371"/>
      <c r="AK80" s="371"/>
      <c r="AL80" s="180"/>
    </row>
    <row r="81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90">
    <mergeCell ref="AC9:AH9"/>
    <mergeCell ref="B2:I2"/>
    <mergeCell ref="B3:I3"/>
    <mergeCell ref="B5:I5"/>
    <mergeCell ref="L5:P5"/>
    <mergeCell ref="B6:I7"/>
    <mergeCell ref="K7:AE7"/>
    <mergeCell ref="E9:H9"/>
    <mergeCell ref="I9:L9"/>
    <mergeCell ref="M9:P9"/>
    <mergeCell ref="Q9:T9"/>
    <mergeCell ref="U9:X9"/>
    <mergeCell ref="Y9:AB9"/>
    <mergeCell ref="AG6:AK7"/>
    <mergeCell ref="V5:Z5"/>
    <mergeCell ref="AG5:AK5"/>
    <mergeCell ref="U14:V14"/>
    <mergeCell ref="O13:P14"/>
    <mergeCell ref="Q13:R14"/>
    <mergeCell ref="S13:V13"/>
    <mergeCell ref="K14:L14"/>
    <mergeCell ref="S14:T14"/>
    <mergeCell ref="B13:B15"/>
    <mergeCell ref="C13:E13"/>
    <mergeCell ref="F13:F15"/>
    <mergeCell ref="G13:L13"/>
    <mergeCell ref="M13:N14"/>
    <mergeCell ref="H14:H15"/>
    <mergeCell ref="I14:J14"/>
    <mergeCell ref="C14:C15"/>
    <mergeCell ref="D14:D15"/>
    <mergeCell ref="E14:E15"/>
    <mergeCell ref="G14:G15"/>
    <mergeCell ref="B11:F11"/>
    <mergeCell ref="G11:AH11"/>
    <mergeCell ref="AJ11:AK11"/>
    <mergeCell ref="B12:F12"/>
    <mergeCell ref="G12:AH12"/>
    <mergeCell ref="AJ77:AK79"/>
    <mergeCell ref="B80:L80"/>
    <mergeCell ref="M80:R80"/>
    <mergeCell ref="V80:AK80"/>
    <mergeCell ref="AJ69:AJ71"/>
    <mergeCell ref="AK69:AK71"/>
    <mergeCell ref="AJ73:AJ75"/>
    <mergeCell ref="AK73:AK75"/>
    <mergeCell ref="AJ57:AJ59"/>
    <mergeCell ref="AK57:AK59"/>
    <mergeCell ref="AJ61:AJ63"/>
    <mergeCell ref="AK61:AK63"/>
    <mergeCell ref="AJ65:AJ67"/>
    <mergeCell ref="AK65:AK67"/>
    <mergeCell ref="AJ45:AJ47"/>
    <mergeCell ref="AK45:AK47"/>
    <mergeCell ref="AJ49:AJ51"/>
    <mergeCell ref="AK49:AK51"/>
    <mergeCell ref="AJ53:AJ55"/>
    <mergeCell ref="AK53:AK55"/>
    <mergeCell ref="AJ33:AJ35"/>
    <mergeCell ref="AK33:AK35"/>
    <mergeCell ref="AJ37:AJ39"/>
    <mergeCell ref="AK37:AK39"/>
    <mergeCell ref="AJ41:AJ43"/>
    <mergeCell ref="AK41:AK43"/>
    <mergeCell ref="AJ29:AJ31"/>
    <mergeCell ref="AK29:AK31"/>
    <mergeCell ref="AJ17:AJ19"/>
    <mergeCell ref="AE14:AF14"/>
    <mergeCell ref="AG14:AH14"/>
    <mergeCell ref="AK12:AK15"/>
    <mergeCell ref="AK17:AK19"/>
    <mergeCell ref="AJ21:AJ23"/>
    <mergeCell ref="AK21:AK23"/>
    <mergeCell ref="AJ25:AJ27"/>
    <mergeCell ref="AK25:AK27"/>
    <mergeCell ref="W13:Z13"/>
    <mergeCell ref="AA13:AD13"/>
    <mergeCell ref="AE13:AH13"/>
    <mergeCell ref="AI12:AI15"/>
    <mergeCell ref="AJ12:AJ15"/>
    <mergeCell ref="AC14:AD14"/>
    <mergeCell ref="W14:X14"/>
    <mergeCell ref="Y14:Z14"/>
    <mergeCell ref="AA14:AB14"/>
    <mergeCell ref="Q5:U5"/>
    <mergeCell ref="AA5:AE5"/>
    <mergeCell ref="A1:AL1"/>
    <mergeCell ref="AG2:AK2"/>
    <mergeCell ref="AG3:AK3"/>
    <mergeCell ref="L2:AD3"/>
  </mergeCells>
  <conditionalFormatting sqref="AI17">
    <cfRule type="cellIs" dxfId="8" priority="12" operator="equal">
      <formula>0</formula>
    </cfRule>
  </conditionalFormatting>
  <conditionalFormatting sqref="AI18">
    <cfRule type="cellIs" dxfId="7" priority="11" operator="equal">
      <formula>0</formula>
    </cfRule>
  </conditionalFormatting>
  <conditionalFormatting sqref="AI77">
    <cfRule type="cellIs" dxfId="6" priority="10" operator="equal">
      <formula>0</formula>
    </cfRule>
  </conditionalFormatting>
  <conditionalFormatting sqref="AI78">
    <cfRule type="cellIs" dxfId="5" priority="9" operator="equal">
      <formula>0</formula>
    </cfRule>
  </conditionalFormatting>
  <conditionalFormatting sqref="AJ17:AJ19">
    <cfRule type="cellIs" dxfId="4" priority="8" operator="equal">
      <formula>0</formula>
    </cfRule>
  </conditionalFormatting>
  <conditionalFormatting sqref="E9:H9">
    <cfRule type="cellIs" dxfId="3" priority="4" operator="equal">
      <formula>0</formula>
    </cfRule>
  </conditionalFormatting>
  <conditionalFormatting sqref="AI21 AI25 AI29 AI33 AI37 AI41 AI45 AI49 AI53 AI57 AI61 AI65 AI69 AI73">
    <cfRule type="cellIs" dxfId="2" priority="3" operator="equal">
      <formula>0</formula>
    </cfRule>
  </conditionalFormatting>
  <conditionalFormatting sqref="AI22 AI26 AI30 AI34 AI38 AI42 AI46 AI50 AI54 AI58 AI62 AI66 AI70 AI74">
    <cfRule type="cellIs" dxfId="1" priority="2" operator="equal">
      <formula>0</formula>
    </cfRule>
  </conditionalFormatting>
  <conditionalFormatting sqref="AJ21:AJ23 AJ25:AJ27 AJ29:AJ31 AJ33:AJ35 AJ37:AJ39 AJ41:AJ43 AJ45:AJ47 AJ49:AJ51 AJ53:AJ55 AJ57:AJ59 AJ61:AJ63 AJ65:AJ67 AJ69:AJ71 AJ73:AJ75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Sabiqa</vt:lpstr>
      <vt:lpstr>Mojooda</vt:lpstr>
      <vt:lpstr>Taqabul</vt:lpstr>
      <vt:lpstr>Mojooda!Print_Area</vt:lpstr>
      <vt:lpstr>Sabiqa!Print_Area</vt:lpstr>
      <vt:lpstr>Taqabul!Print_Titles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Attari</dc:creator>
  <cp:lastModifiedBy>Ali Attari</cp:lastModifiedBy>
  <cp:lastPrinted>2021-11-25T09:54:06Z</cp:lastPrinted>
  <dcterms:created xsi:type="dcterms:W3CDTF">2021-11-15T06:53:48Z</dcterms:created>
  <dcterms:modified xsi:type="dcterms:W3CDTF">2021-11-25T09:56:50Z</dcterms:modified>
</cp:coreProperties>
</file>