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Altium\_LIBS\"/>
    </mc:Choice>
  </mc:AlternateContent>
  <xr:revisionPtr revIDLastSave="0" documentId="13_ncr:1_{A43324B8-56B5-40C8-9218-CCC20D82D310}" xr6:coauthVersionLast="47" xr6:coauthVersionMax="47" xr10:uidLastSave="{00000000-0000-0000-0000-000000000000}"/>
  <bookViews>
    <workbookView xWindow="-108" yWindow="-108" windowWidth="26136" windowHeight="16776" firstSheet="5" activeTab="8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Table Connectors" sheetId="8" r:id="rId8"/>
    <sheet name="Sensors" sheetId="32" r:id="rId9"/>
    <sheet name="Conncetors" sheetId="9" r:id="rId10"/>
    <sheet name="Switches" sheetId="16" r:id="rId11"/>
    <sheet name="Diodes" sheetId="17" r:id="rId12"/>
    <sheet name="Relays" sheetId="18" r:id="rId13"/>
    <sheet name="SQP Res" sheetId="19" r:id="rId14"/>
    <sheet name="OpAmps" sheetId="20" r:id="rId15"/>
    <sheet name="Analog ICs" sheetId="21" r:id="rId16"/>
    <sheet name="RLB Inductors" sheetId="22" r:id="rId17"/>
    <sheet name="El Cap" sheetId="23" r:id="rId18"/>
    <sheet name="Potentiometers" sheetId="24" r:id="rId19"/>
    <sheet name="DACs" sheetId="25" r:id="rId20"/>
    <sheet name="ADCs" sheetId="31" r:id="rId21"/>
    <sheet name="Voltage Reference" sheetId="26" r:id="rId22"/>
    <sheet name="Voltage Sources" sheetId="27" r:id="rId23"/>
    <sheet name="MCU" sheetId="28" r:id="rId24"/>
    <sheet name="Converters" sheetId="29" r:id="rId25"/>
    <sheet name="Oscillators" sheetId="30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1" i="1" l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<sst xmlns="http://schemas.openxmlformats.org/spreadsheetml/2006/main" count="3010" uniqueCount="413">
  <si>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</si>
  <si>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</si>
  <si>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</si>
  <si>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</si>
  <si>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</si>
  <si>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</si>
  <si>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</si>
  <si>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</si>
  <si>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</si>
  <si>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</si>
  <si>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</si>
  <si>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</si>
  <si>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</si>
  <si>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</si>
  <si>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</si>
  <si>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</si>
  <si>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</si>
  <si>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</si>
  <si>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</si>
  <si>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</si>
  <si>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</si>
  <si>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</si>
  <si>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</si>
  <si>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</si>
  <si>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</si>
  <si>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</si>
  <si>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</si>
  <si>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</si>
  <si>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</si>
  <si>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</si>
  <si>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</si>
  <si>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</si>
  <si>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</si>
  <si>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</si>
  <si>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</si>
  <si>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</si>
  <si>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</si>
  <si>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</si>
  <si>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</si>
  <si>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</si>
  <si>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</si>
  <si>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</si>
  <si>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</si>
  <si>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</si>
  <si>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</si>
  <si>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</si>
  <si>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</si>
  <si>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</si>
  <si>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</si>
  <si>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</si>
  <si>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</si>
  <si>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</si>
  <si>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</si>
  <si>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</si>
  <si>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</si>
  <si>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</si>
  <si>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</si>
  <si>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</si>
  <si>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</si>
  <si>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</si>
  <si>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</si>
  <si>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</si>
  <si>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</si>
  <si>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</si>
  <si>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</si>
  <si>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</si>
  <si>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</si>
  <si>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</si>
  <si>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</si>
  <si>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</si>
  <si>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</si>
  <si>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</si>
  <si>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</si>
  <si>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</si>
  <si>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</si>
  <si>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</si>
  <si>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</si>
  <si>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</si>
  <si>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</si>
  <si>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</si>
  <si>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</si>
  <si>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</si>
  <si>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</si>
  <si>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</si>
  <si>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</si>
  <si>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</si>
  <si>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</si>
  <si>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</si>
  <si>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</si>
  <si>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</si>
  <si>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</si>
  <si>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</si>
  <si>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</si>
  <si>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</si>
  <si>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</si>
  <si>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</si>
  <si>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</si>
  <si>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</si>
  <si>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</si>
  <si>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</si>
  <si>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</si>
  <si>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</si>
  <si>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</si>
  <si>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</si>
  <si>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</si>
  <si>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</si>
  <si>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</si>
  <si>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</si>
  <si>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</si>
  <si>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</si>
  <si>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</si>
  <si>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</si>
  <si>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</si>
  <si>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</si>
  <si>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</si>
  <si>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</si>
  <si>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</si>
  <si>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</si>
  <si>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</si>
  <si>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</si>
  <si>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</si>
  <si>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</si>
  <si>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</si>
  <si>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</si>
  <si>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</si>
  <si>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</si>
  <si>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</si>
  <si>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</si>
  <si>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</si>
  <si>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</si>
  <si>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</si>
  <si>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</si>
  <si>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</si>
  <si>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</si>
  <si>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</si>
  <si>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</si>
  <si>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</si>
  <si>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</si>
  <si>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</si>
  <si>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</si>
  <si>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</si>
  <si>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</si>
  <si>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</si>
  <si>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</si>
  <si>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</si>
  <si>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</si>
  <si>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</si>
  <si>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</si>
  <si>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</si>
  <si>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</si>
  <si>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</si>
  <si>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</si>
  <si>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</si>
  <si>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</si>
  <si>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</si>
  <si>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</si>
  <si>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</si>
  <si>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</si>
  <si>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</si>
  <si>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</si>
  <si>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</si>
  <si>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</si>
  <si>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</si>
  <si>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</si>
  <si>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</si>
  <si>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</si>
  <si>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</si>
  <si>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</si>
  <si>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</si>
  <si>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</si>
  <si>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</si>
  <si>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</si>
  <si>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</si>
  <si>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</si>
  <si>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</si>
  <si>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</si>
  <si>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</si>
  <si>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</si>
  <si>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</si>
  <si>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</si>
  <si>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</si>
  <si>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</si>
  <si>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</si>
  <si>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</si>
  <si>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</si>
  <si>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</si>
  <si>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</si>
  <si>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</si>
  <si>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</si>
  <si>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</si>
  <si>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</si>
  <si>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</si>
  <si>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</si>
  <si>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</si>
  <si>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</si>
  <si>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</si>
  <si>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</si>
  <si>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</si>
  <si>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</si>
  <si>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</si>
  <si>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</si>
  <si>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</si>
  <si>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</si>
  <si>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</si>
  <si>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</si>
  <si>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</si>
  <si>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</si>
  <si>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</si>
  <si>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</si>
  <si>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</si>
  <si>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</si>
  <si>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</si>
  <si>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</si>
  <si>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</si>
  <si>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</si>
  <si>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</si>
  <si>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</si>
  <si>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</si>
  <si>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</si>
  <si>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</si>
  <si>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</si>
  <si>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</si>
  <si>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</si>
  <si>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</si>
  <si>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</si>
  <si>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</si>
  <si>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</si>
  <si>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</si>
  <si>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</si>
  <si>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</si>
  <si>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</si>
  <si>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</si>
  <si>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</si>
  <si>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</si>
  <si>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</si>
  <si>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</si>
  <si>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</si>
  <si>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</si>
  <si>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</si>
  <si>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</si>
  <si>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</si>
  <si>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</si>
  <si>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</si>
  <si>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</si>
  <si>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</si>
  <si>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</si>
  <si>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</si>
  <si>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</si>
  <si>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</si>
  <si>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</si>
  <si>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</si>
  <si>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</si>
  <si>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</si>
  <si>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</si>
  <si>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</si>
  <si>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</si>
  <si>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</si>
  <si>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</si>
  <si>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</si>
  <si>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</si>
  <si>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</si>
  <si>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</si>
  <si>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</si>
  <si>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</si>
  <si>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</si>
  <si>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</si>
  <si>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</si>
  <si>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</si>
  <si>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</si>
  <si>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</si>
  <si>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</si>
  <si>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</si>
  <si>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</si>
  <si>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</si>
  <si>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</si>
  <si>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</si>
  <si>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</si>
  <si>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</si>
  <si>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</si>
  <si>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</si>
  <si>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</si>
  <si>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</si>
  <si>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</si>
  <si>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</si>
  <si>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</si>
  <si>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</si>
  <si>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</si>
  <si>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</si>
  <si>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</si>
  <si>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</si>
  <si>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</si>
  <si>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</si>
  <si>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</si>
  <si>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</si>
  <si>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</si>
  <si>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</si>
  <si>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</si>
  <si>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</si>
  <si>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</si>
  <si>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</si>
  <si>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</si>
  <si>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</si>
  <si>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</si>
  <si>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</si>
  <si>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</si>
  <si>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</si>
  <si>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</si>
  <si>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</si>
  <si>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</si>
  <si>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</si>
  <si>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</si>
  <si>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</si>
  <si>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</si>
  <si>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</si>
  <si>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</si>
  <si>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</si>
  <si>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</si>
  <si>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</si>
  <si>
    <t>LQFP64</t>
  </si>
  <si>
    <t>LQFP.PcbLib</t>
  </si>
  <si>
    <t>MCU.SchLib</t>
  </si>
  <si>
    <t>K1986BE92QI</t>
  </si>
  <si>
    <t>PGB1010603MR</t>
  </si>
  <si>
    <t>Zener-Duplex</t>
  </si>
  <si>
    <t>CP2102-GMR</t>
  </si>
  <si>
    <t>PQFN-28</t>
  </si>
  <si>
    <t>Converters.SchLib</t>
  </si>
  <si>
    <t>QFN.PcbLib</t>
  </si>
  <si>
    <t>X/Y</t>
  </si>
  <si>
    <t>USB-UART</t>
  </si>
  <si>
    <t>Jumper-2</t>
  </si>
  <si>
    <t>Switch-3</t>
  </si>
  <si>
    <t>LED</t>
  </si>
  <si>
    <t>LED-CA</t>
  </si>
  <si>
    <t>USB.PcbLib</t>
  </si>
  <si>
    <t>USB/M-1J(DS1104)</t>
  </si>
  <si>
    <t>Цепь_1</t>
  </si>
  <si>
    <t>Vdd</t>
  </si>
  <si>
    <t>Цепь_2</t>
  </si>
  <si>
    <t>Цепь_3</t>
  </si>
  <si>
    <t>Цепь_4</t>
  </si>
  <si>
    <t>Цепь_5</t>
  </si>
  <si>
    <t>Цепь_6</t>
  </si>
  <si>
    <t>D+</t>
  </si>
  <si>
    <t>D-</t>
  </si>
  <si>
    <t>NC</t>
  </si>
  <si>
    <t>GND</t>
  </si>
  <si>
    <t>SHIELD</t>
  </si>
  <si>
    <t>Switch-2</t>
  </si>
  <si>
    <t>SPST</t>
  </si>
  <si>
    <t>NX5032GA-8MHz</t>
  </si>
  <si>
    <t>OSC</t>
  </si>
  <si>
    <t>Oscillators.SchLib</t>
  </si>
  <si>
    <t>XRCHA16M000F0A01R0</t>
  </si>
  <si>
    <t>8MHz</t>
  </si>
  <si>
    <t>16 MHz</t>
  </si>
  <si>
    <t>ADHV4702-1</t>
  </si>
  <si>
    <t>LFCSP.PcbLib</t>
  </si>
  <si>
    <t>LFCSP-12</t>
  </si>
  <si>
    <t>BAS70-04</t>
  </si>
  <si>
    <t>Type</t>
  </si>
  <si>
    <t>Dual Schottky</t>
  </si>
  <si>
    <t>DoubleSchottky-AC</t>
  </si>
  <si>
    <t>ECAP (К50-35) 22мк</t>
  </si>
  <si>
    <t>AD620</t>
  </si>
  <si>
    <t>ОУ</t>
  </si>
  <si>
    <t>Инструментальный</t>
  </si>
  <si>
    <t>Bridge</t>
  </si>
  <si>
    <t>WOG</t>
  </si>
  <si>
    <t>WOG Package.PcbLib</t>
  </si>
  <si>
    <t>2W10G-E4/51</t>
  </si>
  <si>
    <t>Zener-CA</t>
  </si>
  <si>
    <t>MiniMELF/SOD80</t>
  </si>
  <si>
    <t>MELF Package.PcbLib</t>
  </si>
  <si>
    <t>BZV55C18</t>
  </si>
  <si>
    <t>Zener 18V</t>
  </si>
  <si>
    <t>400В</t>
  </si>
  <si>
    <t>100мк</t>
  </si>
  <si>
    <t>ECAP (К50-35) 100мк</t>
  </si>
  <si>
    <t>JRB18</t>
  </si>
  <si>
    <t>ADAQ7988BCCZ</t>
  </si>
  <si>
    <t>ADCs.SchLib</t>
  </si>
  <si>
    <t>LGA.PcbLib</t>
  </si>
  <si>
    <t>LGA24</t>
  </si>
  <si>
    <t>L78S05CV</t>
  </si>
  <si>
    <t>5В</t>
  </si>
  <si>
    <t>Bridge-SSPN</t>
  </si>
  <si>
    <t>LDM-BB-K1986BE92QI</t>
  </si>
  <si>
    <t>Modules.PcbLib</t>
  </si>
  <si>
    <t>Отладочная плата</t>
  </si>
  <si>
    <t>Микросхема</t>
  </si>
  <si>
    <t>SN74LVC1G3157DBVR</t>
  </si>
  <si>
    <t>SOT-23-6</t>
  </si>
  <si>
    <t>ADP3334ARZ-REEL7</t>
  </si>
  <si>
    <t>Schottky-AC</t>
  </si>
  <si>
    <t>VS-10MQ060-M3/5AT</t>
  </si>
  <si>
    <t>DO-214AC/SMA</t>
  </si>
  <si>
    <t>Schottky</t>
  </si>
  <si>
    <t>LL-S194PUGC-2B</t>
  </si>
  <si>
    <t>LED.PcbLib</t>
  </si>
  <si>
    <t>LED 0603</t>
  </si>
  <si>
    <t>KLS7-SS03-12D02</t>
  </si>
  <si>
    <t>1P2T</t>
  </si>
  <si>
    <t>Crystals.PcbLib</t>
  </si>
  <si>
    <t>HCR2520</t>
  </si>
  <si>
    <t>NX5032GA</t>
  </si>
  <si>
    <t>DS1037-9F</t>
  </si>
  <si>
    <t>DS1037.PcbLib</t>
  </si>
  <si>
    <t>Connector-9-F</t>
  </si>
  <si>
    <t>SHT21</t>
  </si>
  <si>
    <t>DFN-6</t>
  </si>
  <si>
    <t>Sensors.SchLib</t>
  </si>
  <si>
    <t>DFN.PcbLib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</si>
</sst>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workbookViewId="0">
      <pane ySplit="1" topLeftCell="A2" activePane="bottomLeft" state="frozen"/>
      <selection pane="bottomLeft" activeCell="M2" sqref="M2"/>
    </sheetView>
  </sheetViews>
  <sheetFormatPr defaultRowHeight="14.4" x14ac:dyDescent="0.3"/>
  <cols>
    <col min="1" max="1" width="12.88671875" bestFit="1" customWidth="1"/>
    <col min="2" max="2" width="11" bestFit="1" customWidth="1"/>
    <col min="3" max="3" width="14.33203125" bestFit="1" customWidth="1"/>
    <col min="4" max="4" width="14.44140625" bestFit="1" customWidth="1"/>
    <col min="5" max="9" width="14.33203125" bestFit="1" customWidth="1"/>
    <col min="10" max="10" width="15.33203125" bestFit="1" customWidth="1"/>
    <col min="11" max="11" width="20.6640625" bestFit="1" customWidth="1"/>
    <col min="12" max="17" width="15.33203125" bestFit="1" customWidth="1"/>
  </cols>
  <sheetData>
    <row r="1" spans="1:13" s="1" customFormat="1" x14ac:dyDescent="0.3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  <c r="M1" s="1" t="s">
        <v>251</v>
      </c>
    </row>
    <row r="2" spans="1:13" x14ac:dyDescent="0.3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  <c r="M2" s="3">
        <v>0</v>
      </c>
    </row>
    <row r="3" spans="1:13" x14ac:dyDescent="0.3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  <c r="M3" s="2" t="s">
        <v>44</v>
      </c>
    </row>
    <row r="4" spans="1:13" x14ac:dyDescent="0.3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  <c r="M4" s="2">
        <v>1.1000000000000001</v>
      </c>
    </row>
    <row r="5" spans="1:13" x14ac:dyDescent="0.3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  <c r="M5" s="2">
        <v>1.2</v>
      </c>
    </row>
    <row r="6" spans="1:13" x14ac:dyDescent="0.3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  <c r="M6" s="2">
        <v>1.3</v>
      </c>
    </row>
    <row r="7" spans="1:13" x14ac:dyDescent="0.3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  <c r="M7" s="2">
        <v>1.5</v>
      </c>
    </row>
    <row r="8" spans="1:13" x14ac:dyDescent="0.3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  <c r="M8" s="2">
        <v>1.6</v>
      </c>
    </row>
    <row r="9" spans="1:13" x14ac:dyDescent="0.3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  <c r="M9" s="2">
        <v>1.8</v>
      </c>
    </row>
    <row r="10" spans="1:13" x14ac:dyDescent="0.3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  <c r="M10" s="2">
        <v>2</v>
      </c>
    </row>
    <row r="11" spans="1:13" x14ac:dyDescent="0.3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  <c r="M11" s="2">
        <v>2.2000000000000002</v>
      </c>
    </row>
    <row r="12" spans="1:13" x14ac:dyDescent="0.3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  <c r="M12" s="2">
        <v>2.4</v>
      </c>
    </row>
    <row r="13" spans="1:13" x14ac:dyDescent="0.3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  <c r="M13" s="2">
        <v>2.7</v>
      </c>
    </row>
    <row r="14" spans="1:13" x14ac:dyDescent="0.3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  <c r="M14" s="2">
        <v>3</v>
      </c>
    </row>
    <row r="15" spans="1:13" x14ac:dyDescent="0.3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  <c r="M15" s="2">
        <v>3.3</v>
      </c>
    </row>
    <row r="16" spans="1:13" x14ac:dyDescent="0.3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  <c r="M16" s="2">
        <v>3.6</v>
      </c>
    </row>
    <row r="17" spans="1:13" x14ac:dyDescent="0.3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  <c r="M17" s="2">
        <v>3.9</v>
      </c>
    </row>
    <row r="18" spans="1:13" x14ac:dyDescent="0.3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  <c r="M18" s="2">
        <v>4.3</v>
      </c>
    </row>
    <row r="19" spans="1:13" x14ac:dyDescent="0.3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  <c r="M19" s="2">
        <v>4.7</v>
      </c>
    </row>
    <row r="20" spans="1:13" x14ac:dyDescent="0.3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  <c r="M20" s="2">
        <v>5.0999999999999996</v>
      </c>
    </row>
    <row r="21" spans="1:13" x14ac:dyDescent="0.3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  <c r="M21" s="2">
        <v>5.6</v>
      </c>
    </row>
    <row r="22" spans="1:13" x14ac:dyDescent="0.3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  <c r="M22" s="2">
        <v>6.2</v>
      </c>
    </row>
    <row r="23" spans="1:13" x14ac:dyDescent="0.3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  <c r="M23" s="2">
        <v>6.8</v>
      </c>
    </row>
    <row r="24" spans="1:13" x14ac:dyDescent="0.3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  <c r="M24" s="2">
        <v>7.5</v>
      </c>
    </row>
    <row r="25" spans="1:13" x14ac:dyDescent="0.3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  <c r="M25" s="2">
        <v>8.1999999999999993</v>
      </c>
    </row>
    <row r="26" spans="1:13" x14ac:dyDescent="0.3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  <c r="M26" s="2">
        <v>9.1</v>
      </c>
    </row>
    <row r="27" spans="1:13" x14ac:dyDescent="0.3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  <c r="M27" s="2">
        <v>10</v>
      </c>
    </row>
    <row r="28" spans="1:13" x14ac:dyDescent="0.3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  <c r="M28" s="2">
        <v>11</v>
      </c>
    </row>
    <row r="29" spans="1:13" x14ac:dyDescent="0.3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  <c r="M29" s="2">
        <v>12</v>
      </c>
    </row>
    <row r="30" spans="1:13" x14ac:dyDescent="0.3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  <c r="M30" s="2">
        <v>13</v>
      </c>
    </row>
    <row r="31" spans="1:13" x14ac:dyDescent="0.3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  <c r="M31" s="2">
        <v>15</v>
      </c>
    </row>
    <row r="32" spans="1:13" x14ac:dyDescent="0.3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  <c r="M32" s="2">
        <v>16</v>
      </c>
    </row>
    <row r="33" spans="1:13" x14ac:dyDescent="0.3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  <c r="M33" s="2">
        <v>18</v>
      </c>
    </row>
    <row r="34" spans="1:13" x14ac:dyDescent="0.3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  <c r="M34" s="2">
        <v>20</v>
      </c>
    </row>
    <row r="35" spans="1:13" x14ac:dyDescent="0.3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  <c r="M35" s="2">
        <v>22</v>
      </c>
    </row>
    <row r="36" spans="1:13" x14ac:dyDescent="0.3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  <c r="M36" s="2">
        <v>24</v>
      </c>
    </row>
    <row r="37" spans="1:13" x14ac:dyDescent="0.3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  <c r="M37" s="2">
        <v>27</v>
      </c>
    </row>
    <row r="38" spans="1:13" x14ac:dyDescent="0.3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  <c r="M38" s="2">
        <v>30</v>
      </c>
    </row>
    <row r="39" spans="1:13" x14ac:dyDescent="0.3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  <c r="M39" s="2">
        <v>33</v>
      </c>
    </row>
    <row r="40" spans="1:13" x14ac:dyDescent="0.3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  <c r="M40" s="2">
        <v>36</v>
      </c>
    </row>
    <row r="41" spans="1:13" x14ac:dyDescent="0.3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  <c r="M41" s="2">
        <v>39</v>
      </c>
    </row>
    <row r="42" spans="1:13" x14ac:dyDescent="0.3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  <c r="M42" s="2">
        <v>43</v>
      </c>
    </row>
    <row r="43" spans="1:13" x14ac:dyDescent="0.3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  <c r="M43" s="2">
        <v>47</v>
      </c>
    </row>
    <row r="44" spans="1:13" x14ac:dyDescent="0.3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  <c r="M44" s="2">
        <v>51</v>
      </c>
    </row>
    <row r="45" spans="1:13" x14ac:dyDescent="0.3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  <c r="M45" s="2">
        <v>56</v>
      </c>
    </row>
    <row r="46" spans="1:13" x14ac:dyDescent="0.3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  <c r="M46" s="2">
        <v>62</v>
      </c>
    </row>
    <row r="47" spans="1:13" x14ac:dyDescent="0.3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  <c r="M47" s="2">
        <v>68</v>
      </c>
    </row>
    <row r="48" spans="1:13" x14ac:dyDescent="0.3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  <c r="M48" s="2">
        <v>75</v>
      </c>
    </row>
    <row r="49" spans="1:13" x14ac:dyDescent="0.3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  <c r="M49" s="2">
        <v>82</v>
      </c>
    </row>
    <row r="50" spans="1:13" x14ac:dyDescent="0.3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  <c r="M50" s="2">
        <v>91</v>
      </c>
    </row>
    <row r="51" spans="1:13" x14ac:dyDescent="0.3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  <c r="M51" s="2">
        <v>100</v>
      </c>
    </row>
    <row r="52" spans="1:13" x14ac:dyDescent="0.3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  <c r="M52" s="2">
        <v>110</v>
      </c>
    </row>
    <row r="53" spans="1:13" x14ac:dyDescent="0.3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  <c r="M53" s="2">
        <v>120</v>
      </c>
    </row>
    <row r="54" spans="1:13" x14ac:dyDescent="0.3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  <c r="M54" s="2">
        <v>130</v>
      </c>
    </row>
    <row r="55" spans="1:13" x14ac:dyDescent="0.3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  <c r="M55" s="2">
        <v>150</v>
      </c>
    </row>
    <row r="56" spans="1:13" x14ac:dyDescent="0.3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  <c r="M56" s="2">
        <v>160</v>
      </c>
    </row>
    <row r="57" spans="1:13" x14ac:dyDescent="0.3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  <c r="M57" s="2">
        <v>180</v>
      </c>
    </row>
    <row r="58" spans="1:13" x14ac:dyDescent="0.3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  <c r="M58" s="2">
        <v>200</v>
      </c>
    </row>
    <row r="59" spans="1:13" x14ac:dyDescent="0.3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  <c r="M59" s="2">
        <v>220</v>
      </c>
    </row>
    <row r="60" spans="1:13" x14ac:dyDescent="0.3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  <c r="M60" s="2">
        <v>240</v>
      </c>
    </row>
    <row r="61" spans="1:13" x14ac:dyDescent="0.3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  <c r="M61" s="2">
        <v>270</v>
      </c>
    </row>
    <row r="62" spans="1:13" x14ac:dyDescent="0.3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  <c r="M62" s="2">
        <v>300</v>
      </c>
    </row>
    <row r="63" spans="1:13" x14ac:dyDescent="0.3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  <c r="M63" s="2">
        <v>330</v>
      </c>
    </row>
    <row r="64" spans="1:13" x14ac:dyDescent="0.3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  <c r="M64" s="2">
        <v>360</v>
      </c>
    </row>
    <row r="65" spans="1:13" x14ac:dyDescent="0.3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  <c r="M65" s="2">
        <v>390</v>
      </c>
    </row>
    <row r="66" spans="1:13" x14ac:dyDescent="0.3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  <c r="M66" s="2">
        <v>430</v>
      </c>
    </row>
    <row r="67" spans="1:13" x14ac:dyDescent="0.3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  <c r="M67" s="2">
        <v>470</v>
      </c>
    </row>
    <row r="68" spans="1:13" x14ac:dyDescent="0.3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  <c r="M68" s="2">
        <v>510</v>
      </c>
    </row>
    <row r="69" spans="1:13" x14ac:dyDescent="0.3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  <c r="M69" s="2">
        <v>560</v>
      </c>
    </row>
    <row r="70" spans="1:13" x14ac:dyDescent="0.3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  <c r="M70" s="2">
        <v>620</v>
      </c>
    </row>
    <row r="71" spans="1:13" x14ac:dyDescent="0.3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  <c r="M71" s="2">
        <v>680</v>
      </c>
    </row>
    <row r="72" spans="1:13" x14ac:dyDescent="0.3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  <c r="M72" s="2">
        <v>750</v>
      </c>
    </row>
    <row r="73" spans="1:13" x14ac:dyDescent="0.3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  <c r="M73" s="2">
        <v>820</v>
      </c>
    </row>
    <row r="74" spans="1:13" x14ac:dyDescent="0.3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  <c r="M74" s="2">
        <v>910</v>
      </c>
    </row>
    <row r="75" spans="1:13" x14ac:dyDescent="0.3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  <c r="M75" t="str">
        <f>CONCATENATE(M3,"K")</f>
        <v>1K</v>
      </c>
    </row>
    <row r="76" spans="1:13" x14ac:dyDescent="0.3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M139" si="2">CONCATENATE(L4,"K")</f>
        <v>1,1K</v>
      </c>
      <c r="M76" t="str">
        <f t="shared" si="2"/>
        <v>1,1K</v>
      </c>
    </row>
    <row r="77" spans="1:13" x14ac:dyDescent="0.3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  <c r="M77" t="str">
        <f t="shared" si="2"/>
        <v>1,2K</v>
      </c>
    </row>
    <row r="78" spans="1:13" x14ac:dyDescent="0.3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  <c r="M78" t="str">
        <f t="shared" si="2"/>
        <v>1,3K</v>
      </c>
    </row>
    <row r="79" spans="1:13" x14ac:dyDescent="0.3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  <c r="M79" t="str">
        <f t="shared" si="2"/>
        <v>1,5K</v>
      </c>
    </row>
    <row r="80" spans="1:13" x14ac:dyDescent="0.3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  <c r="M80" t="str">
        <f t="shared" si="2"/>
        <v>1,6K</v>
      </c>
    </row>
    <row r="81" spans="1:13" x14ac:dyDescent="0.3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  <c r="M81" t="str">
        <f t="shared" si="2"/>
        <v>1,8K</v>
      </c>
    </row>
    <row r="82" spans="1:13" x14ac:dyDescent="0.3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  <c r="M82" t="str">
        <f t="shared" si="2"/>
        <v>2K</v>
      </c>
    </row>
    <row r="83" spans="1:13" x14ac:dyDescent="0.3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  <c r="M83" t="str">
        <f t="shared" si="2"/>
        <v>2,2K</v>
      </c>
    </row>
    <row r="84" spans="1:13" x14ac:dyDescent="0.3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  <c r="M84" t="str">
        <f t="shared" si="2"/>
        <v>2,4K</v>
      </c>
    </row>
    <row r="85" spans="1:13" x14ac:dyDescent="0.3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  <c r="M85" t="str">
        <f t="shared" si="2"/>
        <v>2,7K</v>
      </c>
    </row>
    <row r="86" spans="1:13" x14ac:dyDescent="0.3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  <c r="M86" t="str">
        <f t="shared" si="2"/>
        <v>3K</v>
      </c>
    </row>
    <row r="87" spans="1:13" x14ac:dyDescent="0.3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  <c r="M87" t="str">
        <f t="shared" si="2"/>
        <v>3,3K</v>
      </c>
    </row>
    <row r="88" spans="1:13" x14ac:dyDescent="0.3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  <c r="M88" t="str">
        <f t="shared" si="2"/>
        <v>3,6K</v>
      </c>
    </row>
    <row r="89" spans="1:13" x14ac:dyDescent="0.3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  <c r="M89" t="str">
        <f t="shared" si="2"/>
        <v>3,9K</v>
      </c>
    </row>
    <row r="90" spans="1:13" x14ac:dyDescent="0.3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  <c r="M90" t="str">
        <f t="shared" si="2"/>
        <v>4,3K</v>
      </c>
    </row>
    <row r="91" spans="1:13" x14ac:dyDescent="0.3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  <c r="M91" t="str">
        <f t="shared" si="2"/>
        <v>4,7K</v>
      </c>
    </row>
    <row r="92" spans="1:13" x14ac:dyDescent="0.3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  <c r="M92" t="str">
        <f t="shared" si="2"/>
        <v>5,1K</v>
      </c>
    </row>
    <row r="93" spans="1:13" x14ac:dyDescent="0.3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  <c r="M93" t="str">
        <f t="shared" si="2"/>
        <v>5,6K</v>
      </c>
    </row>
    <row r="94" spans="1:13" x14ac:dyDescent="0.3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  <c r="M94" t="str">
        <f t="shared" si="2"/>
        <v>6,2K</v>
      </c>
    </row>
    <row r="95" spans="1:13" x14ac:dyDescent="0.3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  <c r="M95" t="str">
        <f t="shared" si="2"/>
        <v>6,8K</v>
      </c>
    </row>
    <row r="96" spans="1:13" x14ac:dyDescent="0.3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  <c r="M96" t="str">
        <f t="shared" si="2"/>
        <v>7,5K</v>
      </c>
    </row>
    <row r="97" spans="1:13" x14ac:dyDescent="0.3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  <c r="M97" t="str">
        <f t="shared" si="2"/>
        <v>8,2K</v>
      </c>
    </row>
    <row r="98" spans="1:13" x14ac:dyDescent="0.3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  <c r="M98" t="str">
        <f t="shared" si="2"/>
        <v>9,1K</v>
      </c>
    </row>
    <row r="99" spans="1:13" x14ac:dyDescent="0.3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  <c r="M99" t="str">
        <f t="shared" si="2"/>
        <v>10K</v>
      </c>
    </row>
    <row r="100" spans="1:13" x14ac:dyDescent="0.3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  <c r="M100" t="str">
        <f t="shared" si="2"/>
        <v>11K</v>
      </c>
    </row>
    <row r="101" spans="1:13" x14ac:dyDescent="0.3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  <c r="M101" t="str">
        <f t="shared" si="2"/>
        <v>12K</v>
      </c>
    </row>
    <row r="102" spans="1:13" x14ac:dyDescent="0.3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  <c r="M102" t="str">
        <f t="shared" si="2"/>
        <v>13K</v>
      </c>
    </row>
    <row r="103" spans="1:13" x14ac:dyDescent="0.3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  <c r="M103" t="str">
        <f t="shared" si="2"/>
        <v>15K</v>
      </c>
    </row>
    <row r="104" spans="1:13" x14ac:dyDescent="0.3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  <c r="M104" t="str">
        <f t="shared" si="2"/>
        <v>16K</v>
      </c>
    </row>
    <row r="105" spans="1:13" x14ac:dyDescent="0.3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  <c r="M105" t="str">
        <f t="shared" si="2"/>
        <v>18K</v>
      </c>
    </row>
    <row r="106" spans="1:13" x14ac:dyDescent="0.3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  <c r="M106" t="str">
        <f t="shared" si="2"/>
        <v>20K</v>
      </c>
    </row>
    <row r="107" spans="1:13" x14ac:dyDescent="0.3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  <c r="M107" t="str">
        <f t="shared" si="2"/>
        <v>22K</v>
      </c>
    </row>
    <row r="108" spans="1:13" x14ac:dyDescent="0.3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  <c r="M108" t="str">
        <f t="shared" si="2"/>
        <v>24K</v>
      </c>
    </row>
    <row r="109" spans="1:13" x14ac:dyDescent="0.3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  <c r="M109" t="str">
        <f t="shared" si="2"/>
        <v>27K</v>
      </c>
    </row>
    <row r="110" spans="1:13" x14ac:dyDescent="0.3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  <c r="M110" t="str">
        <f t="shared" si="2"/>
        <v>30K</v>
      </c>
    </row>
    <row r="111" spans="1:13" x14ac:dyDescent="0.3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  <c r="M111" t="str">
        <f t="shared" si="2"/>
        <v>33K</v>
      </c>
    </row>
    <row r="112" spans="1:13" x14ac:dyDescent="0.3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  <c r="M112" t="str">
        <f t="shared" si="2"/>
        <v>36K</v>
      </c>
    </row>
    <row r="113" spans="1:13" x14ac:dyDescent="0.3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  <c r="M113" t="str">
        <f t="shared" si="2"/>
        <v>39K</v>
      </c>
    </row>
    <row r="114" spans="1:13" x14ac:dyDescent="0.3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  <c r="M114" t="str">
        <f t="shared" si="2"/>
        <v>43K</v>
      </c>
    </row>
    <row r="115" spans="1:13" x14ac:dyDescent="0.3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  <c r="M115" t="str">
        <f t="shared" si="2"/>
        <v>47K</v>
      </c>
    </row>
    <row r="116" spans="1:13" x14ac:dyDescent="0.3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  <c r="M116" t="str">
        <f t="shared" si="2"/>
        <v>51K</v>
      </c>
    </row>
    <row r="117" spans="1:13" x14ac:dyDescent="0.3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  <c r="M117" t="str">
        <f t="shared" si="2"/>
        <v>56K</v>
      </c>
    </row>
    <row r="118" spans="1:13" x14ac:dyDescent="0.3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  <c r="M118" t="str">
        <f t="shared" si="2"/>
        <v>62K</v>
      </c>
    </row>
    <row r="119" spans="1:13" x14ac:dyDescent="0.3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  <c r="M119" t="str">
        <f t="shared" si="2"/>
        <v>68K</v>
      </c>
    </row>
    <row r="120" spans="1:13" x14ac:dyDescent="0.3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  <c r="M120" t="str">
        <f t="shared" si="2"/>
        <v>75K</v>
      </c>
    </row>
    <row r="121" spans="1:13" x14ac:dyDescent="0.3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  <c r="M121" t="str">
        <f t="shared" si="2"/>
        <v>82K</v>
      </c>
    </row>
    <row r="122" spans="1:13" x14ac:dyDescent="0.3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  <c r="M122" t="str">
        <f t="shared" si="2"/>
        <v>91K</v>
      </c>
    </row>
    <row r="123" spans="1:13" x14ac:dyDescent="0.3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  <c r="M123" t="str">
        <f t="shared" si="2"/>
        <v>100K</v>
      </c>
    </row>
    <row r="124" spans="1:13" x14ac:dyDescent="0.3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  <c r="M124" t="str">
        <f t="shared" si="2"/>
        <v>110K</v>
      </c>
    </row>
    <row r="125" spans="1:13" x14ac:dyDescent="0.3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  <c r="M125" t="str">
        <f t="shared" si="2"/>
        <v>120K</v>
      </c>
    </row>
    <row r="126" spans="1:13" x14ac:dyDescent="0.3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  <c r="M126" t="str">
        <f t="shared" si="2"/>
        <v>130K</v>
      </c>
    </row>
    <row r="127" spans="1:13" x14ac:dyDescent="0.3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  <c r="M127" t="str">
        <f t="shared" si="2"/>
        <v>150K</v>
      </c>
    </row>
    <row r="128" spans="1:13" x14ac:dyDescent="0.3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  <c r="M128" t="str">
        <f t="shared" si="2"/>
        <v>160K</v>
      </c>
    </row>
    <row r="129" spans="1:13" x14ac:dyDescent="0.3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  <c r="M129" t="str">
        <f t="shared" si="2"/>
        <v>180K</v>
      </c>
    </row>
    <row r="130" spans="1:13" x14ac:dyDescent="0.3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  <c r="M130" t="str">
        <f t="shared" si="2"/>
        <v>200K</v>
      </c>
    </row>
    <row r="131" spans="1:13" x14ac:dyDescent="0.3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  <c r="M131" t="str">
        <f t="shared" si="2"/>
        <v>220K</v>
      </c>
    </row>
    <row r="132" spans="1:13" x14ac:dyDescent="0.3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  <c r="M132" t="str">
        <f t="shared" si="2"/>
        <v>240K</v>
      </c>
    </row>
    <row r="133" spans="1:13" x14ac:dyDescent="0.3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  <c r="M133" t="str">
        <f t="shared" si="2"/>
        <v>270K</v>
      </c>
    </row>
    <row r="134" spans="1:13" x14ac:dyDescent="0.3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  <c r="M134" t="str">
        <f t="shared" si="2"/>
        <v>300K</v>
      </c>
    </row>
    <row r="135" spans="1:13" x14ac:dyDescent="0.3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  <c r="M135" t="str">
        <f t="shared" si="2"/>
        <v>330K</v>
      </c>
    </row>
    <row r="136" spans="1:13" x14ac:dyDescent="0.3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  <c r="M136" t="str">
        <f t="shared" si="2"/>
        <v>360K</v>
      </c>
    </row>
    <row r="137" spans="1:13" x14ac:dyDescent="0.3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  <c r="M137" t="str">
        <f t="shared" si="2"/>
        <v>390K</v>
      </c>
    </row>
    <row r="138" spans="1:13" x14ac:dyDescent="0.3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  <c r="M138" t="str">
        <f t="shared" si="2"/>
        <v>430K</v>
      </c>
    </row>
    <row r="139" spans="1:13" x14ac:dyDescent="0.3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  <c r="M139" t="str">
        <f t="shared" si="2"/>
        <v>470K</v>
      </c>
    </row>
    <row r="140" spans="1:13" x14ac:dyDescent="0.3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M146" si="4">CONCATENATE(L68,"K")</f>
        <v>510K</v>
      </c>
      <c r="M140" t="str">
        <f t="shared" si="4"/>
        <v>510K</v>
      </c>
    </row>
    <row r="141" spans="1:13" x14ac:dyDescent="0.3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  <c r="M141" t="str">
        <f t="shared" si="4"/>
        <v>560K</v>
      </c>
    </row>
    <row r="142" spans="1:13" x14ac:dyDescent="0.3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  <c r="M142" t="str">
        <f t="shared" si="4"/>
        <v>620K</v>
      </c>
    </row>
    <row r="143" spans="1:13" x14ac:dyDescent="0.3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  <c r="M143" t="str">
        <f t="shared" si="4"/>
        <v>680K</v>
      </c>
    </row>
    <row r="144" spans="1:13" x14ac:dyDescent="0.3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  <c r="M144" t="str">
        <f t="shared" si="4"/>
        <v>750K</v>
      </c>
    </row>
    <row r="145" spans="1:13" x14ac:dyDescent="0.3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  <c r="M145" t="str">
        <f t="shared" si="4"/>
        <v>820K</v>
      </c>
    </row>
    <row r="146" spans="1:13" x14ac:dyDescent="0.3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  <c r="M146" t="str">
        <f t="shared" si="4"/>
        <v>910K</v>
      </c>
    </row>
    <row r="147" spans="1:13" x14ac:dyDescent="0.3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  <c r="M147" t="str">
        <f>CONCATENATE(M3,"M")</f>
        <v>1M</v>
      </c>
    </row>
    <row r="148" spans="1:13" x14ac:dyDescent="0.3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M171" si="5">CONCATENATE(L4,"M")</f>
        <v>1,1M</v>
      </c>
      <c r="M148" t="str">
        <f t="shared" si="5"/>
        <v>1,1M</v>
      </c>
    </row>
    <row r="149" spans="1:13" x14ac:dyDescent="0.3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  <c r="M149" t="str">
        <f t="shared" si="5"/>
        <v>1,2M</v>
      </c>
    </row>
    <row r="150" spans="1:13" x14ac:dyDescent="0.3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  <c r="M150" t="str">
        <f t="shared" si="5"/>
        <v>1,3M</v>
      </c>
    </row>
    <row r="151" spans="1:13" x14ac:dyDescent="0.3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  <c r="M151" t="str">
        <f t="shared" si="5"/>
        <v>1,5M</v>
      </c>
    </row>
    <row r="152" spans="1:13" x14ac:dyDescent="0.3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  <c r="M152" t="str">
        <f t="shared" si="5"/>
        <v>1,6M</v>
      </c>
    </row>
    <row r="153" spans="1:13" x14ac:dyDescent="0.3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  <c r="M153" t="str">
        <f t="shared" si="5"/>
        <v>1,8M</v>
      </c>
    </row>
    <row r="154" spans="1:13" x14ac:dyDescent="0.3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  <c r="M154" t="str">
        <f t="shared" si="5"/>
        <v>2M</v>
      </c>
    </row>
    <row r="155" spans="1:13" x14ac:dyDescent="0.3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  <c r="M155" t="str">
        <f t="shared" si="5"/>
        <v>2,2M</v>
      </c>
    </row>
    <row r="156" spans="1:13" x14ac:dyDescent="0.3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  <c r="M156" t="str">
        <f t="shared" si="5"/>
        <v>2,4M</v>
      </c>
    </row>
    <row r="157" spans="1:13" x14ac:dyDescent="0.3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  <c r="M157" t="str">
        <f t="shared" si="5"/>
        <v>2,7M</v>
      </c>
    </row>
    <row r="158" spans="1:13" x14ac:dyDescent="0.3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  <c r="M158" t="str">
        <f t="shared" si="5"/>
        <v>3M</v>
      </c>
    </row>
    <row r="159" spans="1:13" x14ac:dyDescent="0.3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  <c r="M159" t="str">
        <f t="shared" si="5"/>
        <v>3,3M</v>
      </c>
    </row>
    <row r="160" spans="1:13" x14ac:dyDescent="0.3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  <c r="M160" t="str">
        <f t="shared" si="5"/>
        <v>3,6M</v>
      </c>
    </row>
    <row r="161" spans="1:13" x14ac:dyDescent="0.3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  <c r="M161" t="str">
        <f t="shared" si="5"/>
        <v>3,9M</v>
      </c>
    </row>
    <row r="162" spans="1:13" x14ac:dyDescent="0.3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  <c r="M162" t="str">
        <f t="shared" si="5"/>
        <v>4,3M</v>
      </c>
    </row>
    <row r="163" spans="1:13" x14ac:dyDescent="0.3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  <c r="M163" t="str">
        <f t="shared" si="5"/>
        <v>4,7M</v>
      </c>
    </row>
    <row r="164" spans="1:13" x14ac:dyDescent="0.3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  <c r="M164" t="str">
        <f t="shared" si="5"/>
        <v>5,1M</v>
      </c>
    </row>
    <row r="165" spans="1:13" x14ac:dyDescent="0.3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  <c r="M165" t="str">
        <f t="shared" si="5"/>
        <v>5,6M</v>
      </c>
    </row>
    <row r="166" spans="1:13" x14ac:dyDescent="0.3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  <c r="M166" t="str">
        <f t="shared" si="5"/>
        <v>6,2M</v>
      </c>
    </row>
    <row r="167" spans="1:13" x14ac:dyDescent="0.3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  <c r="M167" t="str">
        <f t="shared" si="5"/>
        <v>6,8M</v>
      </c>
    </row>
    <row r="168" spans="1:13" x14ac:dyDescent="0.3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  <c r="M168" t="str">
        <f t="shared" si="5"/>
        <v>7,5M</v>
      </c>
    </row>
    <row r="169" spans="1:13" x14ac:dyDescent="0.3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  <c r="M169" t="str">
        <f t="shared" si="5"/>
        <v>8,2M</v>
      </c>
    </row>
    <row r="170" spans="1:13" x14ac:dyDescent="0.3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  <c r="M170" t="str">
        <f t="shared" si="5"/>
        <v>9,1M</v>
      </c>
    </row>
    <row r="171" spans="1:13" x14ac:dyDescent="0.3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  <c r="M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79"/>
  <sheetViews>
    <sheetView workbookViewId="0">
      <pane ySplit="1" topLeftCell="A41" activePane="bottomLeft" state="frozen"/>
      <selection pane="bottomLeft" activeCell="A64" sqref="A64:F79"/>
    </sheetView>
  </sheetViews>
  <sheetFormatPr defaultRowHeight="14.4" x14ac:dyDescent="0.3"/>
  <cols>
    <col min="1" max="1" width="12.33203125" bestFit="1" customWidth="1"/>
    <col min="2" max="2" width="9.6640625" bestFit="1" customWidth="1"/>
    <col min="3" max="3" width="15.44140625" bestFit="1" customWidth="1"/>
    <col min="4" max="4" width="12.6640625" bestFit="1" customWidth="1"/>
    <col min="5" max="5" width="17.44140625" bestFit="1" customWidth="1"/>
    <col min="6" max="6" width="13.88671875" bestFit="1" customWidth="1"/>
    <col min="10" max="10" width="22.88671875" bestFit="1" customWidth="1"/>
    <col min="11" max="11" width="13.88671875" bestFit="1" customWidth="1"/>
  </cols>
  <sheetData>
    <row r="1" spans="1:6" s="1" customFormat="1" x14ac:dyDescent="0.3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84</v>
      </c>
      <c r="C2" t="s">
        <v>103</v>
      </c>
      <c r="D2" t="s">
        <v>84</v>
      </c>
      <c r="E2" t="s">
        <v>51</v>
      </c>
      <c r="F2" t="s">
        <v>69</v>
      </c>
    </row>
    <row r="3" spans="1:6" x14ac:dyDescent="0.3">
      <c r="A3" t="s">
        <v>85</v>
      </c>
      <c r="B3" t="s">
        <v>85</v>
      </c>
      <c r="C3" t="s">
        <v>104</v>
      </c>
      <c r="D3" t="s">
        <v>85</v>
      </c>
      <c r="E3" t="s">
        <v>51</v>
      </c>
      <c r="F3" t="s">
        <v>69</v>
      </c>
    </row>
    <row r="4" spans="1:6" x14ac:dyDescent="0.3">
      <c r="A4" t="s">
        <v>86</v>
      </c>
      <c r="B4" t="s">
        <v>86</v>
      </c>
      <c r="C4" t="s">
        <v>105</v>
      </c>
      <c r="D4" t="s">
        <v>86</v>
      </c>
      <c r="E4" t="s">
        <v>51</v>
      </c>
      <c r="F4" t="s">
        <v>69</v>
      </c>
    </row>
    <row r="5" spans="1:6" x14ac:dyDescent="0.3">
      <c r="A5" t="s">
        <v>117</v>
      </c>
      <c r="B5" t="s">
        <v>86</v>
      </c>
      <c r="C5" t="s">
        <v>106</v>
      </c>
      <c r="D5" t="s">
        <v>86</v>
      </c>
      <c r="E5" t="s">
        <v>51</v>
      </c>
      <c r="F5" t="s">
        <v>69</v>
      </c>
    </row>
    <row r="6" spans="1:6" x14ac:dyDescent="0.3">
      <c r="A6" t="s">
        <v>87</v>
      </c>
      <c r="B6" t="s">
        <v>87</v>
      </c>
      <c r="C6" t="s">
        <v>107</v>
      </c>
      <c r="D6" t="s">
        <v>87</v>
      </c>
      <c r="E6" t="s">
        <v>51</v>
      </c>
      <c r="F6" t="s">
        <v>69</v>
      </c>
    </row>
    <row r="7" spans="1:6" x14ac:dyDescent="0.3">
      <c r="A7" t="s">
        <v>116</v>
      </c>
      <c r="B7" t="s">
        <v>87</v>
      </c>
      <c r="C7" t="s">
        <v>108</v>
      </c>
      <c r="D7" t="s">
        <v>87</v>
      </c>
      <c r="E7" t="s">
        <v>51</v>
      </c>
      <c r="F7" t="s">
        <v>69</v>
      </c>
    </row>
    <row r="8" spans="1:6" x14ac:dyDescent="0.3">
      <c r="A8" t="s">
        <v>88</v>
      </c>
      <c r="B8" t="s">
        <v>88</v>
      </c>
      <c r="C8" t="s">
        <v>109</v>
      </c>
      <c r="D8" t="s">
        <v>88</v>
      </c>
      <c r="E8" t="s">
        <v>51</v>
      </c>
      <c r="F8" t="s">
        <v>69</v>
      </c>
    </row>
    <row r="9" spans="1:6" x14ac:dyDescent="0.3">
      <c r="A9" t="s">
        <v>89</v>
      </c>
      <c r="B9" t="s">
        <v>89</v>
      </c>
      <c r="C9" t="s">
        <v>110</v>
      </c>
      <c r="D9" t="s">
        <v>89</v>
      </c>
      <c r="E9" t="s">
        <v>51</v>
      </c>
      <c r="F9" t="s">
        <v>69</v>
      </c>
    </row>
    <row r="10" spans="1:6" x14ac:dyDescent="0.3">
      <c r="A10" t="s">
        <v>90</v>
      </c>
      <c r="B10" t="s">
        <v>90</v>
      </c>
      <c r="C10" t="s">
        <v>111</v>
      </c>
      <c r="D10" t="s">
        <v>90</v>
      </c>
      <c r="E10" t="s">
        <v>51</v>
      </c>
      <c r="F10" t="s">
        <v>69</v>
      </c>
    </row>
    <row r="11" spans="1:6" x14ac:dyDescent="0.3">
      <c r="A11" t="s">
        <v>91</v>
      </c>
      <c r="B11" t="s">
        <v>91</v>
      </c>
      <c r="C11" t="s">
        <v>112</v>
      </c>
      <c r="D11" t="s">
        <v>91</v>
      </c>
      <c r="E11" t="s">
        <v>51</v>
      </c>
      <c r="F11" t="s">
        <v>69</v>
      </c>
    </row>
    <row r="12" spans="1:6" x14ac:dyDescent="0.3">
      <c r="A12" t="s">
        <v>92</v>
      </c>
      <c r="B12" t="s">
        <v>92</v>
      </c>
      <c r="C12" t="s">
        <v>113</v>
      </c>
      <c r="D12" t="s">
        <v>92</v>
      </c>
      <c r="E12" t="s">
        <v>51</v>
      </c>
      <c r="F12" t="s">
        <v>69</v>
      </c>
    </row>
    <row r="13" spans="1:6" x14ac:dyDescent="0.3">
      <c r="A13" t="s">
        <v>67</v>
      </c>
      <c r="B13" t="s">
        <v>67</v>
      </c>
      <c r="C13" t="s">
        <v>114</v>
      </c>
      <c r="D13" t="s">
        <v>67</v>
      </c>
      <c r="E13" t="s">
        <v>51</v>
      </c>
      <c r="F13" t="s">
        <v>69</v>
      </c>
    </row>
    <row r="14" spans="1:6" x14ac:dyDescent="0.3">
      <c r="A14" t="s">
        <v>118</v>
      </c>
      <c r="B14" t="s">
        <v>67</v>
      </c>
      <c r="C14" t="s">
        <v>115</v>
      </c>
      <c r="D14" t="s">
        <v>67</v>
      </c>
      <c r="E14" t="s">
        <v>51</v>
      </c>
      <c r="F14" t="s">
        <v>69</v>
      </c>
    </row>
    <row r="15" spans="1:6" x14ac:dyDescent="0.3">
      <c r="A15" t="s">
        <v>93</v>
      </c>
      <c r="B15" t="s">
        <v>93</v>
      </c>
      <c r="C15" t="s">
        <v>171</v>
      </c>
      <c r="D15" t="s">
        <v>93</v>
      </c>
      <c r="E15" t="s">
        <v>51</v>
      </c>
      <c r="F15" t="s">
        <v>69</v>
      </c>
    </row>
    <row r="16" spans="1:6" x14ac:dyDescent="0.3">
      <c r="A16" t="s">
        <v>219</v>
      </c>
      <c r="B16" t="s">
        <v>93</v>
      </c>
      <c r="C16" t="s">
        <v>207</v>
      </c>
      <c r="D16" t="s">
        <v>93</v>
      </c>
      <c r="E16" t="s">
        <v>51</v>
      </c>
      <c r="F16" t="s">
        <v>69</v>
      </c>
    </row>
    <row r="17" spans="1:6" x14ac:dyDescent="0.3">
      <c r="A17" t="s">
        <v>94</v>
      </c>
      <c r="B17" t="s">
        <v>94</v>
      </c>
      <c r="C17" t="s">
        <v>172</v>
      </c>
      <c r="D17" t="s">
        <v>94</v>
      </c>
      <c r="E17" t="s">
        <v>51</v>
      </c>
      <c r="F17" t="s">
        <v>69</v>
      </c>
    </row>
    <row r="18" spans="1:6" x14ac:dyDescent="0.3">
      <c r="A18" t="s">
        <v>220</v>
      </c>
      <c r="B18" t="s">
        <v>94</v>
      </c>
      <c r="C18" t="s">
        <v>209</v>
      </c>
      <c r="D18" t="s">
        <v>94</v>
      </c>
      <c r="E18" t="s">
        <v>51</v>
      </c>
      <c r="F18" t="s">
        <v>69</v>
      </c>
    </row>
    <row r="19" spans="1:6" x14ac:dyDescent="0.3">
      <c r="A19" t="s">
        <v>216</v>
      </c>
      <c r="B19" t="s">
        <v>216</v>
      </c>
      <c r="C19" t="s">
        <v>173</v>
      </c>
      <c r="D19" t="s">
        <v>216</v>
      </c>
      <c r="E19" t="s">
        <v>51</v>
      </c>
      <c r="F19" t="s">
        <v>69</v>
      </c>
    </row>
    <row r="20" spans="1:6" x14ac:dyDescent="0.3">
      <c r="A20" t="s">
        <v>221</v>
      </c>
      <c r="B20" t="s">
        <v>216</v>
      </c>
      <c r="C20" t="s">
        <v>211</v>
      </c>
      <c r="D20" t="s">
        <v>216</v>
      </c>
      <c r="E20" t="s">
        <v>51</v>
      </c>
      <c r="F20" t="s">
        <v>69</v>
      </c>
    </row>
    <row r="21" spans="1:6" x14ac:dyDescent="0.3">
      <c r="A21" t="s">
        <v>217</v>
      </c>
      <c r="B21" t="s">
        <v>217</v>
      </c>
      <c r="C21" t="s">
        <v>174</v>
      </c>
      <c r="D21" t="s">
        <v>217</v>
      </c>
      <c r="E21" t="s">
        <v>51</v>
      </c>
      <c r="F21" t="s">
        <v>69</v>
      </c>
    </row>
    <row r="22" spans="1:6" x14ac:dyDescent="0.3">
      <c r="A22" t="s">
        <v>222</v>
      </c>
      <c r="B22" t="s">
        <v>217</v>
      </c>
      <c r="C22" t="s">
        <v>213</v>
      </c>
      <c r="D22" t="s">
        <v>217</v>
      </c>
      <c r="E22" t="s">
        <v>51</v>
      </c>
      <c r="F22" t="s">
        <v>69</v>
      </c>
    </row>
    <row r="23" spans="1:6" x14ac:dyDescent="0.3">
      <c r="A23" t="s">
        <v>218</v>
      </c>
      <c r="B23" t="s">
        <v>218</v>
      </c>
      <c r="C23" t="s">
        <v>175</v>
      </c>
      <c r="D23" t="s">
        <v>218</v>
      </c>
      <c r="E23" t="s">
        <v>51</v>
      </c>
      <c r="F23" t="s">
        <v>69</v>
      </c>
    </row>
    <row r="24" spans="1:6" x14ac:dyDescent="0.3">
      <c r="A24" t="s">
        <v>224</v>
      </c>
      <c r="B24" t="s">
        <v>218</v>
      </c>
      <c r="C24" t="s">
        <v>215</v>
      </c>
      <c r="D24" t="s">
        <v>223</v>
      </c>
      <c r="E24" t="s">
        <v>51</v>
      </c>
      <c r="F24" t="s">
        <v>69</v>
      </c>
    </row>
    <row r="25" spans="1:6" x14ac:dyDescent="0.3">
      <c r="A25" t="s">
        <v>136</v>
      </c>
      <c r="B25" t="s">
        <v>136</v>
      </c>
      <c r="C25" t="s">
        <v>143</v>
      </c>
      <c r="D25" t="s">
        <v>136</v>
      </c>
      <c r="E25" t="s">
        <v>51</v>
      </c>
      <c r="F25" t="s">
        <v>119</v>
      </c>
    </row>
    <row r="26" spans="1:6" x14ac:dyDescent="0.3">
      <c r="A26" t="s">
        <v>120</v>
      </c>
      <c r="B26" t="s">
        <v>120</v>
      </c>
      <c r="C26" t="s">
        <v>144</v>
      </c>
      <c r="D26" t="s">
        <v>120</v>
      </c>
      <c r="E26" t="s">
        <v>51</v>
      </c>
      <c r="F26" t="s">
        <v>119</v>
      </c>
    </row>
    <row r="27" spans="1:6" x14ac:dyDescent="0.3">
      <c r="A27" t="s">
        <v>121</v>
      </c>
      <c r="B27" t="s">
        <v>121</v>
      </c>
      <c r="C27" t="s">
        <v>145</v>
      </c>
      <c r="D27" t="s">
        <v>121</v>
      </c>
      <c r="E27" t="s">
        <v>51</v>
      </c>
      <c r="F27" t="s">
        <v>119</v>
      </c>
    </row>
    <row r="28" spans="1:6" x14ac:dyDescent="0.3">
      <c r="A28" t="s">
        <v>140</v>
      </c>
      <c r="B28" t="s">
        <v>121</v>
      </c>
      <c r="C28" t="s">
        <v>146</v>
      </c>
      <c r="D28" t="s">
        <v>121</v>
      </c>
      <c r="E28" t="s">
        <v>51</v>
      </c>
      <c r="F28" t="s">
        <v>119</v>
      </c>
    </row>
    <row r="29" spans="1:6" x14ac:dyDescent="0.3">
      <c r="A29" t="s">
        <v>122</v>
      </c>
      <c r="B29" t="s">
        <v>122</v>
      </c>
      <c r="C29" t="s">
        <v>147</v>
      </c>
      <c r="D29" t="s">
        <v>122</v>
      </c>
      <c r="E29" t="s">
        <v>51</v>
      </c>
      <c r="F29" t="s">
        <v>119</v>
      </c>
    </row>
    <row r="30" spans="1:6" x14ac:dyDescent="0.3">
      <c r="A30" t="s">
        <v>141</v>
      </c>
      <c r="B30" t="s">
        <v>122</v>
      </c>
      <c r="C30" t="s">
        <v>148</v>
      </c>
      <c r="D30" t="s">
        <v>122</v>
      </c>
      <c r="E30" t="s">
        <v>51</v>
      </c>
      <c r="F30" t="s">
        <v>119</v>
      </c>
    </row>
    <row r="31" spans="1:6" x14ac:dyDescent="0.3">
      <c r="A31" t="s">
        <v>137</v>
      </c>
      <c r="B31" t="s">
        <v>137</v>
      </c>
      <c r="C31" t="s">
        <v>149</v>
      </c>
      <c r="D31" t="s">
        <v>137</v>
      </c>
      <c r="E31" t="s">
        <v>51</v>
      </c>
      <c r="F31" t="s">
        <v>119</v>
      </c>
    </row>
    <row r="32" spans="1:6" x14ac:dyDescent="0.3">
      <c r="A32" t="s">
        <v>123</v>
      </c>
      <c r="B32" t="s">
        <v>123</v>
      </c>
      <c r="C32" t="s">
        <v>150</v>
      </c>
      <c r="D32" t="s">
        <v>123</v>
      </c>
      <c r="E32" t="s">
        <v>51</v>
      </c>
      <c r="F32" t="s">
        <v>119</v>
      </c>
    </row>
    <row r="33" spans="1:6" x14ac:dyDescent="0.3">
      <c r="A33" t="s">
        <v>138</v>
      </c>
      <c r="B33" t="s">
        <v>138</v>
      </c>
      <c r="C33" t="s">
        <v>151</v>
      </c>
      <c r="D33" t="s">
        <v>138</v>
      </c>
      <c r="E33" t="s">
        <v>51</v>
      </c>
      <c r="F33" t="s">
        <v>119</v>
      </c>
    </row>
    <row r="34" spans="1:6" x14ac:dyDescent="0.3">
      <c r="A34" t="s">
        <v>124</v>
      </c>
      <c r="B34" t="s">
        <v>124</v>
      </c>
      <c r="C34" t="s">
        <v>152</v>
      </c>
      <c r="D34" t="s">
        <v>124</v>
      </c>
      <c r="E34" t="s">
        <v>51</v>
      </c>
      <c r="F34" t="s">
        <v>119</v>
      </c>
    </row>
    <row r="35" spans="1:6" x14ac:dyDescent="0.3">
      <c r="A35" t="s">
        <v>139</v>
      </c>
      <c r="B35" t="s">
        <v>139</v>
      </c>
      <c r="C35" t="s">
        <v>153</v>
      </c>
      <c r="D35" t="s">
        <v>139</v>
      </c>
      <c r="E35" t="s">
        <v>51</v>
      </c>
      <c r="F35" t="s">
        <v>119</v>
      </c>
    </row>
    <row r="36" spans="1:6" x14ac:dyDescent="0.3">
      <c r="A36" t="s">
        <v>125</v>
      </c>
      <c r="B36" t="s">
        <v>125</v>
      </c>
      <c r="C36" t="s">
        <v>154</v>
      </c>
      <c r="D36" t="s">
        <v>125</v>
      </c>
      <c r="E36" t="s">
        <v>51</v>
      </c>
      <c r="F36" t="s">
        <v>119</v>
      </c>
    </row>
    <row r="37" spans="1:6" x14ac:dyDescent="0.3">
      <c r="A37" t="s">
        <v>142</v>
      </c>
      <c r="B37" t="s">
        <v>125</v>
      </c>
      <c r="C37" t="s">
        <v>155</v>
      </c>
      <c r="D37" t="s">
        <v>125</v>
      </c>
      <c r="E37" t="s">
        <v>51</v>
      </c>
      <c r="F37" t="s">
        <v>119</v>
      </c>
    </row>
    <row r="38" spans="1:6" x14ac:dyDescent="0.3">
      <c r="A38" t="s">
        <v>126</v>
      </c>
      <c r="B38" t="s">
        <v>126</v>
      </c>
      <c r="C38" t="s">
        <v>189</v>
      </c>
      <c r="D38" t="s">
        <v>126</v>
      </c>
      <c r="E38" t="s">
        <v>51</v>
      </c>
      <c r="F38" t="s">
        <v>119</v>
      </c>
    </row>
    <row r="39" spans="1:6" x14ac:dyDescent="0.3">
      <c r="A39" t="s">
        <v>228</v>
      </c>
      <c r="B39" t="s">
        <v>126</v>
      </c>
      <c r="C39" t="s">
        <v>197</v>
      </c>
      <c r="D39" t="s">
        <v>126</v>
      </c>
      <c r="E39" t="s">
        <v>51</v>
      </c>
      <c r="F39" t="s">
        <v>119</v>
      </c>
    </row>
    <row r="40" spans="1:6" x14ac:dyDescent="0.3">
      <c r="A40" t="s">
        <v>127</v>
      </c>
      <c r="B40" t="s">
        <v>127</v>
      </c>
      <c r="C40" t="s">
        <v>190</v>
      </c>
      <c r="D40" t="s">
        <v>127</v>
      </c>
      <c r="E40" t="s">
        <v>51</v>
      </c>
      <c r="F40" t="s">
        <v>119</v>
      </c>
    </row>
    <row r="41" spans="1:6" x14ac:dyDescent="0.3">
      <c r="A41" t="s">
        <v>229</v>
      </c>
      <c r="B41" t="s">
        <v>127</v>
      </c>
      <c r="C41" t="s">
        <v>199</v>
      </c>
      <c r="D41" t="s">
        <v>127</v>
      </c>
      <c r="E41" t="s">
        <v>51</v>
      </c>
      <c r="F41" t="s">
        <v>119</v>
      </c>
    </row>
    <row r="42" spans="1:6" x14ac:dyDescent="0.3">
      <c r="A42" t="s">
        <v>225</v>
      </c>
      <c r="B42" t="s">
        <v>225</v>
      </c>
      <c r="C42" t="s">
        <v>191</v>
      </c>
      <c r="D42" t="s">
        <v>225</v>
      </c>
      <c r="E42" t="s">
        <v>51</v>
      </c>
      <c r="F42" t="s">
        <v>119</v>
      </c>
    </row>
    <row r="43" spans="1:6" x14ac:dyDescent="0.3">
      <c r="A43" t="s">
        <v>230</v>
      </c>
      <c r="B43" t="s">
        <v>225</v>
      </c>
      <c r="C43" t="s">
        <v>201</v>
      </c>
      <c r="D43" t="s">
        <v>225</v>
      </c>
      <c r="E43" t="s">
        <v>51</v>
      </c>
      <c r="F43" t="s">
        <v>119</v>
      </c>
    </row>
    <row r="44" spans="1:6" x14ac:dyDescent="0.3">
      <c r="A44" t="s">
        <v>226</v>
      </c>
      <c r="B44" t="s">
        <v>226</v>
      </c>
      <c r="C44" t="s">
        <v>192</v>
      </c>
      <c r="D44" t="s">
        <v>226</v>
      </c>
      <c r="E44" t="s">
        <v>51</v>
      </c>
      <c r="F44" t="s">
        <v>119</v>
      </c>
    </row>
    <row r="45" spans="1:6" x14ac:dyDescent="0.3">
      <c r="A45" t="s">
        <v>231</v>
      </c>
      <c r="B45" t="s">
        <v>226</v>
      </c>
      <c r="C45" t="s">
        <v>203</v>
      </c>
      <c r="D45" t="s">
        <v>226</v>
      </c>
      <c r="E45" t="s">
        <v>51</v>
      </c>
      <c r="F45" t="s">
        <v>119</v>
      </c>
    </row>
    <row r="46" spans="1:6" x14ac:dyDescent="0.3">
      <c r="A46" t="s">
        <v>227</v>
      </c>
      <c r="B46" t="s">
        <v>227</v>
      </c>
      <c r="C46" t="s">
        <v>193</v>
      </c>
      <c r="D46" t="s">
        <v>227</v>
      </c>
      <c r="E46" t="s">
        <v>51</v>
      </c>
      <c r="F46" t="s">
        <v>119</v>
      </c>
    </row>
    <row r="47" spans="1:6" x14ac:dyDescent="0.3">
      <c r="A47" t="s">
        <v>232</v>
      </c>
      <c r="B47" t="s">
        <v>227</v>
      </c>
      <c r="C47" t="s">
        <v>205</v>
      </c>
      <c r="D47" t="s">
        <v>227</v>
      </c>
      <c r="E47" t="s">
        <v>51</v>
      </c>
      <c r="F47" t="s">
        <v>119</v>
      </c>
    </row>
    <row r="48" spans="1:6" x14ac:dyDescent="0.3">
      <c r="A48" t="s">
        <v>156</v>
      </c>
      <c r="B48" t="s">
        <v>156</v>
      </c>
      <c r="C48" t="s">
        <v>107</v>
      </c>
      <c r="D48" t="s">
        <v>156</v>
      </c>
      <c r="E48" t="s">
        <v>51</v>
      </c>
      <c r="F48" t="s">
        <v>165</v>
      </c>
    </row>
    <row r="49" spans="1:6" x14ac:dyDescent="0.3">
      <c r="A49" t="s">
        <v>169</v>
      </c>
      <c r="B49" t="s">
        <v>156</v>
      </c>
      <c r="C49" t="s">
        <v>108</v>
      </c>
      <c r="D49" t="s">
        <v>156</v>
      </c>
      <c r="E49" t="s">
        <v>51</v>
      </c>
      <c r="F49" t="s">
        <v>165</v>
      </c>
    </row>
    <row r="50" spans="1:6" x14ac:dyDescent="0.3">
      <c r="A50" t="s">
        <v>157</v>
      </c>
      <c r="B50" t="s">
        <v>157</v>
      </c>
      <c r="C50" t="s">
        <v>110</v>
      </c>
      <c r="D50" t="s">
        <v>157</v>
      </c>
      <c r="E50" t="s">
        <v>51</v>
      </c>
      <c r="F50" t="s">
        <v>165</v>
      </c>
    </row>
    <row r="51" spans="1:6" x14ac:dyDescent="0.3">
      <c r="A51" t="s">
        <v>158</v>
      </c>
      <c r="B51" t="s">
        <v>158</v>
      </c>
      <c r="C51" t="s">
        <v>112</v>
      </c>
      <c r="D51" t="s">
        <v>158</v>
      </c>
      <c r="E51" t="s">
        <v>51</v>
      </c>
      <c r="F51" t="s">
        <v>165</v>
      </c>
    </row>
    <row r="52" spans="1:6" x14ac:dyDescent="0.3">
      <c r="A52" t="s">
        <v>159</v>
      </c>
      <c r="B52" t="s">
        <v>159</v>
      </c>
      <c r="C52" t="s">
        <v>114</v>
      </c>
      <c r="D52" t="s">
        <v>159</v>
      </c>
      <c r="E52" t="s">
        <v>51</v>
      </c>
      <c r="F52" t="s">
        <v>165</v>
      </c>
    </row>
    <row r="53" spans="1:6" x14ac:dyDescent="0.3">
      <c r="A53" t="s">
        <v>170</v>
      </c>
      <c r="B53" t="s">
        <v>159</v>
      </c>
      <c r="C53" t="s">
        <v>115</v>
      </c>
      <c r="D53" t="s">
        <v>159</v>
      </c>
      <c r="E53" t="s">
        <v>51</v>
      </c>
      <c r="F53" t="s">
        <v>165</v>
      </c>
    </row>
    <row r="54" spans="1:6" x14ac:dyDescent="0.3">
      <c r="A54" t="s">
        <v>160</v>
      </c>
      <c r="B54" t="s">
        <v>160</v>
      </c>
      <c r="C54" t="s">
        <v>171</v>
      </c>
      <c r="D54" t="s">
        <v>160</v>
      </c>
      <c r="E54" t="s">
        <v>51</v>
      </c>
      <c r="F54" t="s">
        <v>165</v>
      </c>
    </row>
    <row r="55" spans="1:6" x14ac:dyDescent="0.3">
      <c r="A55" t="s">
        <v>206</v>
      </c>
      <c r="B55" t="s">
        <v>160</v>
      </c>
      <c r="C55" t="s">
        <v>207</v>
      </c>
      <c r="D55" t="s">
        <v>160</v>
      </c>
      <c r="E55" t="s">
        <v>51</v>
      </c>
      <c r="F55" t="s">
        <v>165</v>
      </c>
    </row>
    <row r="56" spans="1:6" x14ac:dyDescent="0.3">
      <c r="A56" t="s">
        <v>161</v>
      </c>
      <c r="B56" t="s">
        <v>161</v>
      </c>
      <c r="C56" t="s">
        <v>172</v>
      </c>
      <c r="D56" t="s">
        <v>161</v>
      </c>
      <c r="E56" t="s">
        <v>51</v>
      </c>
      <c r="F56" t="s">
        <v>165</v>
      </c>
    </row>
    <row r="57" spans="1:6" x14ac:dyDescent="0.3">
      <c r="A57" t="s">
        <v>208</v>
      </c>
      <c r="B57" t="s">
        <v>161</v>
      </c>
      <c r="C57" t="s">
        <v>209</v>
      </c>
      <c r="D57" t="s">
        <v>161</v>
      </c>
      <c r="E57" t="s">
        <v>51</v>
      </c>
      <c r="F57" t="s">
        <v>165</v>
      </c>
    </row>
    <row r="58" spans="1:6" x14ac:dyDescent="0.3">
      <c r="A58" t="s">
        <v>162</v>
      </c>
      <c r="B58" t="s">
        <v>162</v>
      </c>
      <c r="C58" t="s">
        <v>173</v>
      </c>
      <c r="D58" t="s">
        <v>162</v>
      </c>
      <c r="E58" t="s">
        <v>51</v>
      </c>
      <c r="F58" t="s">
        <v>165</v>
      </c>
    </row>
    <row r="59" spans="1:6" x14ac:dyDescent="0.3">
      <c r="A59" t="s">
        <v>210</v>
      </c>
      <c r="B59" t="s">
        <v>162</v>
      </c>
      <c r="C59" t="s">
        <v>211</v>
      </c>
      <c r="D59" t="s">
        <v>162</v>
      </c>
      <c r="E59" t="s">
        <v>51</v>
      </c>
      <c r="F59" t="s">
        <v>165</v>
      </c>
    </row>
    <row r="60" spans="1:6" x14ac:dyDescent="0.3">
      <c r="A60" t="s">
        <v>163</v>
      </c>
      <c r="B60" t="s">
        <v>163</v>
      </c>
      <c r="C60" t="s">
        <v>174</v>
      </c>
      <c r="D60" t="s">
        <v>163</v>
      </c>
      <c r="E60" t="s">
        <v>51</v>
      </c>
      <c r="F60" t="s">
        <v>165</v>
      </c>
    </row>
    <row r="61" spans="1:6" x14ac:dyDescent="0.3">
      <c r="A61" t="s">
        <v>212</v>
      </c>
      <c r="B61" t="s">
        <v>163</v>
      </c>
      <c r="C61" t="s">
        <v>213</v>
      </c>
      <c r="D61" t="s">
        <v>163</v>
      </c>
      <c r="E61" t="s">
        <v>51</v>
      </c>
      <c r="F61" t="s">
        <v>165</v>
      </c>
    </row>
    <row r="62" spans="1:6" x14ac:dyDescent="0.3">
      <c r="A62" t="s">
        <v>164</v>
      </c>
      <c r="B62" t="s">
        <v>164</v>
      </c>
      <c r="C62" t="s">
        <v>175</v>
      </c>
      <c r="D62" t="s">
        <v>164</v>
      </c>
      <c r="E62" t="s">
        <v>51</v>
      </c>
      <c r="F62" t="s">
        <v>165</v>
      </c>
    </row>
    <row r="63" spans="1:6" x14ac:dyDescent="0.3">
      <c r="A63" t="s">
        <v>214</v>
      </c>
      <c r="B63" t="s">
        <v>164</v>
      </c>
      <c r="C63" t="s">
        <v>215</v>
      </c>
      <c r="D63" t="s">
        <v>164</v>
      </c>
      <c r="E63" t="s">
        <v>51</v>
      </c>
      <c r="F63" t="s">
        <v>165</v>
      </c>
    </row>
    <row r="64" spans="1:6" x14ac:dyDescent="0.3">
      <c r="A64" t="s">
        <v>176</v>
      </c>
      <c r="B64" t="s">
        <v>176</v>
      </c>
      <c r="C64" t="s">
        <v>147</v>
      </c>
      <c r="D64" t="s">
        <v>176</v>
      </c>
      <c r="E64" t="s">
        <v>51</v>
      </c>
      <c r="F64" t="s">
        <v>182</v>
      </c>
    </row>
    <row r="65" spans="1:6" x14ac:dyDescent="0.3">
      <c r="A65" t="s">
        <v>194</v>
      </c>
      <c r="B65" t="s">
        <v>176</v>
      </c>
      <c r="C65" t="s">
        <v>148</v>
      </c>
      <c r="D65" t="s">
        <v>176</v>
      </c>
      <c r="E65" t="s">
        <v>51</v>
      </c>
      <c r="F65" t="s">
        <v>182</v>
      </c>
    </row>
    <row r="66" spans="1:6" x14ac:dyDescent="0.3">
      <c r="A66" t="s">
        <v>177</v>
      </c>
      <c r="B66" t="s">
        <v>177</v>
      </c>
      <c r="C66" t="s">
        <v>150</v>
      </c>
      <c r="D66" t="s">
        <v>177</v>
      </c>
      <c r="E66" t="s">
        <v>51</v>
      </c>
      <c r="F66" t="s">
        <v>182</v>
      </c>
    </row>
    <row r="67" spans="1:6" x14ac:dyDescent="0.3">
      <c r="A67" t="s">
        <v>178</v>
      </c>
      <c r="B67" t="s">
        <v>178</v>
      </c>
      <c r="C67" t="s">
        <v>152</v>
      </c>
      <c r="D67" t="s">
        <v>178</v>
      </c>
      <c r="E67" t="s">
        <v>51</v>
      </c>
      <c r="F67" t="s">
        <v>182</v>
      </c>
    </row>
    <row r="68" spans="1:6" x14ac:dyDescent="0.3">
      <c r="A68" t="s">
        <v>179</v>
      </c>
      <c r="B68" t="s">
        <v>179</v>
      </c>
      <c r="C68" t="s">
        <v>154</v>
      </c>
      <c r="D68" t="s">
        <v>179</v>
      </c>
      <c r="E68" t="s">
        <v>51</v>
      </c>
      <c r="F68" t="s">
        <v>182</v>
      </c>
    </row>
    <row r="69" spans="1:6" x14ac:dyDescent="0.3">
      <c r="A69" t="s">
        <v>195</v>
      </c>
      <c r="B69" t="s">
        <v>179</v>
      </c>
      <c r="C69" t="s">
        <v>155</v>
      </c>
      <c r="D69" t="s">
        <v>179</v>
      </c>
      <c r="E69" t="s">
        <v>51</v>
      </c>
      <c r="F69" t="s">
        <v>182</v>
      </c>
    </row>
    <row r="70" spans="1:6" x14ac:dyDescent="0.3">
      <c r="A70" t="s">
        <v>180</v>
      </c>
      <c r="B70" t="s">
        <v>180</v>
      </c>
      <c r="C70" t="s">
        <v>189</v>
      </c>
      <c r="D70" t="s">
        <v>180</v>
      </c>
      <c r="E70" t="s">
        <v>51</v>
      </c>
      <c r="F70" t="s">
        <v>182</v>
      </c>
    </row>
    <row r="71" spans="1:6" x14ac:dyDescent="0.3">
      <c r="A71" t="s">
        <v>196</v>
      </c>
      <c r="B71" t="s">
        <v>180</v>
      </c>
      <c r="C71" t="s">
        <v>197</v>
      </c>
      <c r="D71" t="s">
        <v>180</v>
      </c>
      <c r="E71" t="s">
        <v>51</v>
      </c>
      <c r="F71" t="s">
        <v>182</v>
      </c>
    </row>
    <row r="72" spans="1:6" x14ac:dyDescent="0.3">
      <c r="A72" t="s">
        <v>181</v>
      </c>
      <c r="B72" t="s">
        <v>181</v>
      </c>
      <c r="C72" t="s">
        <v>190</v>
      </c>
      <c r="D72" t="s">
        <v>181</v>
      </c>
      <c r="E72" t="s">
        <v>51</v>
      </c>
      <c r="F72" t="s">
        <v>182</v>
      </c>
    </row>
    <row r="73" spans="1:6" x14ac:dyDescent="0.3">
      <c r="A73" t="s">
        <v>198</v>
      </c>
      <c r="B73" t="s">
        <v>181</v>
      </c>
      <c r="C73" t="s">
        <v>199</v>
      </c>
      <c r="D73" t="s">
        <v>181</v>
      </c>
      <c r="E73" t="s">
        <v>51</v>
      </c>
      <c r="F73" t="s">
        <v>182</v>
      </c>
    </row>
    <row r="74" spans="1:6" x14ac:dyDescent="0.3">
      <c r="A74" t="s">
        <v>183</v>
      </c>
      <c r="B74" t="s">
        <v>183</v>
      </c>
      <c r="C74" t="s">
        <v>191</v>
      </c>
      <c r="D74" t="s">
        <v>183</v>
      </c>
      <c r="E74" t="s">
        <v>51</v>
      </c>
      <c r="F74" t="s">
        <v>182</v>
      </c>
    </row>
    <row r="75" spans="1:6" x14ac:dyDescent="0.3">
      <c r="A75" t="s">
        <v>200</v>
      </c>
      <c r="B75" t="s">
        <v>183</v>
      </c>
      <c r="C75" t="s">
        <v>201</v>
      </c>
      <c r="D75" t="s">
        <v>183</v>
      </c>
      <c r="E75" t="s">
        <v>51</v>
      </c>
      <c r="F75" t="s">
        <v>182</v>
      </c>
    </row>
    <row r="76" spans="1:6" x14ac:dyDescent="0.3">
      <c r="A76" t="s">
        <v>184</v>
      </c>
      <c r="B76" t="s">
        <v>184</v>
      </c>
      <c r="C76" t="s">
        <v>192</v>
      </c>
      <c r="D76" t="s">
        <v>184</v>
      </c>
      <c r="E76" t="s">
        <v>51</v>
      </c>
      <c r="F76" t="s">
        <v>182</v>
      </c>
    </row>
    <row r="77" spans="1:6" x14ac:dyDescent="0.3">
      <c r="A77" t="s">
        <v>202</v>
      </c>
      <c r="B77" t="s">
        <v>184</v>
      </c>
      <c r="C77" t="s">
        <v>203</v>
      </c>
      <c r="D77" t="s">
        <v>184</v>
      </c>
      <c r="E77" t="s">
        <v>51</v>
      </c>
      <c r="F77" t="s">
        <v>182</v>
      </c>
    </row>
    <row r="78" spans="1:6" x14ac:dyDescent="0.3">
      <c r="A78" t="s">
        <v>185</v>
      </c>
      <c r="B78" t="s">
        <v>185</v>
      </c>
      <c r="C78" t="s">
        <v>193</v>
      </c>
      <c r="D78" t="s">
        <v>185</v>
      </c>
      <c r="E78" t="s">
        <v>51</v>
      </c>
      <c r="F78" t="s">
        <v>182</v>
      </c>
    </row>
    <row r="79" spans="1:6" x14ac:dyDescent="0.3">
      <c r="A79" t="s">
        <v>204</v>
      </c>
      <c r="B79" t="s">
        <v>185</v>
      </c>
      <c r="C79" t="s">
        <v>205</v>
      </c>
      <c r="D79" t="s">
        <v>185</v>
      </c>
      <c r="E79" t="s">
        <v>51</v>
      </c>
      <c r="F79" t="s">
        <v>182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7"/>
  <sheetViews>
    <sheetView workbookViewId="0">
      <pane ySplit="1" topLeftCell="A2" activePane="bottomLeft" state="frozen"/>
      <selection pane="bottomLeft" activeCell="B1" sqref="B1"/>
    </sheetView>
  </sheetViews>
  <sheetFormatPr defaultRowHeight="14.4" x14ac:dyDescent="0.3"/>
  <cols>
    <col min="1" max="3" width="20.109375" bestFit="1" customWidth="1"/>
    <col min="4" max="4" width="18.88671875" bestFit="1" customWidth="1"/>
    <col min="5" max="5" width="15.88671875" bestFit="1" customWidth="1"/>
    <col min="6" max="6" width="18.5546875" bestFit="1" customWidth="1"/>
  </cols>
  <sheetData>
    <row r="1" spans="1:6" s="1" customFormat="1" x14ac:dyDescent="0.3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233</v>
      </c>
      <c r="B2" t="s">
        <v>233</v>
      </c>
      <c r="C2" t="s">
        <v>233</v>
      </c>
      <c r="D2" t="s">
        <v>233</v>
      </c>
      <c r="E2" t="s">
        <v>235</v>
      </c>
      <c r="F2" t="s">
        <v>234</v>
      </c>
    </row>
    <row r="3" spans="1:6" x14ac:dyDescent="0.3">
      <c r="A3" t="s">
        <v>330</v>
      </c>
      <c r="B3" t="s">
        <v>330</v>
      </c>
      <c r="C3" t="s">
        <v>330</v>
      </c>
      <c r="D3" t="s">
        <v>330</v>
      </c>
      <c r="E3" t="s">
        <v>235</v>
      </c>
      <c r="F3" t="s">
        <v>234</v>
      </c>
    </row>
    <row r="4" spans="1:6" x14ac:dyDescent="0.3">
      <c r="A4" t="s">
        <v>331</v>
      </c>
      <c r="B4" t="s">
        <v>402</v>
      </c>
      <c r="C4" t="s">
        <v>331</v>
      </c>
      <c r="E4" t="s">
        <v>235</v>
      </c>
    </row>
    <row r="5" spans="1:6" x14ac:dyDescent="0.3">
      <c r="A5" t="s">
        <v>348</v>
      </c>
      <c r="B5" t="s">
        <v>349</v>
      </c>
      <c r="C5" t="s">
        <v>349</v>
      </c>
      <c r="E5" t="s">
        <v>235</v>
      </c>
    </row>
    <row r="6" spans="1:6" x14ac:dyDescent="0.3">
      <c r="A6" t="s">
        <v>391</v>
      </c>
      <c r="B6" t="s">
        <v>391</v>
      </c>
      <c r="C6" t="s">
        <v>391</v>
      </c>
      <c r="D6" t="s">
        <v>392</v>
      </c>
      <c r="E6" t="s">
        <v>235</v>
      </c>
      <c r="F6" t="s">
        <v>255</v>
      </c>
    </row>
    <row r="7" spans="1:6" x14ac:dyDescent="0.3">
      <c r="A7" t="s">
        <v>401</v>
      </c>
      <c r="B7" t="s">
        <v>401</v>
      </c>
      <c r="C7" t="s">
        <v>331</v>
      </c>
      <c r="D7" t="s">
        <v>401</v>
      </c>
      <c r="E7" t="s">
        <v>235</v>
      </c>
      <c r="F7" t="s">
        <v>234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H11"/>
  <sheetViews>
    <sheetView workbookViewId="0">
      <pane ySplit="1" topLeftCell="A2" activePane="bottomLeft" state="frozen"/>
      <selection pane="bottomLeft" activeCell="F16" sqref="F16"/>
    </sheetView>
  </sheetViews>
  <sheetFormatPr defaultRowHeight="14.4" x14ac:dyDescent="0.3"/>
  <cols>
    <col min="1" max="2" width="20" bestFit="1" customWidth="1"/>
    <col min="3" max="3" width="18.44140625" bestFit="1" customWidth="1"/>
    <col min="4" max="4" width="16.33203125" bestFit="1" customWidth="1"/>
    <col min="5" max="5" width="14.33203125" bestFit="1" customWidth="1"/>
    <col min="6" max="6" width="13.109375" bestFit="1" customWidth="1"/>
    <col min="7" max="7" width="13.44140625" bestFit="1" customWidth="1"/>
    <col min="8" max="8" width="19.6640625" bestFit="1" customWidth="1"/>
  </cols>
  <sheetData>
    <row r="1" spans="1:8" s="1" customFormat="1" x14ac:dyDescent="0.3">
      <c r="A1" s="1" t="s">
        <v>0</v>
      </c>
      <c r="B1" s="1" t="s">
        <v>251</v>
      </c>
      <c r="C1" s="1" t="s">
        <v>17</v>
      </c>
      <c r="D1" s="1" t="s">
        <v>1</v>
      </c>
      <c r="E1" s="1" t="s">
        <v>5</v>
      </c>
      <c r="F1" s="1" t="s">
        <v>360</v>
      </c>
      <c r="G1" s="1" t="s">
        <v>2</v>
      </c>
      <c r="H1" s="1" t="s">
        <v>3</v>
      </c>
    </row>
    <row r="2" spans="1:8" x14ac:dyDescent="0.3">
      <c r="A2" t="s">
        <v>240</v>
      </c>
      <c r="B2" t="s">
        <v>240</v>
      </c>
      <c r="C2" t="s">
        <v>245</v>
      </c>
      <c r="G2" t="s">
        <v>241</v>
      </c>
    </row>
    <row r="3" spans="1:8" x14ac:dyDescent="0.3">
      <c r="A3" t="s">
        <v>242</v>
      </c>
      <c r="B3" t="s">
        <v>242</v>
      </c>
      <c r="C3" t="s">
        <v>245</v>
      </c>
      <c r="D3" t="s">
        <v>244</v>
      </c>
      <c r="G3" t="s">
        <v>241</v>
      </c>
      <c r="H3" t="s">
        <v>243</v>
      </c>
    </row>
    <row r="4" spans="1:8" x14ac:dyDescent="0.3">
      <c r="A4" t="s">
        <v>267</v>
      </c>
      <c r="B4" t="s">
        <v>267</v>
      </c>
      <c r="C4" t="s">
        <v>245</v>
      </c>
      <c r="D4" t="s">
        <v>269</v>
      </c>
      <c r="G4" t="s">
        <v>241</v>
      </c>
      <c r="H4" t="s">
        <v>268</v>
      </c>
    </row>
    <row r="5" spans="1:8" x14ac:dyDescent="0.3">
      <c r="A5" t="s">
        <v>322</v>
      </c>
      <c r="B5" t="s">
        <v>322</v>
      </c>
      <c r="C5" t="s">
        <v>323</v>
      </c>
      <c r="D5" t="s">
        <v>4</v>
      </c>
      <c r="G5" t="s">
        <v>241</v>
      </c>
      <c r="H5" t="s">
        <v>62</v>
      </c>
    </row>
    <row r="6" spans="1:8" x14ac:dyDescent="0.3">
      <c r="A6" t="s">
        <v>332</v>
      </c>
      <c r="B6" t="s">
        <v>332</v>
      </c>
      <c r="C6" t="s">
        <v>333</v>
      </c>
      <c r="G6" t="s">
        <v>241</v>
      </c>
    </row>
    <row r="7" spans="1:8" x14ac:dyDescent="0.3">
      <c r="A7" t="s">
        <v>359</v>
      </c>
      <c r="B7" t="s">
        <v>359</v>
      </c>
      <c r="C7" t="s">
        <v>362</v>
      </c>
      <c r="D7" t="s">
        <v>256</v>
      </c>
      <c r="F7" t="s">
        <v>361</v>
      </c>
      <c r="G7" t="s">
        <v>241</v>
      </c>
      <c r="H7" t="s">
        <v>255</v>
      </c>
    </row>
    <row r="8" spans="1:8" x14ac:dyDescent="0.3">
      <c r="A8" t="s">
        <v>370</v>
      </c>
      <c r="B8" t="s">
        <v>370</v>
      </c>
      <c r="C8" t="s">
        <v>386</v>
      </c>
      <c r="D8" t="s">
        <v>368</v>
      </c>
      <c r="F8" t="s">
        <v>367</v>
      </c>
      <c r="G8" t="s">
        <v>241</v>
      </c>
      <c r="H8" t="s">
        <v>369</v>
      </c>
    </row>
    <row r="9" spans="1:8" x14ac:dyDescent="0.3">
      <c r="A9" t="s">
        <v>374</v>
      </c>
      <c r="B9" t="s">
        <v>374</v>
      </c>
      <c r="C9" t="s">
        <v>371</v>
      </c>
      <c r="D9" t="s">
        <v>372</v>
      </c>
      <c r="F9" t="s">
        <v>375</v>
      </c>
      <c r="G9" t="s">
        <v>241</v>
      </c>
      <c r="H9" t="s">
        <v>373</v>
      </c>
    </row>
    <row r="10" spans="1:8" x14ac:dyDescent="0.3">
      <c r="A10" t="s">
        <v>395</v>
      </c>
      <c r="B10" t="s">
        <v>395</v>
      </c>
      <c r="C10" t="s">
        <v>394</v>
      </c>
      <c r="D10" t="s">
        <v>396</v>
      </c>
      <c r="F10" t="s">
        <v>397</v>
      </c>
      <c r="G10" t="s">
        <v>241</v>
      </c>
      <c r="H10" t="s">
        <v>268</v>
      </c>
    </row>
    <row r="11" spans="1:8" x14ac:dyDescent="0.3">
      <c r="A11" t="s">
        <v>398</v>
      </c>
      <c r="B11" t="s">
        <v>398</v>
      </c>
      <c r="C11" t="s">
        <v>333</v>
      </c>
      <c r="D11" t="s">
        <v>400</v>
      </c>
      <c r="F11" t="s">
        <v>332</v>
      </c>
      <c r="G11" t="s">
        <v>241</v>
      </c>
      <c r="H11" t="s">
        <v>399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4"/>
  <sheetViews>
    <sheetView workbookViewId="0">
      <selection activeCell="F9" sqref="F9"/>
    </sheetView>
  </sheetViews>
  <sheetFormatPr defaultRowHeight="14.4" x14ac:dyDescent="0.3"/>
  <cols>
    <col min="1" max="2" width="16.44140625" bestFit="1" customWidth="1"/>
    <col min="3" max="3" width="18.88671875" bestFit="1" customWidth="1"/>
    <col min="4" max="5" width="15.109375" bestFit="1" customWidth="1"/>
    <col min="6" max="6" width="14.6640625" bestFit="1" customWidth="1"/>
    <col min="7" max="7" width="11.44140625" bestFit="1" customWidth="1"/>
  </cols>
  <sheetData>
    <row r="1" spans="1:6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3">
      <c r="A2" t="s">
        <v>252</v>
      </c>
      <c r="B2" t="s">
        <v>250</v>
      </c>
      <c r="C2" t="s">
        <v>250</v>
      </c>
      <c r="D2" t="s">
        <v>235</v>
      </c>
      <c r="E2" t="s">
        <v>249</v>
      </c>
      <c r="F2" t="s">
        <v>252</v>
      </c>
    </row>
    <row r="3" spans="1:6" x14ac:dyDescent="0.3">
      <c r="A3" t="s">
        <v>236</v>
      </c>
      <c r="B3" t="s">
        <v>237</v>
      </c>
      <c r="C3" t="s">
        <v>239</v>
      </c>
      <c r="D3" t="s">
        <v>235</v>
      </c>
      <c r="E3" t="s">
        <v>238</v>
      </c>
      <c r="F3" t="s">
        <v>236</v>
      </c>
    </row>
    <row r="4" spans="1:6" x14ac:dyDescent="0.3">
      <c r="A4" t="s">
        <v>248</v>
      </c>
      <c r="B4" t="s">
        <v>247</v>
      </c>
      <c r="C4" t="s">
        <v>246</v>
      </c>
      <c r="D4" t="s">
        <v>235</v>
      </c>
      <c r="E4" t="s">
        <v>234</v>
      </c>
      <c r="F4" t="s">
        <v>248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4.4" x14ac:dyDescent="0.3"/>
  <cols>
    <col min="1" max="1" width="18" bestFit="1" customWidth="1"/>
    <col min="2" max="2" width="10.44140625" bestFit="1" customWidth="1"/>
    <col min="3" max="3" width="12.6640625" bestFit="1" customWidth="1"/>
    <col min="4" max="4" width="15.33203125" bestFit="1" customWidth="1"/>
    <col min="5" max="5" width="13.88671875" bestFit="1" customWidth="1"/>
    <col min="6" max="6" width="10.44140625" bestFit="1" customWidth="1"/>
    <col min="7" max="7" width="18.44140625" bestFit="1" customWidth="1"/>
  </cols>
  <sheetData>
    <row r="1" spans="1:7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251</v>
      </c>
    </row>
    <row r="2" spans="1:7" x14ac:dyDescent="0.3">
      <c r="A2" t="s">
        <v>258</v>
      </c>
      <c r="B2" t="s">
        <v>19</v>
      </c>
      <c r="C2" t="s">
        <v>259</v>
      </c>
      <c r="D2" t="s">
        <v>18</v>
      </c>
      <c r="E2" t="s">
        <v>260</v>
      </c>
      <c r="F2">
        <v>1</v>
      </c>
      <c r="G2" t="s">
        <v>257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G5"/>
  <sheetViews>
    <sheetView workbookViewId="0">
      <selection activeCell="D15" sqref="D15"/>
    </sheetView>
  </sheetViews>
  <sheetFormatPr defaultRowHeight="14.4" x14ac:dyDescent="0.3"/>
  <cols>
    <col min="1" max="1" width="16" bestFit="1" customWidth="1"/>
    <col min="2" max="2" width="12" bestFit="1" customWidth="1"/>
    <col min="3" max="3" width="12.6640625" bestFit="1" customWidth="1"/>
    <col min="4" max="4" width="14.88671875" bestFit="1" customWidth="1"/>
    <col min="5" max="5" width="17.5546875" bestFit="1" customWidth="1"/>
    <col min="6" max="6" width="16" bestFit="1" customWidth="1"/>
    <col min="7" max="7" width="19.109375" bestFit="1" customWidth="1"/>
  </cols>
  <sheetData>
    <row r="1" spans="1:7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360</v>
      </c>
    </row>
    <row r="2" spans="1:7" x14ac:dyDescent="0.3">
      <c r="A2" t="s">
        <v>261</v>
      </c>
      <c r="B2" t="s">
        <v>296</v>
      </c>
      <c r="C2" t="s">
        <v>264</v>
      </c>
      <c r="D2" t="s">
        <v>262</v>
      </c>
      <c r="E2" t="s">
        <v>263</v>
      </c>
      <c r="F2" t="s">
        <v>261</v>
      </c>
      <c r="G2" t="s">
        <v>365</v>
      </c>
    </row>
    <row r="3" spans="1:7" x14ac:dyDescent="0.3">
      <c r="A3" t="s">
        <v>298</v>
      </c>
      <c r="B3" t="s">
        <v>296</v>
      </c>
      <c r="C3" t="s">
        <v>297</v>
      </c>
      <c r="D3" t="s">
        <v>262</v>
      </c>
      <c r="E3" t="s">
        <v>263</v>
      </c>
      <c r="F3" t="s">
        <v>298</v>
      </c>
      <c r="G3" t="s">
        <v>365</v>
      </c>
    </row>
    <row r="4" spans="1:7" x14ac:dyDescent="0.3">
      <c r="A4" t="s">
        <v>356</v>
      </c>
      <c r="B4" t="s">
        <v>356</v>
      </c>
      <c r="C4" t="s">
        <v>358</v>
      </c>
      <c r="D4" t="s">
        <v>262</v>
      </c>
      <c r="E4" t="s">
        <v>357</v>
      </c>
      <c r="F4" t="s">
        <v>356</v>
      </c>
      <c r="G4" t="s">
        <v>365</v>
      </c>
    </row>
    <row r="5" spans="1:7" x14ac:dyDescent="0.3">
      <c r="A5" t="s">
        <v>364</v>
      </c>
      <c r="B5" t="s">
        <v>364</v>
      </c>
      <c r="C5" t="s">
        <v>297</v>
      </c>
      <c r="D5" t="s">
        <v>262</v>
      </c>
      <c r="E5" t="s">
        <v>263</v>
      </c>
      <c r="F5" t="s">
        <v>364</v>
      </c>
      <c r="G5" t="s">
        <v>366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4.4" x14ac:dyDescent="0.3"/>
  <cols>
    <col min="1" max="1" width="12.33203125" bestFit="1" customWidth="1"/>
    <col min="2" max="2" width="10.44140625" bestFit="1" customWidth="1"/>
    <col min="3" max="3" width="12.6640625" bestFit="1" customWidth="1"/>
    <col min="4" max="4" width="16.109375" bestFit="1" customWidth="1"/>
    <col min="5" max="5" width="17.5546875" bestFit="1" customWidth="1"/>
    <col min="6" max="6" width="9.6640625" bestFit="1" customWidth="1"/>
  </cols>
  <sheetData>
    <row r="1" spans="1:6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3">
      <c r="A2" t="s">
        <v>265</v>
      </c>
      <c r="B2" t="s">
        <v>265</v>
      </c>
      <c r="C2" t="s">
        <v>264</v>
      </c>
      <c r="D2" t="s">
        <v>266</v>
      </c>
      <c r="E2" t="s">
        <v>263</v>
      </c>
      <c r="F2" t="s">
        <v>265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4.4" x14ac:dyDescent="0.3"/>
  <cols>
    <col min="1" max="1" width="14" bestFit="1" customWidth="1"/>
    <col min="2" max="2" width="13.109375" bestFit="1" customWidth="1"/>
    <col min="3" max="3" width="12.6640625" bestFit="1" customWidth="1"/>
    <col min="4" max="4" width="15.5546875" bestFit="1" customWidth="1"/>
    <col min="5" max="5" width="13.88671875" bestFit="1" customWidth="1"/>
    <col min="6" max="6" width="14" bestFit="1" customWidth="1"/>
    <col min="7" max="7" width="10.6640625" bestFit="1" customWidth="1"/>
  </cols>
  <sheetData>
    <row r="1" spans="1:7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48</v>
      </c>
    </row>
    <row r="2" spans="1:7" x14ac:dyDescent="0.3">
      <c r="A2" t="s">
        <v>273</v>
      </c>
      <c r="B2" t="s">
        <v>43</v>
      </c>
      <c r="C2" t="s">
        <v>271</v>
      </c>
      <c r="D2" t="s">
        <v>42</v>
      </c>
      <c r="E2" t="s">
        <v>270</v>
      </c>
      <c r="F2" t="s">
        <v>273</v>
      </c>
      <c r="G2" t="s">
        <v>272</v>
      </c>
    </row>
    <row r="3" spans="1:7" x14ac:dyDescent="0.3">
      <c r="A3" t="s">
        <v>285</v>
      </c>
      <c r="B3" t="s">
        <v>43</v>
      </c>
      <c r="C3" t="s">
        <v>284</v>
      </c>
      <c r="D3" t="s">
        <v>42</v>
      </c>
      <c r="E3" t="s">
        <v>270</v>
      </c>
      <c r="F3" t="s">
        <v>285</v>
      </c>
      <c r="G3" t="s">
        <v>286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3"/>
  <sheetViews>
    <sheetView workbookViewId="0">
      <selection activeCell="D15" sqref="D15"/>
    </sheetView>
  </sheetViews>
  <sheetFormatPr defaultRowHeight="14.4" x14ac:dyDescent="0.3"/>
  <cols>
    <col min="1" max="1" width="19.44140625" bestFit="1" customWidth="1"/>
    <col min="2" max="2" width="18.33203125" bestFit="1" customWidth="1"/>
    <col min="3" max="3" width="12.6640625" bestFit="1" customWidth="1"/>
    <col min="4" max="4" width="16.44140625" bestFit="1" customWidth="1"/>
    <col min="5" max="5" width="13.88671875" bestFit="1" customWidth="1"/>
    <col min="6" max="6" width="19.44140625" bestFit="1" customWidth="1"/>
    <col min="7" max="7" width="11.5546875" bestFit="1" customWidth="1"/>
  </cols>
  <sheetData>
    <row r="1" spans="1:8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47</v>
      </c>
      <c r="H1" s="1" t="s">
        <v>274</v>
      </c>
    </row>
    <row r="2" spans="1:8" x14ac:dyDescent="0.3">
      <c r="A2" t="s">
        <v>363</v>
      </c>
      <c r="B2" t="s">
        <v>34</v>
      </c>
      <c r="C2" t="s">
        <v>278</v>
      </c>
      <c r="D2" t="s">
        <v>31</v>
      </c>
      <c r="E2" t="s">
        <v>275</v>
      </c>
      <c r="F2" t="s">
        <v>363</v>
      </c>
      <c r="G2" t="s">
        <v>276</v>
      </c>
      <c r="H2" t="s">
        <v>277</v>
      </c>
    </row>
    <row r="3" spans="1:8" x14ac:dyDescent="0.3">
      <c r="A3" t="s">
        <v>378</v>
      </c>
      <c r="B3" t="s">
        <v>34</v>
      </c>
      <c r="C3" t="s">
        <v>379</v>
      </c>
      <c r="D3" t="s">
        <v>31</v>
      </c>
      <c r="E3" t="s">
        <v>275</v>
      </c>
      <c r="F3" t="s">
        <v>378</v>
      </c>
      <c r="G3" t="s">
        <v>377</v>
      </c>
      <c r="H3" t="s">
        <v>376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4.4" x14ac:dyDescent="0.3"/>
  <cols>
    <col min="1" max="2" width="14.33203125" bestFit="1" customWidth="1"/>
    <col min="3" max="3" width="12.6640625" bestFit="1" customWidth="1"/>
    <col min="4" max="4" width="15.33203125" bestFit="1" customWidth="1"/>
    <col min="5" max="5" width="15.5546875" bestFit="1" customWidth="1"/>
    <col min="6" max="6" width="14.33203125" bestFit="1" customWidth="1"/>
    <col min="7" max="7" width="10.44140625" bestFit="1" customWidth="1"/>
  </cols>
  <sheetData>
    <row r="1" spans="1:8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45</v>
      </c>
      <c r="H1" s="1" t="s">
        <v>274</v>
      </c>
    </row>
    <row r="2" spans="1:8" x14ac:dyDescent="0.3">
      <c r="A2" t="s">
        <v>293</v>
      </c>
      <c r="B2" t="s">
        <v>292</v>
      </c>
      <c r="C2" t="s">
        <v>295</v>
      </c>
      <c r="D2" t="s">
        <v>18</v>
      </c>
      <c r="E2" t="s">
        <v>294</v>
      </c>
      <c r="F2" t="s">
        <v>293</v>
      </c>
      <c r="G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O2"/>
  <sheetViews>
    <sheetView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1" max="1" width="12.33203125" bestFit="1" customWidth="1"/>
    <col min="2" max="2" width="10.44140625" bestFit="1" customWidth="1"/>
    <col min="3" max="3" width="14.6640625" bestFit="1" customWidth="1"/>
    <col min="4" max="11" width="14.33203125" bestFit="1" customWidth="1"/>
    <col min="12" max="12" width="16.44140625" bestFit="1" customWidth="1"/>
    <col min="13" max="13" width="16" bestFit="1" customWidth="1"/>
    <col min="14" max="15" width="11.5546875" bestFit="1" customWidth="1"/>
  </cols>
  <sheetData>
    <row r="1" spans="1:15" s="1" customFormat="1" x14ac:dyDescent="0.3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251</v>
      </c>
      <c r="O1" s="1" t="s">
        <v>47</v>
      </c>
    </row>
    <row r="2" spans="1:15" x14ac:dyDescent="0.3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  <c r="O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4.4" x14ac:dyDescent="0.3"/>
  <cols>
    <col min="1" max="1" width="12.33203125" bestFit="1" customWidth="1"/>
    <col min="2" max="2" width="10.88671875" bestFit="1" customWidth="1"/>
    <col min="4" max="4" width="11.88671875" bestFit="1" customWidth="1"/>
    <col min="5" max="5" width="17.5546875" bestFit="1" customWidth="1"/>
    <col min="6" max="6" width="10.88671875" bestFit="1" customWidth="1"/>
  </cols>
  <sheetData>
    <row r="1" spans="1:7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3">
      <c r="A2" t="s">
        <v>299</v>
      </c>
      <c r="B2" t="s">
        <v>299</v>
      </c>
      <c r="C2" t="s">
        <v>300</v>
      </c>
      <c r="D2" t="s">
        <v>302</v>
      </c>
      <c r="E2" t="s">
        <v>263</v>
      </c>
      <c r="F2" t="s">
        <v>299</v>
      </c>
      <c r="G2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B042-82D0-4C46-9938-6B9689AEF321}">
  <dimension ref="A1:G2"/>
  <sheetViews>
    <sheetView workbookViewId="0">
      <selection activeCell="D10" sqref="D10"/>
    </sheetView>
  </sheetViews>
  <sheetFormatPr defaultRowHeight="14.4" x14ac:dyDescent="0.3"/>
  <cols>
    <col min="1" max="2" width="14.88671875" bestFit="1" customWidth="1"/>
    <col min="3" max="3" width="12.6640625" bestFit="1" customWidth="1"/>
    <col min="4" max="4" width="11.44140625" bestFit="1" customWidth="1"/>
    <col min="5" max="5" width="13.88671875" bestFit="1" customWidth="1"/>
    <col min="6" max="6" width="14.88671875" bestFit="1" customWidth="1"/>
  </cols>
  <sheetData>
    <row r="1" spans="1:7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3">
      <c r="A2" t="s">
        <v>380</v>
      </c>
      <c r="B2" t="s">
        <v>380</v>
      </c>
      <c r="C2" t="s">
        <v>383</v>
      </c>
      <c r="D2" t="s">
        <v>381</v>
      </c>
      <c r="E2" t="s">
        <v>382</v>
      </c>
      <c r="F2" t="s">
        <v>380</v>
      </c>
      <c r="G2">
        <v>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4.4" x14ac:dyDescent="0.3"/>
  <cols>
    <col min="1" max="1" width="17" bestFit="1" customWidth="1"/>
    <col min="2" max="2" width="10.44140625" bestFit="1" customWidth="1"/>
    <col min="3" max="3" width="12.6640625" bestFit="1" customWidth="1"/>
    <col min="4" max="4" width="13.44140625" bestFit="1" customWidth="1"/>
    <col min="5" max="5" width="17.5546875" bestFit="1" customWidth="1"/>
    <col min="6" max="6" width="17" bestFit="1" customWidth="1"/>
  </cols>
  <sheetData>
    <row r="1" spans="1:7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3">
      <c r="A2" t="s">
        <v>303</v>
      </c>
      <c r="B2" t="s">
        <v>304</v>
      </c>
      <c r="C2" t="s">
        <v>66</v>
      </c>
      <c r="D2" t="s">
        <v>241</v>
      </c>
      <c r="E2" t="s">
        <v>65</v>
      </c>
      <c r="F2" t="s">
        <v>303</v>
      </c>
      <c r="G2">
        <v>2.5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4"/>
  <sheetViews>
    <sheetView workbookViewId="0">
      <selection activeCell="D10" sqref="D10"/>
    </sheetView>
  </sheetViews>
  <sheetFormatPr defaultRowHeight="14.4" x14ac:dyDescent="0.3"/>
  <cols>
    <col min="1" max="2" width="18.109375" bestFit="1" customWidth="1"/>
    <col min="3" max="4" width="21.109375" bestFit="1" customWidth="1"/>
    <col min="5" max="5" width="18.5546875" bestFit="1" customWidth="1"/>
    <col min="6" max="6" width="18.109375" bestFit="1" customWidth="1"/>
  </cols>
  <sheetData>
    <row r="1" spans="1:7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3">
      <c r="A2" t="s">
        <v>305</v>
      </c>
      <c r="B2" t="s">
        <v>305</v>
      </c>
      <c r="C2" t="s">
        <v>307</v>
      </c>
      <c r="D2" t="s">
        <v>306</v>
      </c>
      <c r="E2" t="s">
        <v>255</v>
      </c>
      <c r="F2" t="s">
        <v>305</v>
      </c>
    </row>
    <row r="3" spans="1:7" x14ac:dyDescent="0.3">
      <c r="A3" t="s">
        <v>384</v>
      </c>
      <c r="B3" t="s">
        <v>384</v>
      </c>
      <c r="C3" t="s">
        <v>280</v>
      </c>
      <c r="D3" t="s">
        <v>306</v>
      </c>
      <c r="E3" t="s">
        <v>65</v>
      </c>
      <c r="F3" t="s">
        <v>384</v>
      </c>
      <c r="G3" t="s">
        <v>385</v>
      </c>
    </row>
    <row r="4" spans="1:7" x14ac:dyDescent="0.3">
      <c r="A4" t="s">
        <v>393</v>
      </c>
      <c r="B4" t="s">
        <v>393</v>
      </c>
      <c r="C4" t="s">
        <v>297</v>
      </c>
      <c r="D4" t="s">
        <v>306</v>
      </c>
      <c r="E4" t="s">
        <v>263</v>
      </c>
      <c r="F4" t="s">
        <v>393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AD4-1F39-4A81-B96D-3AE6D15F5B16}">
  <dimension ref="A1:F3"/>
  <sheetViews>
    <sheetView workbookViewId="0">
      <selection activeCell="S12" sqref="S12"/>
    </sheetView>
  </sheetViews>
  <sheetFormatPr defaultRowHeight="14.4" x14ac:dyDescent="0.3"/>
  <cols>
    <col min="1" max="3" width="20.109375" bestFit="1" customWidth="1"/>
    <col min="4" max="4" width="11.6640625" bestFit="1" customWidth="1"/>
    <col min="5" max="5" width="15.109375" bestFit="1" customWidth="1"/>
    <col min="6" max="6" width="17.6640625" bestFit="1" customWidth="1"/>
  </cols>
  <sheetData>
    <row r="1" spans="1:6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360</v>
      </c>
    </row>
    <row r="2" spans="1:6" x14ac:dyDescent="0.3">
      <c r="A2" t="s">
        <v>321</v>
      </c>
      <c r="B2" t="s">
        <v>321</v>
      </c>
      <c r="C2" t="s">
        <v>318</v>
      </c>
      <c r="D2" t="s">
        <v>320</v>
      </c>
      <c r="E2" t="s">
        <v>319</v>
      </c>
      <c r="F2" t="s">
        <v>390</v>
      </c>
    </row>
    <row r="3" spans="1:6" x14ac:dyDescent="0.3">
      <c r="A3" t="s">
        <v>387</v>
      </c>
      <c r="B3" t="s">
        <v>387</v>
      </c>
      <c r="C3" t="s">
        <v>387</v>
      </c>
      <c r="D3" t="s">
        <v>320</v>
      </c>
      <c r="E3" t="s">
        <v>388</v>
      </c>
      <c r="F3" t="s">
        <v>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E41E-3033-4328-9AAE-D6BAE19485E1}">
  <dimension ref="A1:F2"/>
  <sheetViews>
    <sheetView workbookViewId="0">
      <selection activeCell="G14" sqref="G14"/>
    </sheetView>
  </sheetViews>
  <sheetFormatPr defaultRowHeight="14.4" x14ac:dyDescent="0.3"/>
  <cols>
    <col min="1" max="1" width="12.33203125" bestFit="1" customWidth="1"/>
    <col min="2" max="2" width="12.109375" bestFit="1" customWidth="1"/>
    <col min="3" max="3" width="12.6640625" bestFit="1" customWidth="1"/>
    <col min="4" max="4" width="17" bestFit="1" customWidth="1"/>
    <col min="5" max="5" width="13.88671875" bestFit="1" customWidth="1"/>
    <col min="6" max="6" width="9.88671875" bestFit="1" customWidth="1"/>
  </cols>
  <sheetData>
    <row r="1" spans="1:6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328</v>
      </c>
    </row>
    <row r="2" spans="1:6" x14ac:dyDescent="0.3">
      <c r="A2" t="s">
        <v>324</v>
      </c>
      <c r="B2" t="s">
        <v>324</v>
      </c>
      <c r="C2" t="s">
        <v>325</v>
      </c>
      <c r="D2" t="s">
        <v>326</v>
      </c>
      <c r="E2" t="s">
        <v>327</v>
      </c>
      <c r="F2" t="s">
        <v>329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66D0-2486-4B81-8612-E82AD24841A3}">
  <dimension ref="A1:F3"/>
  <sheetViews>
    <sheetView workbookViewId="0">
      <selection activeCell="E9" sqref="E9"/>
    </sheetView>
  </sheetViews>
  <sheetFormatPr defaultRowHeight="14.4" x14ac:dyDescent="0.3"/>
  <cols>
    <col min="1" max="1" width="21.5546875" bestFit="1" customWidth="1"/>
    <col min="2" max="2" width="10.44140625" bestFit="1" customWidth="1"/>
    <col min="3" max="3" width="21.5546875" bestFit="1" customWidth="1"/>
    <col min="4" max="4" width="16.5546875" bestFit="1" customWidth="1"/>
    <col min="5" max="5" width="13.88671875" bestFit="1" customWidth="1"/>
    <col min="6" max="6" width="28.44140625" bestFit="1" customWidth="1"/>
  </cols>
  <sheetData>
    <row r="1" spans="1:6" s="1" customFormat="1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3">
      <c r="A2" t="s">
        <v>350</v>
      </c>
      <c r="B2" t="s">
        <v>351</v>
      </c>
      <c r="C2" t="s">
        <v>405</v>
      </c>
      <c r="D2" t="s">
        <v>352</v>
      </c>
      <c r="E2" t="s">
        <v>403</v>
      </c>
      <c r="F2" t="s">
        <v>354</v>
      </c>
    </row>
    <row r="3" spans="1:6" x14ac:dyDescent="0.3">
      <c r="A3" t="s">
        <v>353</v>
      </c>
      <c r="B3" t="s">
        <v>351</v>
      </c>
      <c r="C3" t="s">
        <v>404</v>
      </c>
      <c r="D3" t="s">
        <v>352</v>
      </c>
      <c r="E3" t="s">
        <v>403</v>
      </c>
      <c r="F3" t="s">
        <v>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4.4" x14ac:dyDescent="0.3"/>
  <cols>
    <col min="1" max="2" width="18.33203125" bestFit="1" customWidth="1"/>
    <col min="3" max="3" width="17.88671875" bestFit="1" customWidth="1"/>
    <col min="4" max="5" width="17.6640625" bestFit="1" customWidth="1"/>
    <col min="6" max="6" width="17.88671875" bestFit="1" customWidth="1"/>
    <col min="7" max="7" width="17.5546875" bestFit="1" customWidth="1"/>
    <col min="8" max="8" width="17.88671875" bestFit="1" customWidth="1"/>
    <col min="9" max="9" width="16.44140625" bestFit="1" customWidth="1"/>
    <col min="10" max="10" width="27.33203125" bestFit="1" customWidth="1"/>
    <col min="11" max="11" width="11.5546875" bestFit="1" customWidth="1"/>
  </cols>
  <sheetData>
    <row r="1" spans="1:11" s="1" customFormat="1" x14ac:dyDescent="0.3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4.4" x14ac:dyDescent="0.3"/>
  <cols>
    <col min="1" max="1" width="12.33203125" bestFit="1" customWidth="1"/>
    <col min="2" max="2" width="10.44140625" bestFit="1" customWidth="1"/>
    <col min="3" max="3" width="12.6640625" bestFit="1" customWidth="1"/>
    <col min="4" max="8" width="14.33203125" bestFit="1" customWidth="1"/>
    <col min="9" max="9" width="15.5546875" bestFit="1" customWidth="1"/>
    <col min="10" max="10" width="13.88671875" bestFit="1" customWidth="1"/>
    <col min="11" max="11" width="10.6640625" bestFit="1" customWidth="1"/>
  </cols>
  <sheetData>
    <row r="1" spans="1:11" s="1" customFormat="1" x14ac:dyDescent="0.3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3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2" width="13.109375" bestFit="1" customWidth="1"/>
    <col min="3" max="3" width="12.6640625" bestFit="1" customWidth="1"/>
    <col min="4" max="8" width="14.33203125" bestFit="1" customWidth="1"/>
    <col min="9" max="9" width="15.5546875" bestFit="1" customWidth="1"/>
    <col min="10" max="10" width="13.88671875" bestFit="1" customWidth="1"/>
    <col min="11" max="11" width="10.6640625" bestFit="1" customWidth="1"/>
  </cols>
  <sheetData>
    <row r="1" spans="1:11" s="1" customFormat="1" x14ac:dyDescent="0.3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3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3.88671875" bestFit="1" customWidth="1"/>
    <col min="2" max="2" width="10.44140625" bestFit="1" customWidth="1"/>
    <col min="3" max="3" width="14.109375" bestFit="1" customWidth="1"/>
    <col min="4" max="8" width="14.33203125" bestFit="1" customWidth="1"/>
    <col min="9" max="9" width="17.44140625" bestFit="1" customWidth="1"/>
    <col min="10" max="10" width="13.88671875" bestFit="1" customWidth="1"/>
    <col min="11" max="11" width="10.6640625" bestFit="1" customWidth="1"/>
  </cols>
  <sheetData>
    <row r="1" spans="1:10" s="1" customFormat="1" x14ac:dyDescent="0.3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3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1" width="18.33203125" bestFit="1" customWidth="1"/>
    <col min="2" max="2" width="14.44140625" bestFit="1" customWidth="1"/>
    <col min="3" max="7" width="14.33203125" bestFit="1" customWidth="1"/>
    <col min="8" max="8" width="16.88671875" bestFit="1" customWidth="1"/>
    <col min="9" max="9" width="17.5546875" bestFit="1" customWidth="1"/>
    <col min="10" max="10" width="18.5546875" bestFit="1" customWidth="1"/>
    <col min="11" max="11" width="12.88671875" bestFit="1" customWidth="1"/>
    <col min="12" max="12" width="17.44140625" bestFit="1" customWidth="1"/>
    <col min="13" max="13" width="22.33203125" bestFit="1" customWidth="1"/>
    <col min="14" max="14" width="22.109375" bestFit="1" customWidth="1"/>
    <col min="15" max="16" width="16.6640625" bestFit="1" customWidth="1"/>
    <col min="17" max="17" width="15.6640625" bestFit="1" customWidth="1"/>
  </cols>
  <sheetData>
    <row r="1" spans="1:17" s="1" customFormat="1" x14ac:dyDescent="0.3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288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251</v>
      </c>
    </row>
    <row r="2" spans="1:17" x14ac:dyDescent="0.3">
      <c r="A2" t="s">
        <v>53</v>
      </c>
      <c r="B2" t="s">
        <v>57</v>
      </c>
      <c r="I2" t="s">
        <v>61</v>
      </c>
      <c r="J2" t="s">
        <v>65</v>
      </c>
    </row>
    <row r="3" spans="1:17" x14ac:dyDescent="0.3">
      <c r="A3" t="s">
        <v>54</v>
      </c>
      <c r="B3" t="s">
        <v>58</v>
      </c>
      <c r="I3" t="s">
        <v>61</v>
      </c>
    </row>
    <row r="4" spans="1:17" x14ac:dyDescent="0.3">
      <c r="A4" t="s">
        <v>55</v>
      </c>
      <c r="B4" t="s">
        <v>59</v>
      </c>
      <c r="I4" t="s">
        <v>61</v>
      </c>
    </row>
    <row r="5" spans="1:17" x14ac:dyDescent="0.3">
      <c r="A5" t="s">
        <v>56</v>
      </c>
      <c r="B5" t="s">
        <v>60</v>
      </c>
      <c r="I5" t="s">
        <v>61</v>
      </c>
    </row>
    <row r="6" spans="1:17" x14ac:dyDescent="0.3">
      <c r="A6" t="s">
        <v>71</v>
      </c>
      <c r="B6" t="s">
        <v>83</v>
      </c>
      <c r="C6" t="s">
        <v>66</v>
      </c>
      <c r="H6" t="s">
        <v>289</v>
      </c>
      <c r="I6" t="s">
        <v>61</v>
      </c>
      <c r="J6" t="s">
        <v>65</v>
      </c>
      <c r="K6" t="s">
        <v>311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3">
      <c r="A7" t="s">
        <v>253</v>
      </c>
      <c r="B7" t="s">
        <v>254</v>
      </c>
      <c r="C7" t="s">
        <v>256</v>
      </c>
      <c r="H7" t="s">
        <v>289</v>
      </c>
      <c r="I7" t="s">
        <v>61</v>
      </c>
      <c r="J7" t="s">
        <v>255</v>
      </c>
      <c r="Q7" t="s">
        <v>253</v>
      </c>
    </row>
    <row r="8" spans="1:17" x14ac:dyDescent="0.3">
      <c r="A8" t="s">
        <v>279</v>
      </c>
      <c r="B8" t="s">
        <v>83</v>
      </c>
      <c r="C8" t="s">
        <v>280</v>
      </c>
      <c r="H8" t="s">
        <v>289</v>
      </c>
      <c r="I8" t="s">
        <v>61</v>
      </c>
      <c r="J8" t="s">
        <v>65</v>
      </c>
      <c r="K8" t="s">
        <v>281</v>
      </c>
      <c r="L8" t="s">
        <v>282</v>
      </c>
      <c r="M8" t="s">
        <v>283</v>
      </c>
      <c r="Q8" t="s">
        <v>279</v>
      </c>
    </row>
    <row r="9" spans="1:17" x14ac:dyDescent="0.3">
      <c r="A9" t="s">
        <v>287</v>
      </c>
      <c r="B9" t="s">
        <v>291</v>
      </c>
      <c r="C9" t="s">
        <v>256</v>
      </c>
      <c r="H9" t="s">
        <v>290</v>
      </c>
      <c r="I9" t="s">
        <v>61</v>
      </c>
      <c r="Q9" t="s">
        <v>287</v>
      </c>
    </row>
    <row r="10" spans="1:17" x14ac:dyDescent="0.3">
      <c r="A10" t="s">
        <v>308</v>
      </c>
      <c r="B10" t="s">
        <v>309</v>
      </c>
      <c r="C10" t="s">
        <v>280</v>
      </c>
      <c r="H10" t="s">
        <v>310</v>
      </c>
      <c r="I10" t="s">
        <v>61</v>
      </c>
      <c r="J10" t="s">
        <v>65</v>
      </c>
      <c r="K10" t="s">
        <v>312</v>
      </c>
      <c r="L10" t="s">
        <v>313</v>
      </c>
      <c r="M10" t="s">
        <v>314</v>
      </c>
      <c r="Q10" t="s">
        <v>308</v>
      </c>
    </row>
    <row r="11" spans="1:17" x14ac:dyDescent="0.3">
      <c r="A11" t="s">
        <v>315</v>
      </c>
      <c r="B11" t="s">
        <v>317</v>
      </c>
      <c r="C11" t="s">
        <v>256</v>
      </c>
      <c r="H11" t="s">
        <v>316</v>
      </c>
      <c r="I11" t="s">
        <v>61</v>
      </c>
      <c r="J11" t="s">
        <v>255</v>
      </c>
      <c r="Q11" t="s">
        <v>315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L43"/>
  <sheetViews>
    <sheetView workbookViewId="0">
      <pane ySplit="1" topLeftCell="A18" activePane="bottomLeft" state="frozen"/>
      <selection pane="bottomLeft" sqref="A1:XFD1"/>
    </sheetView>
  </sheetViews>
  <sheetFormatPr defaultRowHeight="14.4" x14ac:dyDescent="0.3"/>
  <cols>
    <col min="1" max="2" width="17.44140625" bestFit="1" customWidth="1"/>
    <col min="3" max="3" width="15.44140625" bestFit="1" customWidth="1"/>
    <col min="4" max="4" width="17.44140625" bestFit="1" customWidth="1"/>
    <col min="5" max="5" width="22.88671875" bestFit="1" customWidth="1"/>
    <col min="6" max="6" width="13.88671875" bestFit="1" customWidth="1"/>
    <col min="7" max="11" width="7.6640625" bestFit="1" customWidth="1"/>
  </cols>
  <sheetData>
    <row r="1" spans="1:12" s="1" customFormat="1" x14ac:dyDescent="0.3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  <c r="G1" s="1" t="s">
        <v>336</v>
      </c>
      <c r="H1" s="1" t="s">
        <v>338</v>
      </c>
      <c r="I1" s="1" t="s">
        <v>339</v>
      </c>
      <c r="J1" s="1" t="s">
        <v>340</v>
      </c>
      <c r="K1" s="1" t="s">
        <v>341</v>
      </c>
      <c r="L1" s="1" t="s">
        <v>342</v>
      </c>
    </row>
    <row r="2" spans="1:12" x14ac:dyDescent="0.3">
      <c r="A2" t="s">
        <v>85</v>
      </c>
      <c r="B2" t="s">
        <v>85</v>
      </c>
      <c r="C2" t="s">
        <v>95</v>
      </c>
      <c r="D2" t="s">
        <v>85</v>
      </c>
      <c r="E2" t="s">
        <v>68</v>
      </c>
      <c r="F2" t="s">
        <v>69</v>
      </c>
    </row>
    <row r="3" spans="1:12" x14ac:dyDescent="0.3">
      <c r="A3" t="s">
        <v>86</v>
      </c>
      <c r="B3" t="s">
        <v>86</v>
      </c>
      <c r="C3" t="s">
        <v>96</v>
      </c>
      <c r="D3" t="s">
        <v>86</v>
      </c>
      <c r="E3" t="s">
        <v>68</v>
      </c>
      <c r="F3" t="s">
        <v>69</v>
      </c>
    </row>
    <row r="4" spans="1:12" x14ac:dyDescent="0.3">
      <c r="A4" t="s">
        <v>87</v>
      </c>
      <c r="B4" t="s">
        <v>87</v>
      </c>
      <c r="C4" t="s">
        <v>97</v>
      </c>
      <c r="D4" t="s">
        <v>87</v>
      </c>
      <c r="E4" t="s">
        <v>68</v>
      </c>
      <c r="F4" t="s">
        <v>69</v>
      </c>
    </row>
    <row r="5" spans="1:12" x14ac:dyDescent="0.3">
      <c r="A5" t="s">
        <v>89</v>
      </c>
      <c r="B5" t="s">
        <v>89</v>
      </c>
      <c r="C5" t="s">
        <v>98</v>
      </c>
      <c r="D5" t="s">
        <v>89</v>
      </c>
      <c r="E5" t="s">
        <v>68</v>
      </c>
      <c r="F5" t="s">
        <v>69</v>
      </c>
    </row>
    <row r="6" spans="1:12" x14ac:dyDescent="0.3">
      <c r="A6" t="s">
        <v>91</v>
      </c>
      <c r="B6" t="s">
        <v>91</v>
      </c>
      <c r="C6" t="s">
        <v>99</v>
      </c>
      <c r="D6" t="s">
        <v>91</v>
      </c>
      <c r="E6" t="s">
        <v>68</v>
      </c>
      <c r="F6" t="s">
        <v>69</v>
      </c>
    </row>
    <row r="7" spans="1:12" x14ac:dyDescent="0.3">
      <c r="A7" t="s">
        <v>67</v>
      </c>
      <c r="B7" t="s">
        <v>67</v>
      </c>
      <c r="C7" t="s">
        <v>100</v>
      </c>
      <c r="D7" t="s">
        <v>67</v>
      </c>
      <c r="E7" t="s">
        <v>68</v>
      </c>
      <c r="F7" t="s">
        <v>69</v>
      </c>
    </row>
    <row r="8" spans="1:12" x14ac:dyDescent="0.3">
      <c r="A8" t="s">
        <v>93</v>
      </c>
      <c r="B8" t="s">
        <v>93</v>
      </c>
      <c r="C8" t="s">
        <v>101</v>
      </c>
      <c r="D8" t="s">
        <v>93</v>
      </c>
      <c r="E8" t="s">
        <v>68</v>
      </c>
      <c r="F8" t="s">
        <v>69</v>
      </c>
    </row>
    <row r="9" spans="1:12" x14ac:dyDescent="0.3">
      <c r="A9" t="s">
        <v>94</v>
      </c>
      <c r="B9" t="s">
        <v>94</v>
      </c>
      <c r="C9" t="s">
        <v>102</v>
      </c>
      <c r="D9" t="s">
        <v>94</v>
      </c>
      <c r="E9" t="s">
        <v>68</v>
      </c>
      <c r="F9" t="s">
        <v>69</v>
      </c>
    </row>
    <row r="10" spans="1:12" x14ac:dyDescent="0.3">
      <c r="A10" t="s">
        <v>216</v>
      </c>
      <c r="B10" t="s">
        <v>216</v>
      </c>
      <c r="C10" t="s">
        <v>168</v>
      </c>
      <c r="D10" t="s">
        <v>216</v>
      </c>
      <c r="E10" t="s">
        <v>68</v>
      </c>
      <c r="F10" t="s">
        <v>69</v>
      </c>
    </row>
    <row r="11" spans="1:12" x14ac:dyDescent="0.3">
      <c r="A11" t="s">
        <v>217</v>
      </c>
      <c r="B11" t="s">
        <v>217</v>
      </c>
      <c r="C11" t="s">
        <v>166</v>
      </c>
      <c r="D11" t="s">
        <v>217</v>
      </c>
      <c r="E11" t="s">
        <v>68</v>
      </c>
      <c r="F11" t="s">
        <v>69</v>
      </c>
    </row>
    <row r="12" spans="1:12" x14ac:dyDescent="0.3">
      <c r="A12" t="s">
        <v>218</v>
      </c>
      <c r="B12" t="s">
        <v>218</v>
      </c>
      <c r="C12" t="s">
        <v>167</v>
      </c>
      <c r="D12" t="s">
        <v>218</v>
      </c>
      <c r="E12" t="s">
        <v>68</v>
      </c>
      <c r="F12" t="s">
        <v>69</v>
      </c>
    </row>
    <row r="13" spans="1:12" x14ac:dyDescent="0.3">
      <c r="A13" t="s">
        <v>120</v>
      </c>
      <c r="B13" t="s">
        <v>120</v>
      </c>
      <c r="C13" t="s">
        <v>128</v>
      </c>
      <c r="D13" t="s">
        <v>120</v>
      </c>
      <c r="E13" t="s">
        <v>68</v>
      </c>
      <c r="F13" t="s">
        <v>119</v>
      </c>
    </row>
    <row r="14" spans="1:12" x14ac:dyDescent="0.3">
      <c r="A14" t="s">
        <v>121</v>
      </c>
      <c r="B14" t="s">
        <v>121</v>
      </c>
      <c r="C14" t="s">
        <v>129</v>
      </c>
      <c r="D14" t="s">
        <v>121</v>
      </c>
      <c r="E14" t="s">
        <v>68</v>
      </c>
      <c r="F14" t="s">
        <v>119</v>
      </c>
    </row>
    <row r="15" spans="1:12" x14ac:dyDescent="0.3">
      <c r="A15" t="s">
        <v>122</v>
      </c>
      <c r="B15" t="s">
        <v>122</v>
      </c>
      <c r="C15" t="s">
        <v>130</v>
      </c>
      <c r="D15" t="s">
        <v>122</v>
      </c>
      <c r="E15" t="s">
        <v>68</v>
      </c>
      <c r="F15" t="s">
        <v>119</v>
      </c>
    </row>
    <row r="16" spans="1:12" x14ac:dyDescent="0.3">
      <c r="A16" t="s">
        <v>123</v>
      </c>
      <c r="B16" t="s">
        <v>123</v>
      </c>
      <c r="C16" t="s">
        <v>131</v>
      </c>
      <c r="D16" t="s">
        <v>123</v>
      </c>
      <c r="E16" t="s">
        <v>68</v>
      </c>
      <c r="F16" t="s">
        <v>119</v>
      </c>
    </row>
    <row r="17" spans="1:6" x14ac:dyDescent="0.3">
      <c r="A17" t="s">
        <v>124</v>
      </c>
      <c r="B17" t="s">
        <v>124</v>
      </c>
      <c r="C17" t="s">
        <v>132</v>
      </c>
      <c r="D17" t="s">
        <v>124</v>
      </c>
      <c r="E17" t="s">
        <v>68</v>
      </c>
      <c r="F17" t="s">
        <v>119</v>
      </c>
    </row>
    <row r="18" spans="1:6" x14ac:dyDescent="0.3">
      <c r="A18" t="s">
        <v>125</v>
      </c>
      <c r="B18" t="s">
        <v>125</v>
      </c>
      <c r="C18" t="s">
        <v>133</v>
      </c>
      <c r="D18" t="s">
        <v>125</v>
      </c>
      <c r="E18" t="s">
        <v>68</v>
      </c>
      <c r="F18" t="s">
        <v>119</v>
      </c>
    </row>
    <row r="19" spans="1:6" x14ac:dyDescent="0.3">
      <c r="A19" t="s">
        <v>126</v>
      </c>
      <c r="B19" t="s">
        <v>126</v>
      </c>
      <c r="C19" t="s">
        <v>134</v>
      </c>
      <c r="D19" t="s">
        <v>126</v>
      </c>
      <c r="E19" t="s">
        <v>68</v>
      </c>
      <c r="F19" t="s">
        <v>119</v>
      </c>
    </row>
    <row r="20" spans="1:6" x14ac:dyDescent="0.3">
      <c r="A20" t="s">
        <v>127</v>
      </c>
      <c r="B20" t="s">
        <v>127</v>
      </c>
      <c r="C20" t="s">
        <v>135</v>
      </c>
      <c r="D20" t="s">
        <v>127</v>
      </c>
      <c r="E20" t="s">
        <v>68</v>
      </c>
      <c r="F20" t="s">
        <v>119</v>
      </c>
    </row>
    <row r="21" spans="1:6" x14ac:dyDescent="0.3">
      <c r="A21" t="s">
        <v>225</v>
      </c>
      <c r="B21" t="s">
        <v>225</v>
      </c>
      <c r="C21" t="s">
        <v>188</v>
      </c>
      <c r="D21" t="s">
        <v>225</v>
      </c>
      <c r="E21" t="s">
        <v>68</v>
      </c>
      <c r="F21" t="s">
        <v>119</v>
      </c>
    </row>
    <row r="22" spans="1:6" x14ac:dyDescent="0.3">
      <c r="A22" t="s">
        <v>226</v>
      </c>
      <c r="B22" t="s">
        <v>226</v>
      </c>
      <c r="C22" t="s">
        <v>187</v>
      </c>
      <c r="D22" t="s">
        <v>226</v>
      </c>
      <c r="E22" t="s">
        <v>68</v>
      </c>
      <c r="F22" t="s">
        <v>119</v>
      </c>
    </row>
    <row r="23" spans="1:6" x14ac:dyDescent="0.3">
      <c r="A23" t="s">
        <v>227</v>
      </c>
      <c r="B23" t="s">
        <v>227</v>
      </c>
      <c r="C23" t="s">
        <v>186</v>
      </c>
      <c r="D23" t="s">
        <v>227</v>
      </c>
      <c r="E23" t="s">
        <v>68</v>
      </c>
      <c r="F23" t="s">
        <v>119</v>
      </c>
    </row>
    <row r="24" spans="1:6" x14ac:dyDescent="0.3">
      <c r="A24" t="s">
        <v>156</v>
      </c>
      <c r="B24" t="s">
        <v>156</v>
      </c>
      <c r="C24" t="s">
        <v>97</v>
      </c>
      <c r="D24" t="s">
        <v>156</v>
      </c>
      <c r="E24" t="s">
        <v>68</v>
      </c>
      <c r="F24" t="s">
        <v>165</v>
      </c>
    </row>
    <row r="25" spans="1:6" x14ac:dyDescent="0.3">
      <c r="A25" t="s">
        <v>157</v>
      </c>
      <c r="B25" t="s">
        <v>157</v>
      </c>
      <c r="C25" t="s">
        <v>98</v>
      </c>
      <c r="D25" t="s">
        <v>157</v>
      </c>
      <c r="E25" t="s">
        <v>68</v>
      </c>
      <c r="F25" t="s">
        <v>165</v>
      </c>
    </row>
    <row r="26" spans="1:6" x14ac:dyDescent="0.3">
      <c r="A26" t="s">
        <v>158</v>
      </c>
      <c r="B26" t="s">
        <v>158</v>
      </c>
      <c r="C26" t="s">
        <v>99</v>
      </c>
      <c r="D26" t="s">
        <v>158</v>
      </c>
      <c r="E26" t="s">
        <v>68</v>
      </c>
      <c r="F26" t="s">
        <v>165</v>
      </c>
    </row>
    <row r="27" spans="1:6" x14ac:dyDescent="0.3">
      <c r="A27" t="s">
        <v>159</v>
      </c>
      <c r="B27" t="s">
        <v>159</v>
      </c>
      <c r="C27" t="s">
        <v>100</v>
      </c>
      <c r="D27" t="s">
        <v>159</v>
      </c>
      <c r="E27" t="s">
        <v>68</v>
      </c>
      <c r="F27" t="s">
        <v>165</v>
      </c>
    </row>
    <row r="28" spans="1:6" x14ac:dyDescent="0.3">
      <c r="A28" t="s">
        <v>160</v>
      </c>
      <c r="B28" t="s">
        <v>160</v>
      </c>
      <c r="C28" t="s">
        <v>101</v>
      </c>
      <c r="D28" t="s">
        <v>160</v>
      </c>
      <c r="E28" t="s">
        <v>68</v>
      </c>
      <c r="F28" t="s">
        <v>165</v>
      </c>
    </row>
    <row r="29" spans="1:6" x14ac:dyDescent="0.3">
      <c r="A29" t="s">
        <v>161</v>
      </c>
      <c r="B29" t="s">
        <v>161</v>
      </c>
      <c r="C29" t="s">
        <v>102</v>
      </c>
      <c r="D29" t="s">
        <v>161</v>
      </c>
      <c r="E29" t="s">
        <v>68</v>
      </c>
      <c r="F29" t="s">
        <v>165</v>
      </c>
    </row>
    <row r="30" spans="1:6" x14ac:dyDescent="0.3">
      <c r="A30" t="s">
        <v>162</v>
      </c>
      <c r="B30" t="s">
        <v>162</v>
      </c>
      <c r="C30" t="s">
        <v>168</v>
      </c>
      <c r="D30" t="s">
        <v>162</v>
      </c>
      <c r="E30" t="s">
        <v>68</v>
      </c>
      <c r="F30" t="s">
        <v>165</v>
      </c>
    </row>
    <row r="31" spans="1:6" x14ac:dyDescent="0.3">
      <c r="A31" t="s">
        <v>163</v>
      </c>
      <c r="B31" t="s">
        <v>163</v>
      </c>
      <c r="C31" t="s">
        <v>166</v>
      </c>
      <c r="D31" t="s">
        <v>163</v>
      </c>
      <c r="E31" t="s">
        <v>68</v>
      </c>
      <c r="F31" t="s">
        <v>165</v>
      </c>
    </row>
    <row r="32" spans="1:6" x14ac:dyDescent="0.3">
      <c r="A32" t="s">
        <v>164</v>
      </c>
      <c r="B32" t="s">
        <v>164</v>
      </c>
      <c r="C32" t="s">
        <v>167</v>
      </c>
      <c r="D32" t="s">
        <v>164</v>
      </c>
      <c r="E32" t="s">
        <v>68</v>
      </c>
      <c r="F32" t="s">
        <v>165</v>
      </c>
    </row>
    <row r="33" spans="1:12" x14ac:dyDescent="0.3">
      <c r="A33" t="s">
        <v>176</v>
      </c>
      <c r="B33" t="s">
        <v>176</v>
      </c>
      <c r="C33" t="s">
        <v>130</v>
      </c>
      <c r="D33" t="s">
        <v>176</v>
      </c>
      <c r="E33" t="s">
        <v>68</v>
      </c>
      <c r="F33" t="s">
        <v>182</v>
      </c>
    </row>
    <row r="34" spans="1:12" x14ac:dyDescent="0.3">
      <c r="A34" t="s">
        <v>177</v>
      </c>
      <c r="B34" t="s">
        <v>177</v>
      </c>
      <c r="C34" t="s">
        <v>131</v>
      </c>
      <c r="D34" t="s">
        <v>177</v>
      </c>
      <c r="E34" t="s">
        <v>68</v>
      </c>
      <c r="F34" t="s">
        <v>182</v>
      </c>
    </row>
    <row r="35" spans="1:12" x14ac:dyDescent="0.3">
      <c r="A35" t="s">
        <v>178</v>
      </c>
      <c r="B35" t="s">
        <v>178</v>
      </c>
      <c r="C35" t="s">
        <v>132</v>
      </c>
      <c r="D35" t="s">
        <v>178</v>
      </c>
      <c r="E35" t="s">
        <v>68</v>
      </c>
      <c r="F35" t="s">
        <v>182</v>
      </c>
    </row>
    <row r="36" spans="1:12" x14ac:dyDescent="0.3">
      <c r="A36" t="s">
        <v>179</v>
      </c>
      <c r="B36" t="s">
        <v>179</v>
      </c>
      <c r="C36" t="s">
        <v>133</v>
      </c>
      <c r="D36" t="s">
        <v>179</v>
      </c>
      <c r="E36" t="s">
        <v>68</v>
      </c>
      <c r="F36" t="s">
        <v>182</v>
      </c>
    </row>
    <row r="37" spans="1:12" x14ac:dyDescent="0.3">
      <c r="A37" t="s">
        <v>180</v>
      </c>
      <c r="B37" t="s">
        <v>180</v>
      </c>
      <c r="C37" t="s">
        <v>134</v>
      </c>
      <c r="D37" t="s">
        <v>180</v>
      </c>
      <c r="E37" t="s">
        <v>68</v>
      </c>
      <c r="F37" t="s">
        <v>182</v>
      </c>
    </row>
    <row r="38" spans="1:12" x14ac:dyDescent="0.3">
      <c r="A38" t="s">
        <v>181</v>
      </c>
      <c r="B38" t="s">
        <v>181</v>
      </c>
      <c r="C38" t="s">
        <v>135</v>
      </c>
      <c r="D38" t="s">
        <v>181</v>
      </c>
      <c r="E38" t="s">
        <v>68</v>
      </c>
      <c r="F38" t="s">
        <v>182</v>
      </c>
    </row>
    <row r="39" spans="1:12" x14ac:dyDescent="0.3">
      <c r="A39" t="s">
        <v>183</v>
      </c>
      <c r="B39" t="s">
        <v>183</v>
      </c>
      <c r="C39" t="s">
        <v>188</v>
      </c>
      <c r="D39" t="s">
        <v>183</v>
      </c>
      <c r="E39" t="s">
        <v>68</v>
      </c>
      <c r="F39" t="s">
        <v>182</v>
      </c>
    </row>
    <row r="40" spans="1:12" x14ac:dyDescent="0.3">
      <c r="A40" t="s">
        <v>184</v>
      </c>
      <c r="B40" t="s">
        <v>184</v>
      </c>
      <c r="C40" t="s">
        <v>187</v>
      </c>
      <c r="D40" t="s">
        <v>184</v>
      </c>
      <c r="E40" t="s">
        <v>68</v>
      </c>
      <c r="F40" t="s">
        <v>182</v>
      </c>
    </row>
    <row r="41" spans="1:12" x14ac:dyDescent="0.3">
      <c r="A41" t="s">
        <v>185</v>
      </c>
      <c r="B41" t="s">
        <v>185</v>
      </c>
      <c r="C41" t="s">
        <v>186</v>
      </c>
      <c r="D41" t="s">
        <v>185</v>
      </c>
      <c r="E41" t="s">
        <v>68</v>
      </c>
      <c r="F41" t="s">
        <v>182</v>
      </c>
    </row>
    <row r="42" spans="1:12" x14ac:dyDescent="0.3">
      <c r="A42" t="s">
        <v>335</v>
      </c>
      <c r="B42" t="s">
        <v>335</v>
      </c>
      <c r="C42" t="s">
        <v>131</v>
      </c>
      <c r="D42" t="s">
        <v>335</v>
      </c>
      <c r="E42" t="s">
        <v>68</v>
      </c>
      <c r="F42" t="s">
        <v>334</v>
      </c>
      <c r="G42" t="s">
        <v>337</v>
      </c>
      <c r="H42" t="s">
        <v>344</v>
      </c>
      <c r="I42" t="s">
        <v>343</v>
      </c>
      <c r="J42" t="s">
        <v>345</v>
      </c>
      <c r="K42" t="s">
        <v>346</v>
      </c>
      <c r="L42" t="s">
        <v>347</v>
      </c>
    </row>
    <row r="43" spans="1:12" x14ac:dyDescent="0.3">
      <c r="A43" t="s">
        <v>406</v>
      </c>
      <c r="B43" t="s">
        <v>406</v>
      </c>
      <c r="C43" t="s">
        <v>408</v>
      </c>
      <c r="D43" t="s">
        <v>406</v>
      </c>
      <c r="E43" t="s">
        <v>68</v>
      </c>
      <c r="F43" t="s">
        <v>407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C072-E21C-4B4A-A5DC-2B06B67945BF}">
  <dimension ref="A1:F2"/>
  <sheetViews>
    <sheetView tabSelected="1" workbookViewId="0">
      <selection activeCell="F6" sqref="F6"/>
    </sheetView>
  </sheetViews>
  <sheetFormatPr defaultRowHeight="14.4" x14ac:dyDescent="0.3"/>
  <cols>
    <col min="1" max="1" width="11.33203125" bestFit="1" customWidth="1"/>
    <col min="2" max="2" width="9" bestFit="1" customWidth="1"/>
    <col min="3" max="3" width="9.77734375" bestFit="1" customWidth="1"/>
    <col min="4" max="4" width="11.77734375" bestFit="1" customWidth="1"/>
    <col min="5" max="5" width="12.88671875" bestFit="1" customWidth="1"/>
    <col min="6" max="6" width="12.6640625" bestFit="1" customWidth="1"/>
  </cols>
  <sheetData>
    <row r="1" spans="1:6" s="1" customFormat="1" x14ac:dyDescent="0.3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409</v>
      </c>
      <c r="B2" t="s">
        <v>409</v>
      </c>
      <c r="C2" t="s">
        <v>409</v>
      </c>
      <c r="D2" t="s">
        <v>410</v>
      </c>
      <c r="E2" t="s">
        <v>411</v>
      </c>
      <c r="F2" t="s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Table Connectors</vt:lpstr>
      <vt:lpstr>Sensors</vt:lpstr>
      <vt:lpstr>Conncetors</vt:lpstr>
      <vt:lpstr>Switches</vt:lpstr>
      <vt:lpstr>Diodes</vt:lpstr>
      <vt:lpstr>Relays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ADCs</vt:lpstr>
      <vt:lpstr>Voltage Reference</vt:lpstr>
      <vt:lpstr>Voltage Sources</vt:lpstr>
      <vt:lpstr>MCU</vt:lpstr>
      <vt:lpstr>Converters</vt:lpstr>
      <vt:lpstr>Oscillators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2022-12-23T16:58:48Z</dcterms:modified>
</cp:coreProperties>
</file>