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rojects\Altium\AD21\_LIBS\GOST_Lib\"/>
    </mc:Choice>
  </mc:AlternateContent>
  <xr:revisionPtr revIDLastSave="0" documentId="13_ncr:1_{F1EF2263-8AAB-4BE5-A58E-648368F48909}" xr6:coauthVersionLast="47" xr6:coauthVersionMax="47" xr10:uidLastSave="{00000000-0000-0000-0000-000000000000}"/>
  <bookViews>
    <workbookView xWindow="5190" yWindow="2715" windowWidth="21600" windowHeight="11475" firstSheet="11" activeTab="16" xr2:uid="{00000000-000D-0000-FFFF-FFFF00000000}"/>
  </bookViews>
  <sheets>
    <sheet name="SMD Resistors" sheetId="1" r:id="rId1"/>
    <sheet name="SMD Capacitors" sheetId="2" r:id="rId2"/>
    <sheet name="SMD Tantalum Capacitors" sheetId="3" r:id="rId3"/>
    <sheet name="SMD Inductors" sheetId="4" r:id="rId4"/>
    <sheet name="SMD Core Inductors" sheetId="5" r:id="rId5"/>
    <sheet name="Coaxile Connectors" sheetId="6" r:id="rId6"/>
    <sheet name="Transistors" sheetId="7" r:id="rId7"/>
    <sheet name="PLS Table Connectors" sheetId="8" r:id="rId8"/>
    <sheet name="PBS Table Connectors" sheetId="11" r:id="rId9"/>
    <sheet name="PLD Table Connectors" sheetId="12" r:id="rId10"/>
    <sheet name="PBD Table Connectors" sheetId="14" r:id="rId11"/>
    <sheet name="PLS Conncetors" sheetId="9" r:id="rId12"/>
    <sheet name="PBS Connectors" sheetId="10" r:id="rId13"/>
    <sheet name="PLD Connectors" sheetId="13" r:id="rId14"/>
    <sheet name="PBD Connectors" sheetId="15" r:id="rId15"/>
    <sheet name="DIP Switches" sheetId="16" r:id="rId16"/>
    <sheet name="Diodes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<sst xmlns="http://schemas.openxmlformats.org/spreadsheetml/2006/main" count="2648" uniqueCount="248">
  <si>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</si>
  <si>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</si>
  <si>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</si>
  <si>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</si>
  <si>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</si>
  <si>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</si>
  <si>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</si>
  <si>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</si>
  <si>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</si>
  <si>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</si>
  <si>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</si>
  <si>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</si>
  <si>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</si>
  <si>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</si>
  <si>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</si>
  <si>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</si>
  <si>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</si>
  <si>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</si>
  <si>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</si>
  <si>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</si>
  <si>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</si>
  <si>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</si>
  <si>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</si>
  <si>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</si>
  <si>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</si>
  <si>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</si>
  <si>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</si>
  <si>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</si>
  <si>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</si>
  <si>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</si>
  <si>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</si>
  <si>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</si>
  <si>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Capacitor</t>
  </si>
  <si>
    <t>Tantalum Capacitor</t>
  </si>
  <si>
    <t>Polarized Capacitor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</si>
  <si>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</si>
  <si>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</si>
  <si>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</si>
  <si>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</si>
  <si>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</si>
  <si>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</si>
  <si>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</si>
  <si>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</si>
  <si>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</si>
  <si>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</si>
  <si>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</si>
  <si>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</si>
  <si>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</si>
  <si>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</si>
  <si>
    <t>BNC Angular-F</t>
  </si>
  <si>
    <t>Con-RF-F</t>
  </si>
  <si>
    <t>Connectors.SchLib</t>
  </si>
  <si>
    <t>Coaxile.PcbLib</t>
  </si>
  <si>
    <t>MOSFET N-Channel</t>
  </si>
  <si>
    <t>MOSFET P-Channel</t>
  </si>
  <si>
    <t>BJT NPN</t>
  </si>
  <si>
    <t>BJT PNP</t>
  </si>
  <si>
    <t>MOSFET-N</t>
  </si>
  <si>
    <t>MOSFET-P</t>
  </si>
  <si>
    <t>BJT-NPN</t>
  </si>
  <si>
    <t>BJT-PNP</t>
  </si>
  <si>
    <t>Transistors.SchLib</t>
  </si>
  <si>
    <t>RES SMD.PcbLib</t>
  </si>
  <si>
    <t>CAP SMD.PcbLib</t>
  </si>
  <si>
    <t>CAP SMD TANTALUM.PcbLib</t>
  </si>
  <si>
    <t>TO Package.PcbLib</t>
  </si>
  <si>
    <t>TO-92-B</t>
  </si>
  <si>
    <t>PLS-10</t>
  </si>
  <si>
    <t>Connectors Table.SchLib</t>
  </si>
  <si>
    <t>PLS.PcbLib</t>
  </si>
  <si>
    <t>BNC-ANGULAR</t>
  </si>
  <si>
    <t>КП504А</t>
  </si>
  <si>
    <t>Manufacturer</t>
  </si>
  <si>
    <t>ОАО "ИНТЕГРАЛ"</t>
  </si>
  <si>
    <t>D-S Voltage</t>
  </si>
  <si>
    <t>Drain Current</t>
  </si>
  <si>
    <t>240 В</t>
  </si>
  <si>
    <t>250 мА</t>
  </si>
  <si>
    <t>D-S On-Resistance</t>
  </si>
  <si>
    <t>8 Ом</t>
  </si>
  <si>
    <t>Total Power Dissipation</t>
  </si>
  <si>
    <t>1 Вт</t>
  </si>
  <si>
    <t>Gate Threshold Voltage</t>
  </si>
  <si>
    <t>1,2 В</t>
  </si>
  <si>
    <t>Value</t>
  </si>
  <si>
    <t>MOSFET-N GDS</t>
  </si>
  <si>
    <t>PLS-1</t>
  </si>
  <si>
    <t>PLS-2</t>
  </si>
  <si>
    <t>PLS-3</t>
  </si>
  <si>
    <t>PLS-4</t>
  </si>
  <si>
    <t>PLS-5</t>
  </si>
  <si>
    <t>PLS-6</t>
  </si>
  <si>
    <t>PLS-7</t>
  </si>
  <si>
    <t>PLS-8</t>
  </si>
  <si>
    <t>PLS-9</t>
  </si>
  <si>
    <t>PLS-12</t>
  </si>
  <si>
    <t>PLS-14</t>
  </si>
  <si>
    <t>Connector-2-M</t>
  </si>
  <si>
    <t>Connector-3-M</t>
  </si>
  <si>
    <t>Connector-4-M</t>
  </si>
  <si>
    <t>Connector-6-M</t>
  </si>
  <si>
    <t>Connector-8-M</t>
  </si>
  <si>
    <t>Connector-10-M</t>
  </si>
  <si>
    <t>Connector-12-M</t>
  </si>
  <si>
    <t>Connector-14-M</t>
  </si>
  <si>
    <t>Con-1-M</t>
  </si>
  <si>
    <t>Con-2-M</t>
  </si>
  <si>
    <t>Con-3-M</t>
  </si>
  <si>
    <t>Con-3-M_S</t>
  </si>
  <si>
    <t>Con-4-M</t>
  </si>
  <si>
    <t>Con-4-M_S</t>
  </si>
  <si>
    <t>Con-5-M</t>
  </si>
  <si>
    <t>Con-6-M</t>
  </si>
  <si>
    <t>Con-7-M</t>
  </si>
  <si>
    <t>Con-8-M</t>
  </si>
  <si>
    <t>Con-9-M</t>
  </si>
  <si>
    <t>Con-10-M</t>
  </si>
  <si>
    <t>Con-10-M_S</t>
  </si>
  <si>
    <t>PLS-4-S</t>
  </si>
  <si>
    <t>PLS-3-S</t>
  </si>
  <si>
    <t>PLS-10-S</t>
  </si>
  <si>
    <t>PBS.PcbLib</t>
  </si>
  <si>
    <t>PBS-2</t>
  </si>
  <si>
    <t>PBS-3</t>
  </si>
  <si>
    <t>PBS-4</t>
  </si>
  <si>
    <t>PBS-6</t>
  </si>
  <si>
    <t>PBS-8</t>
  </si>
  <si>
    <t>PBS-10</t>
  </si>
  <si>
    <t>PBS-12</t>
  </si>
  <si>
    <t>PBS-14</t>
  </si>
  <si>
    <t>Connector-2-F</t>
  </si>
  <si>
    <t>Connector-3-F</t>
  </si>
  <si>
    <t>Connector-4-F</t>
  </si>
  <si>
    <t>Connector-6-F</t>
  </si>
  <si>
    <t>Connector-8-F</t>
  </si>
  <si>
    <t>Connector-10-F</t>
  </si>
  <si>
    <t>Connector-12-F</t>
  </si>
  <si>
    <t>Connector-14-F</t>
  </si>
  <si>
    <t>PBS-1</t>
  </si>
  <si>
    <t>PBS-5</t>
  </si>
  <si>
    <t>PBS-7</t>
  </si>
  <si>
    <t>PBS-9</t>
  </si>
  <si>
    <t>PBS-3-S</t>
  </si>
  <si>
    <t>PBS-4-S</t>
  </si>
  <si>
    <t>PBS-10-S</t>
  </si>
  <si>
    <t>Con-1-F</t>
  </si>
  <si>
    <t>Con-2-F</t>
  </si>
  <si>
    <t>Con-3-F</t>
  </si>
  <si>
    <t>Con-3-F_S</t>
  </si>
  <si>
    <t>Con-4-F</t>
  </si>
  <si>
    <t>Con-4-F_S</t>
  </si>
  <si>
    <t>Con-5-F</t>
  </si>
  <si>
    <t>Con-6-F</t>
  </si>
  <si>
    <t>Con-7-F</t>
  </si>
  <si>
    <t>Con-8-F</t>
  </si>
  <si>
    <t>Con-9-F</t>
  </si>
  <si>
    <t>Con-10-F</t>
  </si>
  <si>
    <t>Con-10-F_S</t>
  </si>
  <si>
    <t>PLD-4</t>
  </si>
  <si>
    <t>PLD-6</t>
  </si>
  <si>
    <t>PLD-8</t>
  </si>
  <si>
    <t>PLD-10</t>
  </si>
  <si>
    <t>PLD-12</t>
  </si>
  <si>
    <t>PLD-14</t>
  </si>
  <si>
    <t>PLD-16</t>
  </si>
  <si>
    <t>PLD-18</t>
  </si>
  <si>
    <t>PLD-20</t>
  </si>
  <si>
    <t>PLD.PcbLib</t>
  </si>
  <si>
    <t>Connector-18-M</t>
  </si>
  <si>
    <t>Connector-20-M</t>
  </si>
  <si>
    <t>Connector-16-M</t>
  </si>
  <si>
    <t>PLD-4-S</t>
  </si>
  <si>
    <t>PLD-10-S</t>
  </si>
  <si>
    <t>Con-12-M</t>
  </si>
  <si>
    <t>Con-14-M</t>
  </si>
  <si>
    <t>Con-16-M</t>
  </si>
  <si>
    <t>Con-18-M</t>
  </si>
  <si>
    <t>Con-20-M</t>
  </si>
  <si>
    <t>PBD-4</t>
  </si>
  <si>
    <t>PBD-6</t>
  </si>
  <si>
    <t>PBD-8</t>
  </si>
  <si>
    <t>PBD-10</t>
  </si>
  <si>
    <t>PBD-12</t>
  </si>
  <si>
    <t>PBD-14</t>
  </si>
  <si>
    <t>PBD.PcbLib</t>
  </si>
  <si>
    <t>PBD-16</t>
  </si>
  <si>
    <t>PBD-18</t>
  </si>
  <si>
    <t>PBD-20</t>
  </si>
  <si>
    <t>Connector-20-F</t>
  </si>
  <si>
    <t>Connector-18-F</t>
  </si>
  <si>
    <t>Connector-16-F</t>
  </si>
  <si>
    <t>Con-12-F</t>
  </si>
  <si>
    <t>Con-14-F</t>
  </si>
  <si>
    <t>Con-16-F</t>
  </si>
  <si>
    <t>Con-18-F</t>
  </si>
  <si>
    <t>Con-20-F</t>
  </si>
  <si>
    <t>PBD-4-S</t>
  </si>
  <si>
    <t>PBD-10-S</t>
  </si>
  <si>
    <t>PBD-12-S</t>
  </si>
  <si>
    <t>Con-12-F_S</t>
  </si>
  <si>
    <t>PBD-14-S</t>
  </si>
  <si>
    <t>Con-14-F_S</t>
  </si>
  <si>
    <t>PBD-16-S</t>
  </si>
  <si>
    <t>Con-16-F_S</t>
  </si>
  <si>
    <t>PBD-18-S</t>
  </si>
  <si>
    <t>Con-18-F_S</t>
  </si>
  <si>
    <t>PBD-20-S</t>
  </si>
  <si>
    <t>Con-20-F_S</t>
  </si>
  <si>
    <t>PLD-12-S</t>
  </si>
  <si>
    <t>Con-12-M_S</t>
  </si>
  <si>
    <t>PLD-14-S</t>
  </si>
  <si>
    <t>Con-14-M_S</t>
  </si>
  <si>
    <t>PLD-16-S</t>
  </si>
  <si>
    <t>Con-16-M_S</t>
  </si>
  <si>
    <t>PLD-18-S</t>
  </si>
  <si>
    <t>Con-18-M_S</t>
  </si>
  <si>
    <t>PLD-20-S</t>
  </si>
  <si>
    <t>Con-20-M_S</t>
  </si>
  <si>
    <t>PLS-16</t>
  </si>
  <si>
    <t>PLS-18</t>
  </si>
  <si>
    <t>PLS-20</t>
  </si>
  <si>
    <t>PLS-12-S</t>
  </si>
  <si>
    <t>PLS-14-S</t>
  </si>
  <si>
    <t>PLS-16-S</t>
  </si>
  <si>
    <t>PLS-18-S</t>
  </si>
  <si>
    <t>PLS-21</t>
  </si>
  <si>
    <t>PLS-20-S</t>
  </si>
  <si>
    <t>PBS-16</t>
  </si>
  <si>
    <t>PBS-18</t>
  </si>
  <si>
    <t>PBS-20</t>
  </si>
  <si>
    <t>PBS-12-S</t>
  </si>
  <si>
    <t>PBS-14-S</t>
  </si>
  <si>
    <t>PBS-16-S</t>
  </si>
  <si>
    <t>PBS-18-S</t>
  </si>
  <si>
    <t>PBS-20-S</t>
  </si>
  <si>
    <t>Jumper-3</t>
  </si>
  <si>
    <t>SW DIP.PcbLib</t>
  </si>
  <si>
    <t>Switches.SchLib</t>
  </si>
  <si>
    <t>TRR-1A-05-S-00-R</t>
  </si>
  <si>
    <t>Reed Switch</t>
  </si>
  <si>
    <t>SW SMD.PcbLib</t>
  </si>
  <si>
    <t>SMD-12-67-89-13-14</t>
  </si>
  <si>
    <t>Diode</t>
  </si>
  <si>
    <t>Diodes.SchLib</t>
  </si>
  <si>
    <t>BAS416</t>
  </si>
  <si>
    <t>SOD Package.PcbLib</t>
  </si>
  <si>
    <t>SOD323</t>
  </si>
  <si>
    <t>Diode-CA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</si>
</sst>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"/>
  <sheetViews>
    <sheetView workbookViewId="0">
      <pane ySplit="1" topLeftCell="A2" activePane="bottomLeft" state="frozen"/>
      <selection pane="bottomLeft" activeCell="K150" sqref="K150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2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45</v>
      </c>
    </row>
    <row r="2" spans="1:12" x14ac:dyDescent="0.25">
      <c r="A2" t="s">
        <v>46</v>
      </c>
      <c r="B2" t="s">
        <v>19</v>
      </c>
      <c r="C2" t="s">
        <v>11</v>
      </c>
      <c r="D2" t="s">
        <v>4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62</v>
      </c>
      <c r="L2" s="3">
        <v>0</v>
      </c>
    </row>
    <row r="3" spans="1:12" x14ac:dyDescent="0.25">
      <c r="A3" t="str">
        <f>CONCATENATE("Resistor ",L3)</f>
        <v>Resistor 1</v>
      </c>
      <c r="B3" t="s">
        <v>19</v>
      </c>
      <c r="C3" t="s">
        <v>11</v>
      </c>
      <c r="D3" t="s">
        <v>4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62</v>
      </c>
      <c r="L3" s="2" t="s">
        <v>44</v>
      </c>
    </row>
    <row r="4" spans="1:12" x14ac:dyDescent="0.25">
      <c r="A4" t="str">
        <f t="shared" ref="A4:A67" si="0">CONCATENATE("Resistor ",L4)</f>
        <v>Resistor 1,1</v>
      </c>
      <c r="B4" t="s">
        <v>19</v>
      </c>
      <c r="C4" t="s">
        <v>11</v>
      </c>
      <c r="D4" t="s">
        <v>4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18</v>
      </c>
      <c r="K4" t="s">
        <v>62</v>
      </c>
      <c r="L4" s="2">
        <v>1.1000000000000001</v>
      </c>
    </row>
    <row r="5" spans="1:12" x14ac:dyDescent="0.25">
      <c r="A5" t="str">
        <f t="shared" si="0"/>
        <v>Resistor 1,2</v>
      </c>
      <c r="B5" t="s">
        <v>19</v>
      </c>
      <c r="C5" t="s">
        <v>11</v>
      </c>
      <c r="D5" t="s">
        <v>4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18</v>
      </c>
      <c r="K5" t="s">
        <v>62</v>
      </c>
      <c r="L5" s="2">
        <v>1.2</v>
      </c>
    </row>
    <row r="6" spans="1:12" x14ac:dyDescent="0.25">
      <c r="A6" t="str">
        <f t="shared" si="0"/>
        <v>Resistor 1,3</v>
      </c>
      <c r="B6" t="s">
        <v>19</v>
      </c>
      <c r="C6" t="s">
        <v>11</v>
      </c>
      <c r="D6" t="s">
        <v>4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18</v>
      </c>
      <c r="K6" t="s">
        <v>62</v>
      </c>
      <c r="L6" s="2">
        <v>1.3</v>
      </c>
    </row>
    <row r="7" spans="1:12" x14ac:dyDescent="0.25">
      <c r="A7" t="str">
        <f t="shared" si="0"/>
        <v>Resistor 1,5</v>
      </c>
      <c r="B7" t="s">
        <v>19</v>
      </c>
      <c r="C7" t="s">
        <v>11</v>
      </c>
      <c r="D7" t="s">
        <v>4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18</v>
      </c>
      <c r="K7" t="s">
        <v>62</v>
      </c>
      <c r="L7" s="2">
        <v>1.5</v>
      </c>
    </row>
    <row r="8" spans="1:12" x14ac:dyDescent="0.25">
      <c r="A8" t="str">
        <f t="shared" si="0"/>
        <v>Resistor 1,6</v>
      </c>
      <c r="B8" t="s">
        <v>19</v>
      </c>
      <c r="C8" t="s">
        <v>11</v>
      </c>
      <c r="D8" t="s">
        <v>4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18</v>
      </c>
      <c r="K8" t="s">
        <v>62</v>
      </c>
      <c r="L8" s="2">
        <v>1.6</v>
      </c>
    </row>
    <row r="9" spans="1:12" x14ac:dyDescent="0.25">
      <c r="A9" t="str">
        <f t="shared" si="0"/>
        <v>Resistor 1,8</v>
      </c>
      <c r="B9" t="s">
        <v>19</v>
      </c>
      <c r="C9" t="s">
        <v>11</v>
      </c>
      <c r="D9" t="s">
        <v>4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18</v>
      </c>
      <c r="K9" t="s">
        <v>62</v>
      </c>
      <c r="L9" s="2">
        <v>1.8</v>
      </c>
    </row>
    <row r="10" spans="1:12" x14ac:dyDescent="0.25">
      <c r="A10" t="str">
        <f t="shared" si="0"/>
        <v>Resistor 2</v>
      </c>
      <c r="B10" t="s">
        <v>19</v>
      </c>
      <c r="C10" t="s">
        <v>11</v>
      </c>
      <c r="D10" t="s">
        <v>4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18</v>
      </c>
      <c r="K10" t="s">
        <v>62</v>
      </c>
      <c r="L10" s="2">
        <v>2</v>
      </c>
    </row>
    <row r="11" spans="1:12" x14ac:dyDescent="0.25">
      <c r="A11" t="str">
        <f t="shared" si="0"/>
        <v>Resistor 2,2</v>
      </c>
      <c r="B11" t="s">
        <v>19</v>
      </c>
      <c r="C11" t="s">
        <v>11</v>
      </c>
      <c r="D11" t="s">
        <v>4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18</v>
      </c>
      <c r="K11" t="s">
        <v>62</v>
      </c>
      <c r="L11" s="2">
        <v>2.2000000000000002</v>
      </c>
    </row>
    <row r="12" spans="1:12" x14ac:dyDescent="0.25">
      <c r="A12" t="str">
        <f t="shared" si="0"/>
        <v>Resistor 2,4</v>
      </c>
      <c r="B12" t="s">
        <v>19</v>
      </c>
      <c r="C12" t="s">
        <v>11</v>
      </c>
      <c r="D12" t="s">
        <v>4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18</v>
      </c>
      <c r="K12" t="s">
        <v>62</v>
      </c>
      <c r="L12" s="2">
        <v>2.4</v>
      </c>
    </row>
    <row r="13" spans="1:12" x14ac:dyDescent="0.25">
      <c r="A13" t="str">
        <f t="shared" si="0"/>
        <v>Resistor 2,7</v>
      </c>
      <c r="B13" t="s">
        <v>19</v>
      </c>
      <c r="C13" t="s">
        <v>11</v>
      </c>
      <c r="D13" t="s">
        <v>4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18</v>
      </c>
      <c r="K13" t="s">
        <v>62</v>
      </c>
      <c r="L13" s="2">
        <v>2.7</v>
      </c>
    </row>
    <row r="14" spans="1:12" x14ac:dyDescent="0.25">
      <c r="A14" t="str">
        <f t="shared" si="0"/>
        <v>Resistor 3</v>
      </c>
      <c r="B14" t="s">
        <v>19</v>
      </c>
      <c r="C14" t="s">
        <v>11</v>
      </c>
      <c r="D14" t="s">
        <v>4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18</v>
      </c>
      <c r="K14" t="s">
        <v>62</v>
      </c>
      <c r="L14" s="2">
        <v>3</v>
      </c>
    </row>
    <row r="15" spans="1:12" x14ac:dyDescent="0.25">
      <c r="A15" t="str">
        <f t="shared" si="0"/>
        <v>Resistor 3,3</v>
      </c>
      <c r="B15" t="s">
        <v>19</v>
      </c>
      <c r="C15" t="s">
        <v>11</v>
      </c>
      <c r="D15" t="s">
        <v>4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18</v>
      </c>
      <c r="K15" t="s">
        <v>62</v>
      </c>
      <c r="L15" s="2">
        <v>3.3</v>
      </c>
    </row>
    <row r="16" spans="1:12" x14ac:dyDescent="0.25">
      <c r="A16" t="str">
        <f t="shared" si="0"/>
        <v>Resistor 3,6</v>
      </c>
      <c r="B16" t="s">
        <v>19</v>
      </c>
      <c r="C16" t="s">
        <v>11</v>
      </c>
      <c r="D16" t="s">
        <v>4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18</v>
      </c>
      <c r="K16" t="s">
        <v>62</v>
      </c>
      <c r="L16" s="2">
        <v>3.6</v>
      </c>
    </row>
    <row r="17" spans="1:12" x14ac:dyDescent="0.25">
      <c r="A17" t="str">
        <f t="shared" si="0"/>
        <v>Resistor 3,9</v>
      </c>
      <c r="B17" t="s">
        <v>19</v>
      </c>
      <c r="C17" t="s">
        <v>11</v>
      </c>
      <c r="D17" t="s">
        <v>4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18</v>
      </c>
      <c r="K17" t="s">
        <v>62</v>
      </c>
      <c r="L17" s="2">
        <v>3.9</v>
      </c>
    </row>
    <row r="18" spans="1:12" x14ac:dyDescent="0.25">
      <c r="A18" t="str">
        <f t="shared" si="0"/>
        <v>Resistor 4,3</v>
      </c>
      <c r="B18" t="s">
        <v>19</v>
      </c>
      <c r="C18" t="s">
        <v>11</v>
      </c>
      <c r="D18" t="s">
        <v>4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18</v>
      </c>
      <c r="K18" t="s">
        <v>62</v>
      </c>
      <c r="L18" s="2">
        <v>4.3</v>
      </c>
    </row>
    <row r="19" spans="1:12" x14ac:dyDescent="0.25">
      <c r="A19" t="str">
        <f t="shared" si="0"/>
        <v>Resistor 4,7</v>
      </c>
      <c r="B19" t="s">
        <v>19</v>
      </c>
      <c r="C19" t="s">
        <v>11</v>
      </c>
      <c r="D19" t="s">
        <v>4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18</v>
      </c>
      <c r="K19" t="s">
        <v>62</v>
      </c>
      <c r="L19" s="2">
        <v>4.7</v>
      </c>
    </row>
    <row r="20" spans="1:12" x14ac:dyDescent="0.25">
      <c r="A20" t="str">
        <f t="shared" si="0"/>
        <v>Resistor 5,1</v>
      </c>
      <c r="B20" t="s">
        <v>19</v>
      </c>
      <c r="C20" t="s">
        <v>11</v>
      </c>
      <c r="D20" t="s">
        <v>4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18</v>
      </c>
      <c r="K20" t="s">
        <v>62</v>
      </c>
      <c r="L20" s="2">
        <v>5.0999999999999996</v>
      </c>
    </row>
    <row r="21" spans="1:12" x14ac:dyDescent="0.25">
      <c r="A21" t="str">
        <f t="shared" si="0"/>
        <v>Resistor 5,6</v>
      </c>
      <c r="B21" t="s">
        <v>19</v>
      </c>
      <c r="C21" t="s">
        <v>11</v>
      </c>
      <c r="D21" t="s">
        <v>4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18</v>
      </c>
      <c r="K21" t="s">
        <v>62</v>
      </c>
      <c r="L21" s="2">
        <v>5.6</v>
      </c>
    </row>
    <row r="22" spans="1:12" x14ac:dyDescent="0.25">
      <c r="A22" t="str">
        <f t="shared" si="0"/>
        <v>Resistor 6,2</v>
      </c>
      <c r="B22" t="s">
        <v>19</v>
      </c>
      <c r="C22" t="s">
        <v>11</v>
      </c>
      <c r="D22" t="s">
        <v>4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18</v>
      </c>
      <c r="K22" t="s">
        <v>62</v>
      </c>
      <c r="L22" s="2">
        <v>6.2</v>
      </c>
    </row>
    <row r="23" spans="1:12" x14ac:dyDescent="0.25">
      <c r="A23" t="str">
        <f t="shared" si="0"/>
        <v>Resistor 6,8</v>
      </c>
      <c r="B23" t="s">
        <v>19</v>
      </c>
      <c r="C23" t="s">
        <v>11</v>
      </c>
      <c r="D23" t="s">
        <v>4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18</v>
      </c>
      <c r="K23" t="s">
        <v>62</v>
      </c>
      <c r="L23" s="2">
        <v>6.8</v>
      </c>
    </row>
    <row r="24" spans="1:12" x14ac:dyDescent="0.25">
      <c r="A24" t="str">
        <f t="shared" si="0"/>
        <v>Resistor 7,5</v>
      </c>
      <c r="B24" t="s">
        <v>19</v>
      </c>
      <c r="C24" t="s">
        <v>11</v>
      </c>
      <c r="D24" t="s">
        <v>4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18</v>
      </c>
      <c r="K24" t="s">
        <v>62</v>
      </c>
      <c r="L24" s="2">
        <v>7.5</v>
      </c>
    </row>
    <row r="25" spans="1:12" x14ac:dyDescent="0.25">
      <c r="A25" t="str">
        <f t="shared" si="0"/>
        <v>Resistor 8,2</v>
      </c>
      <c r="B25" t="s">
        <v>19</v>
      </c>
      <c r="C25" t="s">
        <v>11</v>
      </c>
      <c r="D25" t="s">
        <v>4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18</v>
      </c>
      <c r="K25" t="s">
        <v>62</v>
      </c>
      <c r="L25" s="2">
        <v>8.1999999999999993</v>
      </c>
    </row>
    <row r="26" spans="1:12" x14ac:dyDescent="0.25">
      <c r="A26" t="str">
        <f t="shared" si="0"/>
        <v>Resistor 9,1</v>
      </c>
      <c r="B26" t="s">
        <v>19</v>
      </c>
      <c r="C26" t="s">
        <v>11</v>
      </c>
      <c r="D26" t="s">
        <v>4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18</v>
      </c>
      <c r="K26" t="s">
        <v>62</v>
      </c>
      <c r="L26" s="2">
        <v>9.1</v>
      </c>
    </row>
    <row r="27" spans="1:12" x14ac:dyDescent="0.25">
      <c r="A27" t="str">
        <f t="shared" si="0"/>
        <v>Resistor 10</v>
      </c>
      <c r="B27" t="s">
        <v>19</v>
      </c>
      <c r="C27" t="s">
        <v>11</v>
      </c>
      <c r="D27" t="s">
        <v>4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J27" t="s">
        <v>18</v>
      </c>
      <c r="K27" t="s">
        <v>62</v>
      </c>
      <c r="L27" s="2">
        <v>10</v>
      </c>
    </row>
    <row r="28" spans="1:12" x14ac:dyDescent="0.25">
      <c r="A28" t="str">
        <f t="shared" si="0"/>
        <v>Resistor 11</v>
      </c>
      <c r="B28" t="s">
        <v>19</v>
      </c>
      <c r="C28" t="s">
        <v>11</v>
      </c>
      <c r="D28" t="s">
        <v>4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18</v>
      </c>
      <c r="K28" t="s">
        <v>62</v>
      </c>
      <c r="L28" s="2">
        <v>11</v>
      </c>
    </row>
    <row r="29" spans="1:12" x14ac:dyDescent="0.25">
      <c r="A29" t="str">
        <f t="shared" si="0"/>
        <v>Resistor 12</v>
      </c>
      <c r="B29" t="s">
        <v>19</v>
      </c>
      <c r="C29" t="s">
        <v>11</v>
      </c>
      <c r="D29" t="s">
        <v>4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18</v>
      </c>
      <c r="K29" t="s">
        <v>62</v>
      </c>
      <c r="L29" s="2">
        <v>12</v>
      </c>
    </row>
    <row r="30" spans="1:12" x14ac:dyDescent="0.25">
      <c r="A30" t="str">
        <f t="shared" si="0"/>
        <v>Resistor 13</v>
      </c>
      <c r="B30" t="s">
        <v>19</v>
      </c>
      <c r="C30" t="s">
        <v>11</v>
      </c>
      <c r="D30" t="s">
        <v>4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18</v>
      </c>
      <c r="K30" t="s">
        <v>62</v>
      </c>
      <c r="L30" s="2">
        <v>13</v>
      </c>
    </row>
    <row r="31" spans="1:12" x14ac:dyDescent="0.25">
      <c r="A31" t="str">
        <f t="shared" si="0"/>
        <v>Resistor 15</v>
      </c>
      <c r="B31" t="s">
        <v>19</v>
      </c>
      <c r="C31" t="s">
        <v>11</v>
      </c>
      <c r="D31" t="s">
        <v>4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18</v>
      </c>
      <c r="K31" t="s">
        <v>62</v>
      </c>
      <c r="L31" s="2">
        <v>15</v>
      </c>
    </row>
    <row r="32" spans="1:12" x14ac:dyDescent="0.25">
      <c r="A32" t="str">
        <f t="shared" si="0"/>
        <v>Resistor 16</v>
      </c>
      <c r="B32" t="s">
        <v>19</v>
      </c>
      <c r="C32" t="s">
        <v>11</v>
      </c>
      <c r="D32" t="s">
        <v>4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t="s">
        <v>18</v>
      </c>
      <c r="K32" t="s">
        <v>62</v>
      </c>
      <c r="L32" s="2">
        <v>16</v>
      </c>
    </row>
    <row r="33" spans="1:12" x14ac:dyDescent="0.25">
      <c r="A33" t="str">
        <f t="shared" si="0"/>
        <v>Resistor 18</v>
      </c>
      <c r="B33" t="s">
        <v>19</v>
      </c>
      <c r="C33" t="s">
        <v>11</v>
      </c>
      <c r="D33" t="s">
        <v>4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18</v>
      </c>
      <c r="K33" t="s">
        <v>62</v>
      </c>
      <c r="L33" s="2">
        <v>18</v>
      </c>
    </row>
    <row r="34" spans="1:12" x14ac:dyDescent="0.25">
      <c r="A34" t="str">
        <f t="shared" si="0"/>
        <v>Resistor 20</v>
      </c>
      <c r="B34" t="s">
        <v>19</v>
      </c>
      <c r="C34" t="s">
        <v>11</v>
      </c>
      <c r="D34" t="s">
        <v>4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18</v>
      </c>
      <c r="K34" t="s">
        <v>62</v>
      </c>
      <c r="L34" s="2">
        <v>20</v>
      </c>
    </row>
    <row r="35" spans="1:12" x14ac:dyDescent="0.25">
      <c r="A35" t="str">
        <f t="shared" si="0"/>
        <v>Resistor 22</v>
      </c>
      <c r="B35" t="s">
        <v>19</v>
      </c>
      <c r="C35" t="s">
        <v>11</v>
      </c>
      <c r="D35" t="s">
        <v>4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J35" t="s">
        <v>18</v>
      </c>
      <c r="K35" t="s">
        <v>62</v>
      </c>
      <c r="L35" s="2">
        <v>22</v>
      </c>
    </row>
    <row r="36" spans="1:12" x14ac:dyDescent="0.25">
      <c r="A36" t="str">
        <f t="shared" si="0"/>
        <v>Resistor 24</v>
      </c>
      <c r="B36" t="s">
        <v>19</v>
      </c>
      <c r="C36" t="s">
        <v>11</v>
      </c>
      <c r="D36" t="s">
        <v>4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18</v>
      </c>
      <c r="K36" t="s">
        <v>62</v>
      </c>
      <c r="L36" s="2">
        <v>24</v>
      </c>
    </row>
    <row r="37" spans="1:12" x14ac:dyDescent="0.25">
      <c r="A37" t="str">
        <f t="shared" si="0"/>
        <v>Resistor 27</v>
      </c>
      <c r="B37" t="s">
        <v>19</v>
      </c>
      <c r="C37" t="s">
        <v>11</v>
      </c>
      <c r="D37" t="s">
        <v>4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18</v>
      </c>
      <c r="K37" t="s">
        <v>62</v>
      </c>
      <c r="L37" s="2">
        <v>27</v>
      </c>
    </row>
    <row r="38" spans="1:12" x14ac:dyDescent="0.25">
      <c r="A38" t="str">
        <f t="shared" si="0"/>
        <v>Resistor 30</v>
      </c>
      <c r="B38" t="s">
        <v>19</v>
      </c>
      <c r="C38" t="s">
        <v>11</v>
      </c>
      <c r="D38" t="s">
        <v>4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18</v>
      </c>
      <c r="K38" t="s">
        <v>62</v>
      </c>
      <c r="L38" s="2">
        <v>30</v>
      </c>
    </row>
    <row r="39" spans="1:12" x14ac:dyDescent="0.25">
      <c r="A39" t="str">
        <f t="shared" si="0"/>
        <v>Resistor 33</v>
      </c>
      <c r="B39" t="s">
        <v>19</v>
      </c>
      <c r="C39" t="s">
        <v>11</v>
      </c>
      <c r="D39" t="s">
        <v>4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18</v>
      </c>
      <c r="K39" t="s">
        <v>62</v>
      </c>
      <c r="L39" s="2">
        <v>33</v>
      </c>
    </row>
    <row r="40" spans="1:12" x14ac:dyDescent="0.25">
      <c r="A40" t="str">
        <f t="shared" si="0"/>
        <v>Resistor 36</v>
      </c>
      <c r="B40" t="s">
        <v>19</v>
      </c>
      <c r="C40" t="s">
        <v>11</v>
      </c>
      <c r="D40" t="s">
        <v>4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  <c r="J40" t="s">
        <v>18</v>
      </c>
      <c r="K40" t="s">
        <v>62</v>
      </c>
      <c r="L40" s="2">
        <v>36</v>
      </c>
    </row>
    <row r="41" spans="1:12" x14ac:dyDescent="0.25">
      <c r="A41" t="str">
        <f t="shared" si="0"/>
        <v>Resistor 39</v>
      </c>
      <c r="B41" t="s">
        <v>19</v>
      </c>
      <c r="C41" t="s">
        <v>11</v>
      </c>
      <c r="D41" t="s">
        <v>4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18</v>
      </c>
      <c r="K41" t="s">
        <v>62</v>
      </c>
      <c r="L41" s="2">
        <v>39</v>
      </c>
    </row>
    <row r="42" spans="1:12" x14ac:dyDescent="0.25">
      <c r="A42" t="str">
        <f t="shared" si="0"/>
        <v>Resistor 43</v>
      </c>
      <c r="B42" t="s">
        <v>19</v>
      </c>
      <c r="C42" t="s">
        <v>11</v>
      </c>
      <c r="D42" t="s">
        <v>4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  <c r="J42" t="s">
        <v>18</v>
      </c>
      <c r="K42" t="s">
        <v>62</v>
      </c>
      <c r="L42" s="2">
        <v>43</v>
      </c>
    </row>
    <row r="43" spans="1:12" x14ac:dyDescent="0.25">
      <c r="A43" t="str">
        <f t="shared" si="0"/>
        <v>Resistor 47</v>
      </c>
      <c r="B43" t="s">
        <v>19</v>
      </c>
      <c r="C43" t="s">
        <v>11</v>
      </c>
      <c r="D43" t="s">
        <v>4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J43" t="s">
        <v>18</v>
      </c>
      <c r="K43" t="s">
        <v>62</v>
      </c>
      <c r="L43" s="2">
        <v>47</v>
      </c>
    </row>
    <row r="44" spans="1:12" x14ac:dyDescent="0.25">
      <c r="A44" t="str">
        <f t="shared" si="0"/>
        <v>Resistor 51</v>
      </c>
      <c r="B44" t="s">
        <v>19</v>
      </c>
      <c r="C44" t="s">
        <v>11</v>
      </c>
      <c r="D44" t="s">
        <v>4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18</v>
      </c>
      <c r="K44" t="s">
        <v>62</v>
      </c>
      <c r="L44" s="2">
        <v>51</v>
      </c>
    </row>
    <row r="45" spans="1:12" x14ac:dyDescent="0.25">
      <c r="A45" t="str">
        <f t="shared" si="0"/>
        <v>Resistor 56</v>
      </c>
      <c r="B45" t="s">
        <v>19</v>
      </c>
      <c r="C45" t="s">
        <v>11</v>
      </c>
      <c r="D45" t="s">
        <v>4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18</v>
      </c>
      <c r="K45" t="s">
        <v>62</v>
      </c>
      <c r="L45" s="2">
        <v>56</v>
      </c>
    </row>
    <row r="46" spans="1:12" x14ac:dyDescent="0.25">
      <c r="A46" t="str">
        <f t="shared" si="0"/>
        <v>Resistor 62</v>
      </c>
      <c r="B46" t="s">
        <v>19</v>
      </c>
      <c r="C46" t="s">
        <v>11</v>
      </c>
      <c r="D46" t="s">
        <v>4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  <c r="J46" t="s">
        <v>18</v>
      </c>
      <c r="K46" t="s">
        <v>62</v>
      </c>
      <c r="L46" s="2">
        <v>62</v>
      </c>
    </row>
    <row r="47" spans="1:12" x14ac:dyDescent="0.25">
      <c r="A47" t="str">
        <f t="shared" si="0"/>
        <v>Resistor 68</v>
      </c>
      <c r="B47" t="s">
        <v>19</v>
      </c>
      <c r="C47" t="s">
        <v>11</v>
      </c>
      <c r="D47" t="s">
        <v>4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18</v>
      </c>
      <c r="K47" t="s">
        <v>62</v>
      </c>
      <c r="L47" s="2">
        <v>68</v>
      </c>
    </row>
    <row r="48" spans="1:12" x14ac:dyDescent="0.25">
      <c r="A48" t="str">
        <f t="shared" si="0"/>
        <v>Resistor 75</v>
      </c>
      <c r="B48" t="s">
        <v>19</v>
      </c>
      <c r="C48" t="s">
        <v>11</v>
      </c>
      <c r="D48" t="s">
        <v>4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J48" t="s">
        <v>18</v>
      </c>
      <c r="K48" t="s">
        <v>62</v>
      </c>
      <c r="L48" s="2">
        <v>75</v>
      </c>
    </row>
    <row r="49" spans="1:12" x14ac:dyDescent="0.25">
      <c r="A49" t="str">
        <f t="shared" si="0"/>
        <v>Resistor 82</v>
      </c>
      <c r="B49" t="s">
        <v>19</v>
      </c>
      <c r="C49" t="s">
        <v>11</v>
      </c>
      <c r="D49" t="s">
        <v>4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J49" t="s">
        <v>18</v>
      </c>
      <c r="K49" t="s">
        <v>62</v>
      </c>
      <c r="L49" s="2">
        <v>82</v>
      </c>
    </row>
    <row r="50" spans="1:12" x14ac:dyDescent="0.25">
      <c r="A50" t="str">
        <f t="shared" si="0"/>
        <v>Resistor 91</v>
      </c>
      <c r="B50" t="s">
        <v>19</v>
      </c>
      <c r="C50" t="s">
        <v>11</v>
      </c>
      <c r="D50" t="s">
        <v>4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  <c r="J50" t="s">
        <v>18</v>
      </c>
      <c r="K50" t="s">
        <v>62</v>
      </c>
      <c r="L50" s="2">
        <v>91</v>
      </c>
    </row>
    <row r="51" spans="1:12" x14ac:dyDescent="0.25">
      <c r="A51" t="str">
        <f t="shared" si="0"/>
        <v>Resistor 100</v>
      </c>
      <c r="B51" t="s">
        <v>19</v>
      </c>
      <c r="C51" t="s">
        <v>11</v>
      </c>
      <c r="D51" t="s">
        <v>4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18</v>
      </c>
      <c r="K51" t="s">
        <v>62</v>
      </c>
      <c r="L51" s="2">
        <v>100</v>
      </c>
    </row>
    <row r="52" spans="1:12" x14ac:dyDescent="0.25">
      <c r="A52" t="str">
        <f t="shared" si="0"/>
        <v>Resistor 110</v>
      </c>
      <c r="B52" t="s">
        <v>19</v>
      </c>
      <c r="C52" t="s">
        <v>11</v>
      </c>
      <c r="D52" t="s">
        <v>4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18</v>
      </c>
      <c r="K52" t="s">
        <v>62</v>
      </c>
      <c r="L52" s="2">
        <v>110</v>
      </c>
    </row>
    <row r="53" spans="1:12" x14ac:dyDescent="0.25">
      <c r="A53" t="str">
        <f t="shared" si="0"/>
        <v>Resistor 120</v>
      </c>
      <c r="B53" t="s">
        <v>19</v>
      </c>
      <c r="C53" t="s">
        <v>11</v>
      </c>
      <c r="D53" t="s">
        <v>4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  <c r="J53" t="s">
        <v>18</v>
      </c>
      <c r="K53" t="s">
        <v>62</v>
      </c>
      <c r="L53" s="2">
        <v>120</v>
      </c>
    </row>
    <row r="54" spans="1:12" x14ac:dyDescent="0.25">
      <c r="A54" t="str">
        <f t="shared" si="0"/>
        <v>Resistor 130</v>
      </c>
      <c r="B54" t="s">
        <v>19</v>
      </c>
      <c r="C54" t="s">
        <v>11</v>
      </c>
      <c r="D54" t="s">
        <v>4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18</v>
      </c>
      <c r="K54" t="s">
        <v>62</v>
      </c>
      <c r="L54" s="2">
        <v>130</v>
      </c>
    </row>
    <row r="55" spans="1:12" x14ac:dyDescent="0.25">
      <c r="A55" t="str">
        <f t="shared" si="0"/>
        <v>Resistor 150</v>
      </c>
      <c r="B55" t="s">
        <v>19</v>
      </c>
      <c r="C55" t="s">
        <v>11</v>
      </c>
      <c r="D55" t="s">
        <v>4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J55" t="s">
        <v>18</v>
      </c>
      <c r="K55" t="s">
        <v>62</v>
      </c>
      <c r="L55" s="2">
        <v>150</v>
      </c>
    </row>
    <row r="56" spans="1:12" x14ac:dyDescent="0.25">
      <c r="A56" t="str">
        <f t="shared" si="0"/>
        <v>Resistor 160</v>
      </c>
      <c r="B56" t="s">
        <v>19</v>
      </c>
      <c r="C56" t="s">
        <v>11</v>
      </c>
      <c r="D56" t="s">
        <v>4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J56" t="s">
        <v>18</v>
      </c>
      <c r="K56" t="s">
        <v>62</v>
      </c>
      <c r="L56" s="2">
        <v>160</v>
      </c>
    </row>
    <row r="57" spans="1:12" x14ac:dyDescent="0.25">
      <c r="A57" t="str">
        <f t="shared" si="0"/>
        <v>Resistor 180</v>
      </c>
      <c r="B57" t="s">
        <v>19</v>
      </c>
      <c r="C57" t="s">
        <v>11</v>
      </c>
      <c r="D57" t="s">
        <v>4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  <c r="J57" t="s">
        <v>18</v>
      </c>
      <c r="K57" t="s">
        <v>62</v>
      </c>
      <c r="L57" s="2">
        <v>180</v>
      </c>
    </row>
    <row r="58" spans="1:12" x14ac:dyDescent="0.25">
      <c r="A58" t="str">
        <f t="shared" si="0"/>
        <v>Resistor 200</v>
      </c>
      <c r="B58" t="s">
        <v>19</v>
      </c>
      <c r="C58" t="s">
        <v>11</v>
      </c>
      <c r="D58" t="s">
        <v>4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  <c r="J58" t="s">
        <v>18</v>
      </c>
      <c r="K58" t="s">
        <v>62</v>
      </c>
      <c r="L58" s="2">
        <v>200</v>
      </c>
    </row>
    <row r="59" spans="1:12" x14ac:dyDescent="0.25">
      <c r="A59" t="str">
        <f t="shared" si="0"/>
        <v>Resistor 220</v>
      </c>
      <c r="B59" t="s">
        <v>19</v>
      </c>
      <c r="C59" t="s">
        <v>11</v>
      </c>
      <c r="D59" t="s">
        <v>4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18</v>
      </c>
      <c r="K59" t="s">
        <v>62</v>
      </c>
      <c r="L59" s="2">
        <v>220</v>
      </c>
    </row>
    <row r="60" spans="1:12" x14ac:dyDescent="0.25">
      <c r="A60" t="str">
        <f t="shared" si="0"/>
        <v>Resistor 240</v>
      </c>
      <c r="B60" t="s">
        <v>19</v>
      </c>
      <c r="C60" t="s">
        <v>11</v>
      </c>
      <c r="D60" t="s">
        <v>4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18</v>
      </c>
      <c r="K60" t="s">
        <v>62</v>
      </c>
      <c r="L60" s="2">
        <v>240</v>
      </c>
    </row>
    <row r="61" spans="1:12" x14ac:dyDescent="0.25">
      <c r="A61" t="str">
        <f t="shared" si="0"/>
        <v>Resistor 270</v>
      </c>
      <c r="B61" t="s">
        <v>19</v>
      </c>
      <c r="C61" t="s">
        <v>11</v>
      </c>
      <c r="D61" t="s">
        <v>4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  <c r="J61" t="s">
        <v>18</v>
      </c>
      <c r="K61" t="s">
        <v>62</v>
      </c>
      <c r="L61" s="2">
        <v>270</v>
      </c>
    </row>
    <row r="62" spans="1:12" x14ac:dyDescent="0.25">
      <c r="A62" t="str">
        <f t="shared" si="0"/>
        <v>Resistor 300</v>
      </c>
      <c r="B62" t="s">
        <v>19</v>
      </c>
      <c r="C62" t="s">
        <v>11</v>
      </c>
      <c r="D62" t="s">
        <v>4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  <c r="J62" t="s">
        <v>18</v>
      </c>
      <c r="K62" t="s">
        <v>62</v>
      </c>
      <c r="L62" s="2">
        <v>300</v>
      </c>
    </row>
    <row r="63" spans="1:12" x14ac:dyDescent="0.25">
      <c r="A63" t="str">
        <f t="shared" si="0"/>
        <v>Resistor 330</v>
      </c>
      <c r="B63" t="s">
        <v>19</v>
      </c>
      <c r="C63" t="s">
        <v>11</v>
      </c>
      <c r="D63" t="s">
        <v>4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18</v>
      </c>
      <c r="K63" t="s">
        <v>62</v>
      </c>
      <c r="L63" s="2">
        <v>330</v>
      </c>
    </row>
    <row r="64" spans="1:12" x14ac:dyDescent="0.25">
      <c r="A64" t="str">
        <f t="shared" si="0"/>
        <v>Resistor 360</v>
      </c>
      <c r="B64" t="s">
        <v>19</v>
      </c>
      <c r="C64" t="s">
        <v>11</v>
      </c>
      <c r="D64" t="s">
        <v>4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  <c r="J64" t="s">
        <v>18</v>
      </c>
      <c r="K64" t="s">
        <v>62</v>
      </c>
      <c r="L64" s="2">
        <v>360</v>
      </c>
    </row>
    <row r="65" spans="1:12" x14ac:dyDescent="0.25">
      <c r="A65" t="str">
        <f t="shared" si="0"/>
        <v>Resistor 390</v>
      </c>
      <c r="B65" t="s">
        <v>19</v>
      </c>
      <c r="C65" t="s">
        <v>11</v>
      </c>
      <c r="D65" t="s">
        <v>4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J65" t="s">
        <v>18</v>
      </c>
      <c r="K65" t="s">
        <v>62</v>
      </c>
      <c r="L65" s="2">
        <v>390</v>
      </c>
    </row>
    <row r="66" spans="1:12" x14ac:dyDescent="0.25">
      <c r="A66" t="str">
        <f t="shared" si="0"/>
        <v>Resistor 430</v>
      </c>
      <c r="B66" t="s">
        <v>19</v>
      </c>
      <c r="C66" t="s">
        <v>11</v>
      </c>
      <c r="D66" t="s">
        <v>4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18</v>
      </c>
      <c r="K66" t="s">
        <v>62</v>
      </c>
      <c r="L66" s="2">
        <v>430</v>
      </c>
    </row>
    <row r="67" spans="1:12" x14ac:dyDescent="0.25">
      <c r="A67" t="str">
        <f t="shared" si="0"/>
        <v>Resistor 470</v>
      </c>
      <c r="B67" t="s">
        <v>19</v>
      </c>
      <c r="C67" t="s">
        <v>11</v>
      </c>
      <c r="D67" t="s">
        <v>4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  <c r="J67" t="s">
        <v>18</v>
      </c>
      <c r="K67" t="s">
        <v>62</v>
      </c>
      <c r="L67" s="2">
        <v>470</v>
      </c>
    </row>
    <row r="68" spans="1:12" x14ac:dyDescent="0.25">
      <c r="A68" t="str">
        <f t="shared" ref="A68:A131" si="1">CONCATENATE("Resistor ",L68)</f>
        <v>Resistor 510</v>
      </c>
      <c r="B68" t="s">
        <v>19</v>
      </c>
      <c r="C68" t="s">
        <v>11</v>
      </c>
      <c r="D68" t="s">
        <v>4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  <c r="J68" t="s">
        <v>18</v>
      </c>
      <c r="K68" t="s">
        <v>62</v>
      </c>
      <c r="L68" s="2">
        <v>510</v>
      </c>
    </row>
    <row r="69" spans="1:12" x14ac:dyDescent="0.25">
      <c r="A69" t="str">
        <f t="shared" si="1"/>
        <v>Resistor 560</v>
      </c>
      <c r="B69" t="s">
        <v>19</v>
      </c>
      <c r="C69" t="s">
        <v>11</v>
      </c>
      <c r="D69" t="s">
        <v>4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  <c r="J69" t="s">
        <v>18</v>
      </c>
      <c r="K69" t="s">
        <v>62</v>
      </c>
      <c r="L69" s="2">
        <v>560</v>
      </c>
    </row>
    <row r="70" spans="1:12" x14ac:dyDescent="0.25">
      <c r="A70" t="str">
        <f t="shared" si="1"/>
        <v>Resistor 620</v>
      </c>
      <c r="B70" t="s">
        <v>19</v>
      </c>
      <c r="C70" t="s">
        <v>11</v>
      </c>
      <c r="D70" t="s">
        <v>4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18</v>
      </c>
      <c r="K70" t="s">
        <v>62</v>
      </c>
      <c r="L70" s="2">
        <v>620</v>
      </c>
    </row>
    <row r="71" spans="1:12" x14ac:dyDescent="0.25">
      <c r="A71" t="str">
        <f t="shared" si="1"/>
        <v>Resistor 680</v>
      </c>
      <c r="B71" t="s">
        <v>19</v>
      </c>
      <c r="C71" t="s">
        <v>11</v>
      </c>
      <c r="D71" t="s">
        <v>4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  <c r="J71" t="s">
        <v>18</v>
      </c>
      <c r="K71" t="s">
        <v>62</v>
      </c>
      <c r="L71" s="2">
        <v>680</v>
      </c>
    </row>
    <row r="72" spans="1:12" x14ac:dyDescent="0.25">
      <c r="A72" t="str">
        <f t="shared" si="1"/>
        <v>Resistor 750</v>
      </c>
      <c r="B72" t="s">
        <v>19</v>
      </c>
      <c r="C72" t="s">
        <v>11</v>
      </c>
      <c r="D72" t="s">
        <v>4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18</v>
      </c>
      <c r="K72" t="s">
        <v>62</v>
      </c>
      <c r="L72" s="2">
        <v>750</v>
      </c>
    </row>
    <row r="73" spans="1:12" x14ac:dyDescent="0.25">
      <c r="A73" t="str">
        <f t="shared" si="1"/>
        <v>Resistor 820</v>
      </c>
      <c r="B73" t="s">
        <v>19</v>
      </c>
      <c r="C73" t="s">
        <v>11</v>
      </c>
      <c r="D73" t="s">
        <v>4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18</v>
      </c>
      <c r="K73" t="s">
        <v>62</v>
      </c>
      <c r="L73" s="2">
        <v>820</v>
      </c>
    </row>
    <row r="74" spans="1:12" x14ac:dyDescent="0.25">
      <c r="A74" t="str">
        <f t="shared" si="1"/>
        <v>Resistor 910</v>
      </c>
      <c r="B74" t="s">
        <v>19</v>
      </c>
      <c r="C74" t="s">
        <v>11</v>
      </c>
      <c r="D74" t="s">
        <v>4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  <c r="J74" t="s">
        <v>18</v>
      </c>
      <c r="K74" t="s">
        <v>62</v>
      </c>
      <c r="L74" s="2">
        <v>910</v>
      </c>
    </row>
    <row r="75" spans="1:12" x14ac:dyDescent="0.25">
      <c r="A75" t="str">
        <f t="shared" si="1"/>
        <v>Resistor 1K</v>
      </c>
      <c r="B75" t="s">
        <v>19</v>
      </c>
      <c r="C75" t="s">
        <v>11</v>
      </c>
      <c r="D75" t="s">
        <v>4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J75" t="s">
        <v>18</v>
      </c>
      <c r="K75" t="s">
        <v>62</v>
      </c>
      <c r="L75" t="str">
        <f>CONCATENATE(L3,"K")</f>
        <v>1K</v>
      </c>
    </row>
    <row r="76" spans="1:12" x14ac:dyDescent="0.25">
      <c r="A76" t="str">
        <f t="shared" si="1"/>
        <v>Resistor 1,1K</v>
      </c>
      <c r="B76" t="s">
        <v>19</v>
      </c>
      <c r="C76" t="s">
        <v>11</v>
      </c>
      <c r="D76" t="s">
        <v>4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  <c r="J76" t="s">
        <v>18</v>
      </c>
      <c r="K76" t="s">
        <v>62</v>
      </c>
      <c r="L76" t="str">
        <f t="shared" ref="L76:L139" si="2">CONCATENATE(L4,"K")</f>
        <v>1,1K</v>
      </c>
    </row>
    <row r="77" spans="1:12" x14ac:dyDescent="0.25">
      <c r="A77" t="str">
        <f t="shared" si="1"/>
        <v>Resistor 1,2K</v>
      </c>
      <c r="B77" t="s">
        <v>19</v>
      </c>
      <c r="C77" t="s">
        <v>11</v>
      </c>
      <c r="D77" t="s">
        <v>4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  <c r="J77" t="s">
        <v>18</v>
      </c>
      <c r="K77" t="s">
        <v>62</v>
      </c>
      <c r="L77" t="str">
        <f t="shared" si="2"/>
        <v>1,2K</v>
      </c>
    </row>
    <row r="78" spans="1:12" x14ac:dyDescent="0.25">
      <c r="A78" t="str">
        <f t="shared" si="1"/>
        <v>Resistor 1,3K</v>
      </c>
      <c r="B78" t="s">
        <v>19</v>
      </c>
      <c r="C78" t="s">
        <v>11</v>
      </c>
      <c r="D78" t="s">
        <v>4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18</v>
      </c>
      <c r="K78" t="s">
        <v>62</v>
      </c>
      <c r="L78" t="str">
        <f t="shared" si="2"/>
        <v>1,3K</v>
      </c>
    </row>
    <row r="79" spans="1:12" x14ac:dyDescent="0.25">
      <c r="A79" t="str">
        <f t="shared" si="1"/>
        <v>Resistor 1,5K</v>
      </c>
      <c r="B79" t="s">
        <v>19</v>
      </c>
      <c r="C79" t="s">
        <v>11</v>
      </c>
      <c r="D79" t="s">
        <v>4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J79" t="s">
        <v>18</v>
      </c>
      <c r="K79" t="s">
        <v>62</v>
      </c>
      <c r="L79" t="str">
        <f t="shared" si="2"/>
        <v>1,5K</v>
      </c>
    </row>
    <row r="80" spans="1:12" x14ac:dyDescent="0.25">
      <c r="A80" t="str">
        <f t="shared" si="1"/>
        <v>Resistor 1,6K</v>
      </c>
      <c r="B80" t="s">
        <v>19</v>
      </c>
      <c r="C80" t="s">
        <v>11</v>
      </c>
      <c r="D80" t="s">
        <v>4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J80" t="s">
        <v>18</v>
      </c>
      <c r="K80" t="s">
        <v>62</v>
      </c>
      <c r="L80" t="str">
        <f t="shared" si="2"/>
        <v>1,6K</v>
      </c>
    </row>
    <row r="81" spans="1:12" x14ac:dyDescent="0.25">
      <c r="A81" t="str">
        <f t="shared" si="1"/>
        <v>Resistor 1,8K</v>
      </c>
      <c r="B81" t="s">
        <v>19</v>
      </c>
      <c r="C81" t="s">
        <v>11</v>
      </c>
      <c r="D81" t="s">
        <v>4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18</v>
      </c>
      <c r="K81" t="s">
        <v>62</v>
      </c>
      <c r="L81" t="str">
        <f t="shared" si="2"/>
        <v>1,8K</v>
      </c>
    </row>
    <row r="82" spans="1:12" x14ac:dyDescent="0.25">
      <c r="A82" t="str">
        <f t="shared" si="1"/>
        <v>Resistor 2K</v>
      </c>
      <c r="B82" t="s">
        <v>19</v>
      </c>
      <c r="C82" t="s">
        <v>11</v>
      </c>
      <c r="D82" t="s">
        <v>4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J82" t="s">
        <v>18</v>
      </c>
      <c r="K82" t="s">
        <v>62</v>
      </c>
      <c r="L82" t="str">
        <f t="shared" si="2"/>
        <v>2K</v>
      </c>
    </row>
    <row r="83" spans="1:12" x14ac:dyDescent="0.25">
      <c r="A83" t="str">
        <f t="shared" si="1"/>
        <v>Resistor 2,2K</v>
      </c>
      <c r="B83" t="s">
        <v>19</v>
      </c>
      <c r="C83" t="s">
        <v>11</v>
      </c>
      <c r="D83" t="s">
        <v>4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18</v>
      </c>
      <c r="K83" t="s">
        <v>62</v>
      </c>
      <c r="L83" t="str">
        <f t="shared" si="2"/>
        <v>2,2K</v>
      </c>
    </row>
    <row r="84" spans="1:12" x14ac:dyDescent="0.25">
      <c r="A84" t="str">
        <f t="shared" si="1"/>
        <v>Resistor 2,4K</v>
      </c>
      <c r="B84" t="s">
        <v>19</v>
      </c>
      <c r="C84" t="s">
        <v>11</v>
      </c>
      <c r="D84" t="s">
        <v>4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18</v>
      </c>
      <c r="K84" t="s">
        <v>62</v>
      </c>
      <c r="L84" t="str">
        <f t="shared" si="2"/>
        <v>2,4K</v>
      </c>
    </row>
    <row r="85" spans="1:12" x14ac:dyDescent="0.25">
      <c r="A85" t="str">
        <f t="shared" si="1"/>
        <v>Resistor 2,7K</v>
      </c>
      <c r="B85" t="s">
        <v>19</v>
      </c>
      <c r="C85" t="s">
        <v>11</v>
      </c>
      <c r="D85" t="s">
        <v>4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J85" t="s">
        <v>18</v>
      </c>
      <c r="K85" t="s">
        <v>62</v>
      </c>
      <c r="L85" t="str">
        <f t="shared" si="2"/>
        <v>2,7K</v>
      </c>
    </row>
    <row r="86" spans="1:12" x14ac:dyDescent="0.25">
      <c r="A86" t="str">
        <f t="shared" si="1"/>
        <v>Resistor 3K</v>
      </c>
      <c r="B86" t="s">
        <v>19</v>
      </c>
      <c r="C86" t="s">
        <v>11</v>
      </c>
      <c r="D86" t="s">
        <v>4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J86" t="s">
        <v>18</v>
      </c>
      <c r="K86" t="s">
        <v>62</v>
      </c>
      <c r="L86" t="str">
        <f t="shared" si="2"/>
        <v>3K</v>
      </c>
    </row>
    <row r="87" spans="1:12" x14ac:dyDescent="0.25">
      <c r="A87" t="str">
        <f t="shared" si="1"/>
        <v>Resistor 3,3K</v>
      </c>
      <c r="B87" t="s">
        <v>19</v>
      </c>
      <c r="C87" t="s">
        <v>11</v>
      </c>
      <c r="D87" t="s">
        <v>4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J87" t="s">
        <v>18</v>
      </c>
      <c r="K87" t="s">
        <v>62</v>
      </c>
      <c r="L87" t="str">
        <f t="shared" si="2"/>
        <v>3,3K</v>
      </c>
    </row>
    <row r="88" spans="1:12" x14ac:dyDescent="0.25">
      <c r="A88" t="str">
        <f t="shared" si="1"/>
        <v>Resistor 3,6K</v>
      </c>
      <c r="B88" t="s">
        <v>19</v>
      </c>
      <c r="C88" t="s">
        <v>11</v>
      </c>
      <c r="D88" t="s">
        <v>4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J88" t="s">
        <v>18</v>
      </c>
      <c r="K88" t="s">
        <v>62</v>
      </c>
      <c r="L88" t="str">
        <f t="shared" si="2"/>
        <v>3,6K</v>
      </c>
    </row>
    <row r="89" spans="1:12" x14ac:dyDescent="0.25">
      <c r="A89" t="str">
        <f t="shared" si="1"/>
        <v>Resistor 3,9K</v>
      </c>
      <c r="B89" t="s">
        <v>19</v>
      </c>
      <c r="C89" t="s">
        <v>11</v>
      </c>
      <c r="D89" t="s">
        <v>4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J89" t="s">
        <v>18</v>
      </c>
      <c r="K89" t="s">
        <v>62</v>
      </c>
      <c r="L89" t="str">
        <f t="shared" si="2"/>
        <v>3,9K</v>
      </c>
    </row>
    <row r="90" spans="1:12" x14ac:dyDescent="0.25">
      <c r="A90" t="str">
        <f t="shared" si="1"/>
        <v>Resistor 4,3K</v>
      </c>
      <c r="B90" t="s">
        <v>19</v>
      </c>
      <c r="C90" t="s">
        <v>11</v>
      </c>
      <c r="D90" t="s">
        <v>4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J90" t="s">
        <v>18</v>
      </c>
      <c r="K90" t="s">
        <v>62</v>
      </c>
      <c r="L90" t="str">
        <f t="shared" si="2"/>
        <v>4,3K</v>
      </c>
    </row>
    <row r="91" spans="1:12" x14ac:dyDescent="0.25">
      <c r="A91" t="str">
        <f t="shared" si="1"/>
        <v>Resistor 4,7K</v>
      </c>
      <c r="B91" t="s">
        <v>19</v>
      </c>
      <c r="C91" t="s">
        <v>11</v>
      </c>
      <c r="D91" t="s">
        <v>4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J91" t="s">
        <v>18</v>
      </c>
      <c r="K91" t="s">
        <v>62</v>
      </c>
      <c r="L91" t="str">
        <f t="shared" si="2"/>
        <v>4,7K</v>
      </c>
    </row>
    <row r="92" spans="1:12" x14ac:dyDescent="0.25">
      <c r="A92" t="str">
        <f t="shared" si="1"/>
        <v>Resistor 5,1K</v>
      </c>
      <c r="B92" t="s">
        <v>19</v>
      </c>
      <c r="C92" t="s">
        <v>11</v>
      </c>
      <c r="D92" t="s">
        <v>4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18</v>
      </c>
      <c r="K92" t="s">
        <v>62</v>
      </c>
      <c r="L92" t="str">
        <f t="shared" si="2"/>
        <v>5,1K</v>
      </c>
    </row>
    <row r="93" spans="1:12" x14ac:dyDescent="0.25">
      <c r="A93" t="str">
        <f t="shared" si="1"/>
        <v>Resistor 5,6K</v>
      </c>
      <c r="B93" t="s">
        <v>19</v>
      </c>
      <c r="C93" t="s">
        <v>11</v>
      </c>
      <c r="D93" t="s">
        <v>4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J93" t="s">
        <v>18</v>
      </c>
      <c r="K93" t="s">
        <v>62</v>
      </c>
      <c r="L93" t="str">
        <f t="shared" si="2"/>
        <v>5,6K</v>
      </c>
    </row>
    <row r="94" spans="1:12" x14ac:dyDescent="0.25">
      <c r="A94" t="str">
        <f t="shared" si="1"/>
        <v>Resistor 6,2K</v>
      </c>
      <c r="B94" t="s">
        <v>19</v>
      </c>
      <c r="C94" t="s">
        <v>11</v>
      </c>
      <c r="D94" t="s">
        <v>4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18</v>
      </c>
      <c r="K94" t="s">
        <v>62</v>
      </c>
      <c r="L94" t="str">
        <f t="shared" si="2"/>
        <v>6,2K</v>
      </c>
    </row>
    <row r="95" spans="1:12" x14ac:dyDescent="0.25">
      <c r="A95" t="str">
        <f t="shared" si="1"/>
        <v>Resistor 6,8K</v>
      </c>
      <c r="B95" t="s">
        <v>19</v>
      </c>
      <c r="C95" t="s">
        <v>11</v>
      </c>
      <c r="D95" t="s">
        <v>4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J95" t="s">
        <v>18</v>
      </c>
      <c r="K95" t="s">
        <v>62</v>
      </c>
      <c r="L95" t="str">
        <f t="shared" si="2"/>
        <v>6,8K</v>
      </c>
    </row>
    <row r="96" spans="1:12" x14ac:dyDescent="0.25">
      <c r="A96" t="str">
        <f t="shared" si="1"/>
        <v>Resistor 7,5K</v>
      </c>
      <c r="B96" t="s">
        <v>19</v>
      </c>
      <c r="C96" t="s">
        <v>11</v>
      </c>
      <c r="D96" t="s">
        <v>4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J96" t="s">
        <v>18</v>
      </c>
      <c r="K96" t="s">
        <v>62</v>
      </c>
      <c r="L96" t="str">
        <f t="shared" si="2"/>
        <v>7,5K</v>
      </c>
    </row>
    <row r="97" spans="1:12" x14ac:dyDescent="0.25">
      <c r="A97" t="str">
        <f t="shared" si="1"/>
        <v>Resistor 8,2K</v>
      </c>
      <c r="B97" t="s">
        <v>19</v>
      </c>
      <c r="C97" t="s">
        <v>11</v>
      </c>
      <c r="D97" t="s">
        <v>4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  <c r="J97" t="s">
        <v>18</v>
      </c>
      <c r="K97" t="s">
        <v>62</v>
      </c>
      <c r="L97" t="str">
        <f t="shared" si="2"/>
        <v>8,2K</v>
      </c>
    </row>
    <row r="98" spans="1:12" x14ac:dyDescent="0.25">
      <c r="A98" t="str">
        <f t="shared" si="1"/>
        <v>Resistor 9,1K</v>
      </c>
      <c r="B98" t="s">
        <v>19</v>
      </c>
      <c r="C98" t="s">
        <v>11</v>
      </c>
      <c r="D98" t="s">
        <v>4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  <c r="J98" t="s">
        <v>18</v>
      </c>
      <c r="K98" t="s">
        <v>62</v>
      </c>
      <c r="L98" t="str">
        <f t="shared" si="2"/>
        <v>9,1K</v>
      </c>
    </row>
    <row r="99" spans="1:12" x14ac:dyDescent="0.25">
      <c r="A99" t="str">
        <f t="shared" si="1"/>
        <v>Resistor 10K</v>
      </c>
      <c r="B99" t="s">
        <v>19</v>
      </c>
      <c r="C99" t="s">
        <v>11</v>
      </c>
      <c r="D99" t="s">
        <v>4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  <c r="J99" t="s">
        <v>18</v>
      </c>
      <c r="K99" t="s">
        <v>62</v>
      </c>
      <c r="L99" t="str">
        <f t="shared" si="2"/>
        <v>10K</v>
      </c>
    </row>
    <row r="100" spans="1:12" x14ac:dyDescent="0.25">
      <c r="A100" t="str">
        <f t="shared" si="1"/>
        <v>Resistor 11K</v>
      </c>
      <c r="B100" t="s">
        <v>19</v>
      </c>
      <c r="C100" t="s">
        <v>11</v>
      </c>
      <c r="D100" t="s">
        <v>4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  <c r="J100" t="s">
        <v>18</v>
      </c>
      <c r="K100" t="s">
        <v>62</v>
      </c>
      <c r="L100" t="str">
        <f t="shared" si="2"/>
        <v>11K</v>
      </c>
    </row>
    <row r="101" spans="1:12" x14ac:dyDescent="0.25">
      <c r="A101" t="str">
        <f t="shared" si="1"/>
        <v>Resistor 12K</v>
      </c>
      <c r="B101" t="s">
        <v>19</v>
      </c>
      <c r="C101" t="s">
        <v>11</v>
      </c>
      <c r="D101" t="s">
        <v>4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  <c r="J101" t="s">
        <v>18</v>
      </c>
      <c r="K101" t="s">
        <v>62</v>
      </c>
      <c r="L101" t="str">
        <f t="shared" si="2"/>
        <v>12K</v>
      </c>
    </row>
    <row r="102" spans="1:12" x14ac:dyDescent="0.25">
      <c r="A102" t="str">
        <f t="shared" si="1"/>
        <v>Resistor 13K</v>
      </c>
      <c r="B102" t="s">
        <v>19</v>
      </c>
      <c r="C102" t="s">
        <v>11</v>
      </c>
      <c r="D102" t="s">
        <v>4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  <c r="J102" t="s">
        <v>18</v>
      </c>
      <c r="K102" t="s">
        <v>62</v>
      </c>
      <c r="L102" t="str">
        <f t="shared" si="2"/>
        <v>13K</v>
      </c>
    </row>
    <row r="103" spans="1:12" x14ac:dyDescent="0.25">
      <c r="A103" t="str">
        <f t="shared" si="1"/>
        <v>Resistor 15K</v>
      </c>
      <c r="B103" t="s">
        <v>19</v>
      </c>
      <c r="C103" t="s">
        <v>11</v>
      </c>
      <c r="D103" t="s">
        <v>4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  <c r="J103" t="s">
        <v>18</v>
      </c>
      <c r="K103" t="s">
        <v>62</v>
      </c>
      <c r="L103" t="str">
        <f t="shared" si="2"/>
        <v>15K</v>
      </c>
    </row>
    <row r="104" spans="1:12" x14ac:dyDescent="0.25">
      <c r="A104" t="str">
        <f t="shared" si="1"/>
        <v>Resistor 16K</v>
      </c>
      <c r="B104" t="s">
        <v>19</v>
      </c>
      <c r="C104" t="s">
        <v>11</v>
      </c>
      <c r="D104" t="s">
        <v>4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  <c r="J104" t="s">
        <v>18</v>
      </c>
      <c r="K104" t="s">
        <v>62</v>
      </c>
      <c r="L104" t="str">
        <f t="shared" si="2"/>
        <v>16K</v>
      </c>
    </row>
    <row r="105" spans="1:12" x14ac:dyDescent="0.25">
      <c r="A105" t="str">
        <f t="shared" si="1"/>
        <v>Resistor 18K</v>
      </c>
      <c r="B105" t="s">
        <v>19</v>
      </c>
      <c r="C105" t="s">
        <v>11</v>
      </c>
      <c r="D105" t="s">
        <v>4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J105" t="s">
        <v>18</v>
      </c>
      <c r="K105" t="s">
        <v>62</v>
      </c>
      <c r="L105" t="str">
        <f t="shared" si="2"/>
        <v>18K</v>
      </c>
    </row>
    <row r="106" spans="1:12" x14ac:dyDescent="0.25">
      <c r="A106" t="str">
        <f t="shared" si="1"/>
        <v>Resistor 20K</v>
      </c>
      <c r="B106" t="s">
        <v>19</v>
      </c>
      <c r="C106" t="s">
        <v>11</v>
      </c>
      <c r="D106" t="s">
        <v>4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  <c r="J106" t="s">
        <v>18</v>
      </c>
      <c r="K106" t="s">
        <v>62</v>
      </c>
      <c r="L106" t="str">
        <f t="shared" si="2"/>
        <v>20K</v>
      </c>
    </row>
    <row r="107" spans="1:12" x14ac:dyDescent="0.25">
      <c r="A107" t="str">
        <f t="shared" si="1"/>
        <v>Resistor 22K</v>
      </c>
      <c r="B107" t="s">
        <v>19</v>
      </c>
      <c r="C107" t="s">
        <v>11</v>
      </c>
      <c r="D107" t="s">
        <v>4</v>
      </c>
      <c r="E107" t="s">
        <v>12</v>
      </c>
      <c r="F107" t="s">
        <v>13</v>
      </c>
      <c r="G107" t="s">
        <v>14</v>
      </c>
      <c r="H107" t="s">
        <v>15</v>
      </c>
      <c r="I107" t="s">
        <v>16</v>
      </c>
      <c r="J107" t="s">
        <v>18</v>
      </c>
      <c r="K107" t="s">
        <v>62</v>
      </c>
      <c r="L107" t="str">
        <f t="shared" si="2"/>
        <v>22K</v>
      </c>
    </row>
    <row r="108" spans="1:12" x14ac:dyDescent="0.25">
      <c r="A108" t="str">
        <f t="shared" si="1"/>
        <v>Resistor 24K</v>
      </c>
      <c r="B108" t="s">
        <v>19</v>
      </c>
      <c r="C108" t="s">
        <v>11</v>
      </c>
      <c r="D108" t="s">
        <v>4</v>
      </c>
      <c r="E108" t="s">
        <v>12</v>
      </c>
      <c r="F108" t="s">
        <v>13</v>
      </c>
      <c r="G108" t="s">
        <v>14</v>
      </c>
      <c r="H108" t="s">
        <v>15</v>
      </c>
      <c r="I108" t="s">
        <v>16</v>
      </c>
      <c r="J108" t="s">
        <v>18</v>
      </c>
      <c r="K108" t="s">
        <v>62</v>
      </c>
      <c r="L108" t="str">
        <f t="shared" si="2"/>
        <v>24K</v>
      </c>
    </row>
    <row r="109" spans="1:12" x14ac:dyDescent="0.25">
      <c r="A109" t="str">
        <f t="shared" si="1"/>
        <v>Resistor 27K</v>
      </c>
      <c r="B109" t="s">
        <v>19</v>
      </c>
      <c r="C109" t="s">
        <v>11</v>
      </c>
      <c r="D109" t="s">
        <v>4</v>
      </c>
      <c r="E109" t="s">
        <v>12</v>
      </c>
      <c r="F109" t="s">
        <v>13</v>
      </c>
      <c r="G109" t="s">
        <v>14</v>
      </c>
      <c r="H109" t="s">
        <v>15</v>
      </c>
      <c r="I109" t="s">
        <v>16</v>
      </c>
      <c r="J109" t="s">
        <v>18</v>
      </c>
      <c r="K109" t="s">
        <v>62</v>
      </c>
      <c r="L109" t="str">
        <f t="shared" si="2"/>
        <v>27K</v>
      </c>
    </row>
    <row r="110" spans="1:12" x14ac:dyDescent="0.25">
      <c r="A110" t="str">
        <f t="shared" si="1"/>
        <v>Resistor 30K</v>
      </c>
      <c r="B110" t="s">
        <v>19</v>
      </c>
      <c r="C110" t="s">
        <v>11</v>
      </c>
      <c r="D110" t="s">
        <v>4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18</v>
      </c>
      <c r="K110" t="s">
        <v>62</v>
      </c>
      <c r="L110" t="str">
        <f t="shared" si="2"/>
        <v>30K</v>
      </c>
    </row>
    <row r="111" spans="1:12" x14ac:dyDescent="0.25">
      <c r="A111" t="str">
        <f t="shared" si="1"/>
        <v>Resistor 33K</v>
      </c>
      <c r="B111" t="s">
        <v>19</v>
      </c>
      <c r="C111" t="s">
        <v>11</v>
      </c>
      <c r="D111" t="s">
        <v>4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  <c r="J111" t="s">
        <v>18</v>
      </c>
      <c r="K111" t="s">
        <v>62</v>
      </c>
      <c r="L111" t="str">
        <f t="shared" si="2"/>
        <v>33K</v>
      </c>
    </row>
    <row r="112" spans="1:12" x14ac:dyDescent="0.25">
      <c r="A112" t="str">
        <f t="shared" si="1"/>
        <v>Resistor 36K</v>
      </c>
      <c r="B112" t="s">
        <v>19</v>
      </c>
      <c r="C112" t="s">
        <v>11</v>
      </c>
      <c r="D112" t="s">
        <v>4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  <c r="J112" t="s">
        <v>18</v>
      </c>
      <c r="K112" t="s">
        <v>62</v>
      </c>
      <c r="L112" t="str">
        <f t="shared" si="2"/>
        <v>36K</v>
      </c>
    </row>
    <row r="113" spans="1:12" x14ac:dyDescent="0.25">
      <c r="A113" t="str">
        <f t="shared" si="1"/>
        <v>Resistor 39K</v>
      </c>
      <c r="B113" t="s">
        <v>19</v>
      </c>
      <c r="C113" t="s">
        <v>11</v>
      </c>
      <c r="D113" t="s">
        <v>4</v>
      </c>
      <c r="E113" t="s">
        <v>12</v>
      </c>
      <c r="F113" t="s">
        <v>13</v>
      </c>
      <c r="G113" t="s">
        <v>14</v>
      </c>
      <c r="H113" t="s">
        <v>15</v>
      </c>
      <c r="I113" t="s">
        <v>16</v>
      </c>
      <c r="J113" t="s">
        <v>18</v>
      </c>
      <c r="K113" t="s">
        <v>62</v>
      </c>
      <c r="L113" t="str">
        <f t="shared" si="2"/>
        <v>39K</v>
      </c>
    </row>
    <row r="114" spans="1:12" x14ac:dyDescent="0.25">
      <c r="A114" t="str">
        <f t="shared" si="1"/>
        <v>Resistor 43K</v>
      </c>
      <c r="B114" t="s">
        <v>19</v>
      </c>
      <c r="C114" t="s">
        <v>11</v>
      </c>
      <c r="D114" t="s">
        <v>4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s">
        <v>18</v>
      </c>
      <c r="K114" t="s">
        <v>62</v>
      </c>
      <c r="L114" t="str">
        <f t="shared" si="2"/>
        <v>43K</v>
      </c>
    </row>
    <row r="115" spans="1:12" x14ac:dyDescent="0.25">
      <c r="A115" t="str">
        <f t="shared" si="1"/>
        <v>Resistor 47K</v>
      </c>
      <c r="B115" t="s">
        <v>19</v>
      </c>
      <c r="C115" t="s">
        <v>11</v>
      </c>
      <c r="D115" t="s">
        <v>4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18</v>
      </c>
      <c r="K115" t="s">
        <v>62</v>
      </c>
      <c r="L115" t="str">
        <f t="shared" si="2"/>
        <v>47K</v>
      </c>
    </row>
    <row r="116" spans="1:12" x14ac:dyDescent="0.25">
      <c r="A116" t="str">
        <f t="shared" si="1"/>
        <v>Resistor 51K</v>
      </c>
      <c r="B116" t="s">
        <v>19</v>
      </c>
      <c r="C116" t="s">
        <v>11</v>
      </c>
      <c r="D116" t="s">
        <v>4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  <c r="J116" t="s">
        <v>18</v>
      </c>
      <c r="K116" t="s">
        <v>62</v>
      </c>
      <c r="L116" t="str">
        <f t="shared" si="2"/>
        <v>51K</v>
      </c>
    </row>
    <row r="117" spans="1:12" x14ac:dyDescent="0.25">
      <c r="A117" t="str">
        <f t="shared" si="1"/>
        <v>Resistor 56K</v>
      </c>
      <c r="B117" t="s">
        <v>19</v>
      </c>
      <c r="C117" t="s">
        <v>11</v>
      </c>
      <c r="D117" t="s">
        <v>4</v>
      </c>
      <c r="E117" t="s">
        <v>12</v>
      </c>
      <c r="F117" t="s">
        <v>13</v>
      </c>
      <c r="G117" t="s">
        <v>14</v>
      </c>
      <c r="H117" t="s">
        <v>15</v>
      </c>
      <c r="I117" t="s">
        <v>16</v>
      </c>
      <c r="J117" t="s">
        <v>18</v>
      </c>
      <c r="K117" t="s">
        <v>62</v>
      </c>
      <c r="L117" t="str">
        <f t="shared" si="2"/>
        <v>56K</v>
      </c>
    </row>
    <row r="118" spans="1:12" x14ac:dyDescent="0.25">
      <c r="A118" t="str">
        <f t="shared" si="1"/>
        <v>Resistor 62K</v>
      </c>
      <c r="B118" t="s">
        <v>19</v>
      </c>
      <c r="C118" t="s">
        <v>11</v>
      </c>
      <c r="D118" t="s">
        <v>4</v>
      </c>
      <c r="E118" t="s">
        <v>12</v>
      </c>
      <c r="F118" t="s">
        <v>13</v>
      </c>
      <c r="G118" t="s">
        <v>14</v>
      </c>
      <c r="H118" t="s">
        <v>15</v>
      </c>
      <c r="I118" t="s">
        <v>16</v>
      </c>
      <c r="J118" t="s">
        <v>18</v>
      </c>
      <c r="K118" t="s">
        <v>62</v>
      </c>
      <c r="L118" t="str">
        <f t="shared" si="2"/>
        <v>62K</v>
      </c>
    </row>
    <row r="119" spans="1:12" x14ac:dyDescent="0.25">
      <c r="A119" t="str">
        <f t="shared" si="1"/>
        <v>Resistor 68K</v>
      </c>
      <c r="B119" t="s">
        <v>19</v>
      </c>
      <c r="C119" t="s">
        <v>11</v>
      </c>
      <c r="D119" t="s">
        <v>4</v>
      </c>
      <c r="E119" t="s">
        <v>12</v>
      </c>
      <c r="F119" t="s">
        <v>13</v>
      </c>
      <c r="G119" t="s">
        <v>14</v>
      </c>
      <c r="H119" t="s">
        <v>15</v>
      </c>
      <c r="I119" t="s">
        <v>16</v>
      </c>
      <c r="J119" t="s">
        <v>18</v>
      </c>
      <c r="K119" t="s">
        <v>62</v>
      </c>
      <c r="L119" t="str">
        <f t="shared" si="2"/>
        <v>68K</v>
      </c>
    </row>
    <row r="120" spans="1:12" x14ac:dyDescent="0.25">
      <c r="A120" t="str">
        <f t="shared" si="1"/>
        <v>Resistor 75K</v>
      </c>
      <c r="B120" t="s">
        <v>19</v>
      </c>
      <c r="C120" t="s">
        <v>11</v>
      </c>
      <c r="D120" t="s">
        <v>4</v>
      </c>
      <c r="E120" t="s">
        <v>12</v>
      </c>
      <c r="F120" t="s">
        <v>13</v>
      </c>
      <c r="G120" t="s">
        <v>14</v>
      </c>
      <c r="H120" t="s">
        <v>15</v>
      </c>
      <c r="I120" t="s">
        <v>16</v>
      </c>
      <c r="J120" t="s">
        <v>18</v>
      </c>
      <c r="K120" t="s">
        <v>62</v>
      </c>
      <c r="L120" t="str">
        <f t="shared" si="2"/>
        <v>75K</v>
      </c>
    </row>
    <row r="121" spans="1:12" x14ac:dyDescent="0.25">
      <c r="A121" t="str">
        <f t="shared" si="1"/>
        <v>Resistor 82K</v>
      </c>
      <c r="B121" t="s">
        <v>19</v>
      </c>
      <c r="C121" t="s">
        <v>11</v>
      </c>
      <c r="D121" t="s">
        <v>4</v>
      </c>
      <c r="E121" t="s">
        <v>12</v>
      </c>
      <c r="F121" t="s">
        <v>13</v>
      </c>
      <c r="G121" t="s">
        <v>14</v>
      </c>
      <c r="H121" t="s">
        <v>15</v>
      </c>
      <c r="I121" t="s">
        <v>16</v>
      </c>
      <c r="J121" t="s">
        <v>18</v>
      </c>
      <c r="K121" t="s">
        <v>62</v>
      </c>
      <c r="L121" t="str">
        <f t="shared" si="2"/>
        <v>82K</v>
      </c>
    </row>
    <row r="122" spans="1:12" x14ac:dyDescent="0.25">
      <c r="A122" t="str">
        <f t="shared" si="1"/>
        <v>Resistor 91K</v>
      </c>
      <c r="B122" t="s">
        <v>19</v>
      </c>
      <c r="C122" t="s">
        <v>11</v>
      </c>
      <c r="D122" t="s">
        <v>4</v>
      </c>
      <c r="E122" t="s">
        <v>12</v>
      </c>
      <c r="F122" t="s">
        <v>13</v>
      </c>
      <c r="G122" t="s">
        <v>14</v>
      </c>
      <c r="H122" t="s">
        <v>15</v>
      </c>
      <c r="I122" t="s">
        <v>16</v>
      </c>
      <c r="J122" t="s">
        <v>18</v>
      </c>
      <c r="K122" t="s">
        <v>62</v>
      </c>
      <c r="L122" t="str">
        <f t="shared" si="2"/>
        <v>91K</v>
      </c>
    </row>
    <row r="123" spans="1:12" x14ac:dyDescent="0.25">
      <c r="A123" t="str">
        <f t="shared" si="1"/>
        <v>Resistor 100K</v>
      </c>
      <c r="B123" t="s">
        <v>19</v>
      </c>
      <c r="C123" t="s">
        <v>11</v>
      </c>
      <c r="D123" t="s">
        <v>4</v>
      </c>
      <c r="E123" t="s">
        <v>12</v>
      </c>
      <c r="F123" t="s">
        <v>13</v>
      </c>
      <c r="G123" t="s">
        <v>14</v>
      </c>
      <c r="H123" t="s">
        <v>15</v>
      </c>
      <c r="I123" t="s">
        <v>16</v>
      </c>
      <c r="J123" t="s">
        <v>18</v>
      </c>
      <c r="K123" t="s">
        <v>62</v>
      </c>
      <c r="L123" t="str">
        <f t="shared" si="2"/>
        <v>100K</v>
      </c>
    </row>
    <row r="124" spans="1:12" x14ac:dyDescent="0.25">
      <c r="A124" t="str">
        <f t="shared" si="1"/>
        <v>Resistor 110K</v>
      </c>
      <c r="B124" t="s">
        <v>19</v>
      </c>
      <c r="C124" t="s">
        <v>11</v>
      </c>
      <c r="D124" t="s">
        <v>4</v>
      </c>
      <c r="E124" t="s">
        <v>12</v>
      </c>
      <c r="F124" t="s">
        <v>13</v>
      </c>
      <c r="G124" t="s">
        <v>14</v>
      </c>
      <c r="H124" t="s">
        <v>15</v>
      </c>
      <c r="I124" t="s">
        <v>16</v>
      </c>
      <c r="J124" t="s">
        <v>18</v>
      </c>
      <c r="K124" t="s">
        <v>62</v>
      </c>
      <c r="L124" t="str">
        <f t="shared" si="2"/>
        <v>110K</v>
      </c>
    </row>
    <row r="125" spans="1:12" x14ac:dyDescent="0.25">
      <c r="A125" t="str">
        <f t="shared" si="1"/>
        <v>Resistor 120K</v>
      </c>
      <c r="B125" t="s">
        <v>19</v>
      </c>
      <c r="C125" t="s">
        <v>11</v>
      </c>
      <c r="D125" t="s">
        <v>4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18</v>
      </c>
      <c r="K125" t="s">
        <v>62</v>
      </c>
      <c r="L125" t="str">
        <f t="shared" si="2"/>
        <v>120K</v>
      </c>
    </row>
    <row r="126" spans="1:12" x14ac:dyDescent="0.25">
      <c r="A126" t="str">
        <f t="shared" si="1"/>
        <v>Resistor 130K</v>
      </c>
      <c r="B126" t="s">
        <v>19</v>
      </c>
      <c r="C126" t="s">
        <v>11</v>
      </c>
      <c r="D126" t="s">
        <v>4</v>
      </c>
      <c r="E126" t="s">
        <v>12</v>
      </c>
      <c r="F126" t="s">
        <v>13</v>
      </c>
      <c r="G126" t="s">
        <v>14</v>
      </c>
      <c r="H126" t="s">
        <v>15</v>
      </c>
      <c r="I126" t="s">
        <v>16</v>
      </c>
      <c r="J126" t="s">
        <v>18</v>
      </c>
      <c r="K126" t="s">
        <v>62</v>
      </c>
      <c r="L126" t="str">
        <f t="shared" si="2"/>
        <v>130K</v>
      </c>
    </row>
    <row r="127" spans="1:12" x14ac:dyDescent="0.25">
      <c r="A127" t="str">
        <f t="shared" si="1"/>
        <v>Resistor 150K</v>
      </c>
      <c r="B127" t="s">
        <v>19</v>
      </c>
      <c r="C127" t="s">
        <v>11</v>
      </c>
      <c r="D127" t="s">
        <v>4</v>
      </c>
      <c r="E127" t="s">
        <v>12</v>
      </c>
      <c r="F127" t="s">
        <v>13</v>
      </c>
      <c r="G127" t="s">
        <v>14</v>
      </c>
      <c r="H127" t="s">
        <v>15</v>
      </c>
      <c r="I127" t="s">
        <v>16</v>
      </c>
      <c r="J127" t="s">
        <v>18</v>
      </c>
      <c r="K127" t="s">
        <v>62</v>
      </c>
      <c r="L127" t="str">
        <f t="shared" si="2"/>
        <v>150K</v>
      </c>
    </row>
    <row r="128" spans="1:12" x14ac:dyDescent="0.25">
      <c r="A128" t="str">
        <f t="shared" si="1"/>
        <v>Resistor 160K</v>
      </c>
      <c r="B128" t="s">
        <v>19</v>
      </c>
      <c r="C128" t="s">
        <v>11</v>
      </c>
      <c r="D128" t="s">
        <v>4</v>
      </c>
      <c r="E128" t="s">
        <v>12</v>
      </c>
      <c r="F128" t="s">
        <v>13</v>
      </c>
      <c r="G128" t="s">
        <v>14</v>
      </c>
      <c r="H128" t="s">
        <v>15</v>
      </c>
      <c r="I128" t="s">
        <v>16</v>
      </c>
      <c r="J128" t="s">
        <v>18</v>
      </c>
      <c r="K128" t="s">
        <v>62</v>
      </c>
      <c r="L128" t="str">
        <f t="shared" si="2"/>
        <v>160K</v>
      </c>
    </row>
    <row r="129" spans="1:12" x14ac:dyDescent="0.25">
      <c r="A129" t="str">
        <f t="shared" si="1"/>
        <v>Resistor 180K</v>
      </c>
      <c r="B129" t="s">
        <v>19</v>
      </c>
      <c r="C129" t="s">
        <v>11</v>
      </c>
      <c r="D129" t="s">
        <v>4</v>
      </c>
      <c r="E129" t="s">
        <v>12</v>
      </c>
      <c r="F129" t="s">
        <v>13</v>
      </c>
      <c r="G129" t="s">
        <v>14</v>
      </c>
      <c r="H129" t="s">
        <v>15</v>
      </c>
      <c r="I129" t="s">
        <v>16</v>
      </c>
      <c r="J129" t="s">
        <v>18</v>
      </c>
      <c r="K129" t="s">
        <v>62</v>
      </c>
      <c r="L129" t="str">
        <f t="shared" si="2"/>
        <v>180K</v>
      </c>
    </row>
    <row r="130" spans="1:12" x14ac:dyDescent="0.25">
      <c r="A130" t="str">
        <f t="shared" si="1"/>
        <v>Resistor 200K</v>
      </c>
      <c r="B130" t="s">
        <v>19</v>
      </c>
      <c r="C130" t="s">
        <v>11</v>
      </c>
      <c r="D130" t="s">
        <v>4</v>
      </c>
      <c r="E130" t="s">
        <v>12</v>
      </c>
      <c r="F130" t="s">
        <v>13</v>
      </c>
      <c r="G130" t="s">
        <v>14</v>
      </c>
      <c r="H130" t="s">
        <v>15</v>
      </c>
      <c r="I130" t="s">
        <v>16</v>
      </c>
      <c r="J130" t="s">
        <v>18</v>
      </c>
      <c r="K130" t="s">
        <v>62</v>
      </c>
      <c r="L130" t="str">
        <f t="shared" si="2"/>
        <v>200K</v>
      </c>
    </row>
    <row r="131" spans="1:12" x14ac:dyDescent="0.25">
      <c r="A131" t="str">
        <f t="shared" si="1"/>
        <v>Resistor 220K</v>
      </c>
      <c r="B131" t="s">
        <v>19</v>
      </c>
      <c r="C131" t="s">
        <v>11</v>
      </c>
      <c r="D131" t="s">
        <v>4</v>
      </c>
      <c r="E131" t="s">
        <v>12</v>
      </c>
      <c r="F131" t="s">
        <v>13</v>
      </c>
      <c r="G131" t="s">
        <v>14</v>
      </c>
      <c r="H131" t="s">
        <v>15</v>
      </c>
      <c r="I131" t="s">
        <v>16</v>
      </c>
      <c r="J131" t="s">
        <v>18</v>
      </c>
      <c r="K131" t="s">
        <v>62</v>
      </c>
      <c r="L131" t="str">
        <f t="shared" si="2"/>
        <v>220K</v>
      </c>
    </row>
    <row r="132" spans="1:12" x14ac:dyDescent="0.25">
      <c r="A132" t="str">
        <f t="shared" ref="A132:A171" si="3">CONCATENATE("Resistor ",L132)</f>
        <v>Resistor 240K</v>
      </c>
      <c r="B132" t="s">
        <v>19</v>
      </c>
      <c r="C132" t="s">
        <v>11</v>
      </c>
      <c r="D132" t="s">
        <v>4</v>
      </c>
      <c r="E132" t="s">
        <v>12</v>
      </c>
      <c r="F132" t="s">
        <v>13</v>
      </c>
      <c r="G132" t="s">
        <v>14</v>
      </c>
      <c r="H132" t="s">
        <v>15</v>
      </c>
      <c r="I132" t="s">
        <v>16</v>
      </c>
      <c r="J132" t="s">
        <v>18</v>
      </c>
      <c r="K132" t="s">
        <v>62</v>
      </c>
      <c r="L132" t="str">
        <f t="shared" si="2"/>
        <v>240K</v>
      </c>
    </row>
    <row r="133" spans="1:12" x14ac:dyDescent="0.25">
      <c r="A133" t="str">
        <f t="shared" si="3"/>
        <v>Resistor 270K</v>
      </c>
      <c r="B133" t="s">
        <v>19</v>
      </c>
      <c r="C133" t="s">
        <v>11</v>
      </c>
      <c r="D133" t="s">
        <v>4</v>
      </c>
      <c r="E133" t="s">
        <v>12</v>
      </c>
      <c r="F133" t="s">
        <v>13</v>
      </c>
      <c r="G133" t="s">
        <v>14</v>
      </c>
      <c r="H133" t="s">
        <v>15</v>
      </c>
      <c r="I133" t="s">
        <v>16</v>
      </c>
      <c r="J133" t="s">
        <v>18</v>
      </c>
      <c r="K133" t="s">
        <v>62</v>
      </c>
      <c r="L133" t="str">
        <f t="shared" si="2"/>
        <v>270K</v>
      </c>
    </row>
    <row r="134" spans="1:12" x14ac:dyDescent="0.25">
      <c r="A134" t="str">
        <f t="shared" si="3"/>
        <v>Resistor 300K</v>
      </c>
      <c r="B134" t="s">
        <v>19</v>
      </c>
      <c r="C134" t="s">
        <v>11</v>
      </c>
      <c r="D134" t="s">
        <v>4</v>
      </c>
      <c r="E134" t="s">
        <v>12</v>
      </c>
      <c r="F134" t="s">
        <v>13</v>
      </c>
      <c r="G134" t="s">
        <v>14</v>
      </c>
      <c r="H134" t="s">
        <v>15</v>
      </c>
      <c r="I134" t="s">
        <v>16</v>
      </c>
      <c r="J134" t="s">
        <v>18</v>
      </c>
      <c r="K134" t="s">
        <v>62</v>
      </c>
      <c r="L134" t="str">
        <f t="shared" si="2"/>
        <v>300K</v>
      </c>
    </row>
    <row r="135" spans="1:12" x14ac:dyDescent="0.25">
      <c r="A135" t="str">
        <f t="shared" si="3"/>
        <v>Resistor 330K</v>
      </c>
      <c r="B135" t="s">
        <v>19</v>
      </c>
      <c r="C135" t="s">
        <v>11</v>
      </c>
      <c r="D135" t="s">
        <v>4</v>
      </c>
      <c r="E135" t="s">
        <v>12</v>
      </c>
      <c r="F135" t="s">
        <v>13</v>
      </c>
      <c r="G135" t="s">
        <v>14</v>
      </c>
      <c r="H135" t="s">
        <v>15</v>
      </c>
      <c r="I135" t="s">
        <v>16</v>
      </c>
      <c r="J135" t="s">
        <v>18</v>
      </c>
      <c r="K135" t="s">
        <v>62</v>
      </c>
      <c r="L135" t="str">
        <f t="shared" si="2"/>
        <v>330K</v>
      </c>
    </row>
    <row r="136" spans="1:12" x14ac:dyDescent="0.25">
      <c r="A136" t="str">
        <f t="shared" si="3"/>
        <v>Resistor 360K</v>
      </c>
      <c r="B136" t="s">
        <v>19</v>
      </c>
      <c r="C136" t="s">
        <v>11</v>
      </c>
      <c r="D136" t="s">
        <v>4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18</v>
      </c>
      <c r="K136" t="s">
        <v>62</v>
      </c>
      <c r="L136" t="str">
        <f t="shared" si="2"/>
        <v>360K</v>
      </c>
    </row>
    <row r="137" spans="1:12" x14ac:dyDescent="0.25">
      <c r="A137" t="str">
        <f t="shared" si="3"/>
        <v>Resistor 390K</v>
      </c>
      <c r="B137" t="s">
        <v>19</v>
      </c>
      <c r="C137" t="s">
        <v>11</v>
      </c>
      <c r="D137" t="s">
        <v>4</v>
      </c>
      <c r="E137" t="s">
        <v>12</v>
      </c>
      <c r="F137" t="s">
        <v>13</v>
      </c>
      <c r="G137" t="s">
        <v>14</v>
      </c>
      <c r="H137" t="s">
        <v>15</v>
      </c>
      <c r="I137" t="s">
        <v>16</v>
      </c>
      <c r="J137" t="s">
        <v>18</v>
      </c>
      <c r="K137" t="s">
        <v>62</v>
      </c>
      <c r="L137" t="str">
        <f t="shared" si="2"/>
        <v>390K</v>
      </c>
    </row>
    <row r="138" spans="1:12" x14ac:dyDescent="0.25">
      <c r="A138" t="str">
        <f t="shared" si="3"/>
        <v>Resistor 430K</v>
      </c>
      <c r="B138" t="s">
        <v>19</v>
      </c>
      <c r="C138" t="s">
        <v>11</v>
      </c>
      <c r="D138" t="s">
        <v>4</v>
      </c>
      <c r="E138" t="s">
        <v>12</v>
      </c>
      <c r="F138" t="s">
        <v>13</v>
      </c>
      <c r="G138" t="s">
        <v>14</v>
      </c>
      <c r="H138" t="s">
        <v>15</v>
      </c>
      <c r="I138" t="s">
        <v>16</v>
      </c>
      <c r="J138" t="s">
        <v>18</v>
      </c>
      <c r="K138" t="s">
        <v>62</v>
      </c>
      <c r="L138" t="str">
        <f t="shared" si="2"/>
        <v>430K</v>
      </c>
    </row>
    <row r="139" spans="1:12" x14ac:dyDescent="0.25">
      <c r="A139" t="str">
        <f t="shared" si="3"/>
        <v>Resistor 470K</v>
      </c>
      <c r="B139" t="s">
        <v>19</v>
      </c>
      <c r="C139" t="s">
        <v>11</v>
      </c>
      <c r="D139" t="s">
        <v>4</v>
      </c>
      <c r="E139" t="s">
        <v>12</v>
      </c>
      <c r="F139" t="s">
        <v>13</v>
      </c>
      <c r="G139" t="s">
        <v>14</v>
      </c>
      <c r="H139" t="s">
        <v>15</v>
      </c>
      <c r="I139" t="s">
        <v>16</v>
      </c>
      <c r="J139" t="s">
        <v>18</v>
      </c>
      <c r="K139" t="s">
        <v>62</v>
      </c>
      <c r="L139" t="str">
        <f t="shared" si="2"/>
        <v>470K</v>
      </c>
    </row>
    <row r="140" spans="1:12" x14ac:dyDescent="0.25">
      <c r="A140" t="str">
        <f t="shared" si="3"/>
        <v>Resistor 510K</v>
      </c>
      <c r="B140" t="s">
        <v>19</v>
      </c>
      <c r="C140" t="s">
        <v>11</v>
      </c>
      <c r="D140" t="s">
        <v>4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18</v>
      </c>
      <c r="K140" t="s">
        <v>62</v>
      </c>
      <c r="L140" t="str">
        <f t="shared" ref="L140:L146" si="4">CONCATENATE(L68,"K")</f>
        <v>510K</v>
      </c>
    </row>
    <row r="141" spans="1:12" x14ac:dyDescent="0.25">
      <c r="A141" t="str">
        <f t="shared" si="3"/>
        <v>Resistor 560K</v>
      </c>
      <c r="B141" t="s">
        <v>19</v>
      </c>
      <c r="C141" t="s">
        <v>11</v>
      </c>
      <c r="D141" t="s">
        <v>4</v>
      </c>
      <c r="E141" t="s">
        <v>12</v>
      </c>
      <c r="F141" t="s">
        <v>13</v>
      </c>
      <c r="G141" t="s">
        <v>14</v>
      </c>
      <c r="H141" t="s">
        <v>15</v>
      </c>
      <c r="I141" t="s">
        <v>16</v>
      </c>
      <c r="J141" t="s">
        <v>18</v>
      </c>
      <c r="K141" t="s">
        <v>62</v>
      </c>
      <c r="L141" t="str">
        <f t="shared" si="4"/>
        <v>560K</v>
      </c>
    </row>
    <row r="142" spans="1:12" x14ac:dyDescent="0.25">
      <c r="A142" t="str">
        <f t="shared" si="3"/>
        <v>Resistor 620K</v>
      </c>
      <c r="B142" t="s">
        <v>19</v>
      </c>
      <c r="C142" t="s">
        <v>11</v>
      </c>
      <c r="D142" t="s">
        <v>4</v>
      </c>
      <c r="E142" t="s">
        <v>12</v>
      </c>
      <c r="F142" t="s">
        <v>13</v>
      </c>
      <c r="G142" t="s">
        <v>14</v>
      </c>
      <c r="H142" t="s">
        <v>15</v>
      </c>
      <c r="I142" t="s">
        <v>16</v>
      </c>
      <c r="J142" t="s">
        <v>18</v>
      </c>
      <c r="K142" t="s">
        <v>62</v>
      </c>
      <c r="L142" t="str">
        <f t="shared" si="4"/>
        <v>620K</v>
      </c>
    </row>
    <row r="143" spans="1:12" x14ac:dyDescent="0.25">
      <c r="A143" t="str">
        <f t="shared" si="3"/>
        <v>Resistor 680K</v>
      </c>
      <c r="B143" t="s">
        <v>19</v>
      </c>
      <c r="C143" t="s">
        <v>11</v>
      </c>
      <c r="D143" t="s">
        <v>4</v>
      </c>
      <c r="E143" t="s">
        <v>12</v>
      </c>
      <c r="F143" t="s">
        <v>13</v>
      </c>
      <c r="G143" t="s">
        <v>14</v>
      </c>
      <c r="H143" t="s">
        <v>15</v>
      </c>
      <c r="I143" t="s">
        <v>16</v>
      </c>
      <c r="J143" t="s">
        <v>18</v>
      </c>
      <c r="K143" t="s">
        <v>62</v>
      </c>
      <c r="L143" t="str">
        <f t="shared" si="4"/>
        <v>680K</v>
      </c>
    </row>
    <row r="144" spans="1:12" x14ac:dyDescent="0.25">
      <c r="A144" t="str">
        <f t="shared" si="3"/>
        <v>Resistor 750K</v>
      </c>
      <c r="B144" t="s">
        <v>19</v>
      </c>
      <c r="C144" t="s">
        <v>11</v>
      </c>
      <c r="D144" t="s">
        <v>4</v>
      </c>
      <c r="E144" t="s">
        <v>12</v>
      </c>
      <c r="F144" t="s">
        <v>13</v>
      </c>
      <c r="G144" t="s">
        <v>14</v>
      </c>
      <c r="H144" t="s">
        <v>15</v>
      </c>
      <c r="I144" t="s">
        <v>16</v>
      </c>
      <c r="J144" t="s">
        <v>18</v>
      </c>
      <c r="K144" t="s">
        <v>62</v>
      </c>
      <c r="L144" t="str">
        <f t="shared" si="4"/>
        <v>750K</v>
      </c>
    </row>
    <row r="145" spans="1:12" x14ac:dyDescent="0.25">
      <c r="A145" t="str">
        <f t="shared" si="3"/>
        <v>Resistor 820K</v>
      </c>
      <c r="B145" t="s">
        <v>19</v>
      </c>
      <c r="C145" t="s">
        <v>11</v>
      </c>
      <c r="D145" t="s">
        <v>4</v>
      </c>
      <c r="E145" t="s">
        <v>12</v>
      </c>
      <c r="F145" t="s">
        <v>13</v>
      </c>
      <c r="G145" t="s">
        <v>14</v>
      </c>
      <c r="H145" t="s">
        <v>15</v>
      </c>
      <c r="I145" t="s">
        <v>16</v>
      </c>
      <c r="J145" t="s">
        <v>18</v>
      </c>
      <c r="K145" t="s">
        <v>62</v>
      </c>
      <c r="L145" t="str">
        <f t="shared" si="4"/>
        <v>820K</v>
      </c>
    </row>
    <row r="146" spans="1:12" x14ac:dyDescent="0.25">
      <c r="A146" t="str">
        <f t="shared" si="3"/>
        <v>Resistor 910K</v>
      </c>
      <c r="B146" t="s">
        <v>19</v>
      </c>
      <c r="C146" t="s">
        <v>11</v>
      </c>
      <c r="D146" t="s">
        <v>4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  <c r="J146" t="s">
        <v>18</v>
      </c>
      <c r="K146" t="s">
        <v>62</v>
      </c>
      <c r="L146" t="str">
        <f t="shared" si="4"/>
        <v>910K</v>
      </c>
    </row>
    <row r="147" spans="1:12" x14ac:dyDescent="0.25">
      <c r="A147" t="str">
        <f t="shared" si="3"/>
        <v>Resistor 1M</v>
      </c>
      <c r="B147" t="s">
        <v>19</v>
      </c>
      <c r="C147" t="s">
        <v>11</v>
      </c>
      <c r="D147" t="s">
        <v>4</v>
      </c>
      <c r="E147" t="s">
        <v>12</v>
      </c>
      <c r="F147" t="s">
        <v>13</v>
      </c>
      <c r="G147" t="s">
        <v>14</v>
      </c>
      <c r="H147" t="s">
        <v>15</v>
      </c>
      <c r="I147" t="s">
        <v>16</v>
      </c>
      <c r="J147" t="s">
        <v>18</v>
      </c>
      <c r="K147" t="s">
        <v>62</v>
      </c>
      <c r="L147" t="str">
        <f>CONCATENATE(L3,"M")</f>
        <v>1M</v>
      </c>
    </row>
    <row r="148" spans="1:12" x14ac:dyDescent="0.25">
      <c r="A148" t="str">
        <f t="shared" si="3"/>
        <v>Resistor 1,1M</v>
      </c>
      <c r="B148" t="s">
        <v>19</v>
      </c>
      <c r="C148" t="s">
        <v>11</v>
      </c>
      <c r="D148" t="s">
        <v>4</v>
      </c>
      <c r="E148" t="s">
        <v>12</v>
      </c>
      <c r="F148" t="s">
        <v>13</v>
      </c>
      <c r="G148" t="s">
        <v>14</v>
      </c>
      <c r="H148" t="s">
        <v>15</v>
      </c>
      <c r="I148" t="s">
        <v>16</v>
      </c>
      <c r="J148" t="s">
        <v>18</v>
      </c>
      <c r="K148" t="s">
        <v>62</v>
      </c>
      <c r="L148" t="str">
        <f t="shared" ref="L148:L171" si="5">CONCATENATE(L4,"M")</f>
        <v>1,1M</v>
      </c>
    </row>
    <row r="149" spans="1:12" x14ac:dyDescent="0.25">
      <c r="A149" t="str">
        <f t="shared" si="3"/>
        <v>Resistor 1,2M</v>
      </c>
      <c r="B149" t="s">
        <v>19</v>
      </c>
      <c r="C149" t="s">
        <v>11</v>
      </c>
      <c r="D149" t="s">
        <v>4</v>
      </c>
      <c r="E149" t="s">
        <v>12</v>
      </c>
      <c r="F149" t="s">
        <v>13</v>
      </c>
      <c r="G149" t="s">
        <v>14</v>
      </c>
      <c r="H149" t="s">
        <v>15</v>
      </c>
      <c r="I149" t="s">
        <v>16</v>
      </c>
      <c r="J149" t="s">
        <v>18</v>
      </c>
      <c r="K149" t="s">
        <v>62</v>
      </c>
      <c r="L149" t="str">
        <f t="shared" si="5"/>
        <v>1,2M</v>
      </c>
    </row>
    <row r="150" spans="1:12" x14ac:dyDescent="0.25">
      <c r="A150" t="str">
        <f t="shared" si="3"/>
        <v>Resistor 1,3M</v>
      </c>
      <c r="B150" t="s">
        <v>19</v>
      </c>
      <c r="C150" t="s">
        <v>11</v>
      </c>
      <c r="D150" t="s">
        <v>4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  <c r="J150" t="s">
        <v>18</v>
      </c>
      <c r="K150" t="s">
        <v>62</v>
      </c>
      <c r="L150" t="str">
        <f t="shared" si="5"/>
        <v>1,3M</v>
      </c>
    </row>
    <row r="151" spans="1:12" x14ac:dyDescent="0.25">
      <c r="A151" t="str">
        <f t="shared" si="3"/>
        <v>Resistor 1,5M</v>
      </c>
      <c r="B151" t="s">
        <v>19</v>
      </c>
      <c r="C151" t="s">
        <v>11</v>
      </c>
      <c r="D151" t="s">
        <v>4</v>
      </c>
      <c r="E151" t="s">
        <v>12</v>
      </c>
      <c r="F151" t="s">
        <v>13</v>
      </c>
      <c r="G151" t="s">
        <v>14</v>
      </c>
      <c r="H151" t="s">
        <v>15</v>
      </c>
      <c r="I151" t="s">
        <v>16</v>
      </c>
      <c r="J151" t="s">
        <v>18</v>
      </c>
      <c r="K151" t="s">
        <v>62</v>
      </c>
      <c r="L151" t="str">
        <f t="shared" si="5"/>
        <v>1,5M</v>
      </c>
    </row>
    <row r="152" spans="1:12" x14ac:dyDescent="0.25">
      <c r="A152" t="str">
        <f t="shared" si="3"/>
        <v>Resistor 1,6M</v>
      </c>
      <c r="B152" t="s">
        <v>19</v>
      </c>
      <c r="C152" t="s">
        <v>11</v>
      </c>
      <c r="D152" t="s">
        <v>4</v>
      </c>
      <c r="E152" t="s">
        <v>12</v>
      </c>
      <c r="F152" t="s">
        <v>13</v>
      </c>
      <c r="G152" t="s">
        <v>14</v>
      </c>
      <c r="H152" t="s">
        <v>15</v>
      </c>
      <c r="I152" t="s">
        <v>16</v>
      </c>
      <c r="J152" t="s">
        <v>18</v>
      </c>
      <c r="K152" t="s">
        <v>62</v>
      </c>
      <c r="L152" t="str">
        <f t="shared" si="5"/>
        <v>1,6M</v>
      </c>
    </row>
    <row r="153" spans="1:12" x14ac:dyDescent="0.25">
      <c r="A153" t="str">
        <f t="shared" si="3"/>
        <v>Resistor 1,8M</v>
      </c>
      <c r="B153" t="s">
        <v>19</v>
      </c>
      <c r="C153" t="s">
        <v>11</v>
      </c>
      <c r="D153" t="s">
        <v>4</v>
      </c>
      <c r="E153" t="s">
        <v>12</v>
      </c>
      <c r="F153" t="s">
        <v>13</v>
      </c>
      <c r="G153" t="s">
        <v>14</v>
      </c>
      <c r="H153" t="s">
        <v>15</v>
      </c>
      <c r="I153" t="s">
        <v>16</v>
      </c>
      <c r="J153" t="s">
        <v>18</v>
      </c>
      <c r="K153" t="s">
        <v>62</v>
      </c>
      <c r="L153" t="str">
        <f t="shared" si="5"/>
        <v>1,8M</v>
      </c>
    </row>
    <row r="154" spans="1:12" x14ac:dyDescent="0.25">
      <c r="A154" t="str">
        <f t="shared" si="3"/>
        <v>Resistor 2M</v>
      </c>
      <c r="B154" t="s">
        <v>19</v>
      </c>
      <c r="C154" t="s">
        <v>11</v>
      </c>
      <c r="D154" t="s">
        <v>4</v>
      </c>
      <c r="E154" t="s">
        <v>12</v>
      </c>
      <c r="F154" t="s">
        <v>13</v>
      </c>
      <c r="G154" t="s">
        <v>14</v>
      </c>
      <c r="H154" t="s">
        <v>15</v>
      </c>
      <c r="I154" t="s">
        <v>16</v>
      </c>
      <c r="J154" t="s">
        <v>18</v>
      </c>
      <c r="K154" t="s">
        <v>62</v>
      </c>
      <c r="L154" t="str">
        <f t="shared" si="5"/>
        <v>2M</v>
      </c>
    </row>
    <row r="155" spans="1:12" x14ac:dyDescent="0.25">
      <c r="A155" t="str">
        <f t="shared" si="3"/>
        <v>Resistor 2,2M</v>
      </c>
      <c r="B155" t="s">
        <v>19</v>
      </c>
      <c r="C155" t="s">
        <v>11</v>
      </c>
      <c r="D155" t="s">
        <v>4</v>
      </c>
      <c r="E155" t="s">
        <v>12</v>
      </c>
      <c r="F155" t="s">
        <v>13</v>
      </c>
      <c r="G155" t="s">
        <v>14</v>
      </c>
      <c r="H155" t="s">
        <v>15</v>
      </c>
      <c r="I155" t="s">
        <v>16</v>
      </c>
      <c r="J155" t="s">
        <v>18</v>
      </c>
      <c r="K155" t="s">
        <v>62</v>
      </c>
      <c r="L155" t="str">
        <f t="shared" si="5"/>
        <v>2,2M</v>
      </c>
    </row>
    <row r="156" spans="1:12" x14ac:dyDescent="0.25">
      <c r="A156" t="str">
        <f t="shared" si="3"/>
        <v>Resistor 2,4M</v>
      </c>
      <c r="B156" t="s">
        <v>19</v>
      </c>
      <c r="C156" t="s">
        <v>11</v>
      </c>
      <c r="D156" t="s">
        <v>4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18</v>
      </c>
      <c r="K156" t="s">
        <v>62</v>
      </c>
      <c r="L156" t="str">
        <f t="shared" si="5"/>
        <v>2,4M</v>
      </c>
    </row>
    <row r="157" spans="1:12" x14ac:dyDescent="0.25">
      <c r="A157" t="str">
        <f t="shared" si="3"/>
        <v>Resistor 2,7M</v>
      </c>
      <c r="B157" t="s">
        <v>19</v>
      </c>
      <c r="C157" t="s">
        <v>11</v>
      </c>
      <c r="D157" t="s">
        <v>4</v>
      </c>
      <c r="E157" t="s">
        <v>12</v>
      </c>
      <c r="F157" t="s">
        <v>13</v>
      </c>
      <c r="G157" t="s">
        <v>14</v>
      </c>
      <c r="H157" t="s">
        <v>15</v>
      </c>
      <c r="I157" t="s">
        <v>16</v>
      </c>
      <c r="J157" t="s">
        <v>18</v>
      </c>
      <c r="K157" t="s">
        <v>62</v>
      </c>
      <c r="L157" t="str">
        <f t="shared" si="5"/>
        <v>2,7M</v>
      </c>
    </row>
    <row r="158" spans="1:12" x14ac:dyDescent="0.25">
      <c r="A158" t="str">
        <f t="shared" si="3"/>
        <v>Resistor 3M</v>
      </c>
      <c r="B158" t="s">
        <v>19</v>
      </c>
      <c r="C158" t="s">
        <v>11</v>
      </c>
      <c r="D158" t="s">
        <v>4</v>
      </c>
      <c r="E158" t="s">
        <v>12</v>
      </c>
      <c r="F158" t="s">
        <v>13</v>
      </c>
      <c r="G158" t="s">
        <v>14</v>
      </c>
      <c r="H158" t="s">
        <v>15</v>
      </c>
      <c r="I158" t="s">
        <v>16</v>
      </c>
      <c r="J158" t="s">
        <v>18</v>
      </c>
      <c r="K158" t="s">
        <v>62</v>
      </c>
      <c r="L158" t="str">
        <f t="shared" si="5"/>
        <v>3M</v>
      </c>
    </row>
    <row r="159" spans="1:12" x14ac:dyDescent="0.25">
      <c r="A159" t="str">
        <f t="shared" si="3"/>
        <v>Resistor 3,3M</v>
      </c>
      <c r="B159" t="s">
        <v>19</v>
      </c>
      <c r="C159" t="s">
        <v>11</v>
      </c>
      <c r="D159" t="s">
        <v>4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18</v>
      </c>
      <c r="K159" t="s">
        <v>62</v>
      </c>
      <c r="L159" t="str">
        <f t="shared" si="5"/>
        <v>3,3M</v>
      </c>
    </row>
    <row r="160" spans="1:12" x14ac:dyDescent="0.25">
      <c r="A160" t="str">
        <f t="shared" si="3"/>
        <v>Resistor 3,6M</v>
      </c>
      <c r="B160" t="s">
        <v>19</v>
      </c>
      <c r="C160" t="s">
        <v>11</v>
      </c>
      <c r="D160" t="s">
        <v>4</v>
      </c>
      <c r="E160" t="s">
        <v>12</v>
      </c>
      <c r="F160" t="s">
        <v>13</v>
      </c>
      <c r="G160" t="s">
        <v>14</v>
      </c>
      <c r="H160" t="s">
        <v>15</v>
      </c>
      <c r="I160" t="s">
        <v>16</v>
      </c>
      <c r="J160" t="s">
        <v>18</v>
      </c>
      <c r="K160" t="s">
        <v>62</v>
      </c>
      <c r="L160" t="str">
        <f t="shared" si="5"/>
        <v>3,6M</v>
      </c>
    </row>
    <row r="161" spans="1:12" x14ac:dyDescent="0.25">
      <c r="A161" t="str">
        <f t="shared" si="3"/>
        <v>Resistor 3,9M</v>
      </c>
      <c r="B161" t="s">
        <v>19</v>
      </c>
      <c r="C161" t="s">
        <v>11</v>
      </c>
      <c r="D161" t="s">
        <v>4</v>
      </c>
      <c r="E161" t="s">
        <v>12</v>
      </c>
      <c r="F161" t="s">
        <v>13</v>
      </c>
      <c r="G161" t="s">
        <v>14</v>
      </c>
      <c r="H161" t="s">
        <v>15</v>
      </c>
      <c r="I161" t="s">
        <v>16</v>
      </c>
      <c r="J161" t="s">
        <v>18</v>
      </c>
      <c r="K161" t="s">
        <v>62</v>
      </c>
      <c r="L161" t="str">
        <f t="shared" si="5"/>
        <v>3,9M</v>
      </c>
    </row>
    <row r="162" spans="1:12" x14ac:dyDescent="0.25">
      <c r="A162" t="str">
        <f t="shared" si="3"/>
        <v>Resistor 4,3M</v>
      </c>
      <c r="B162" t="s">
        <v>19</v>
      </c>
      <c r="C162" t="s">
        <v>11</v>
      </c>
      <c r="D162" t="s">
        <v>4</v>
      </c>
      <c r="E162" t="s">
        <v>12</v>
      </c>
      <c r="F162" t="s">
        <v>13</v>
      </c>
      <c r="G162" t="s">
        <v>14</v>
      </c>
      <c r="H162" t="s">
        <v>15</v>
      </c>
      <c r="I162" t="s">
        <v>16</v>
      </c>
      <c r="J162" t="s">
        <v>18</v>
      </c>
      <c r="K162" t="s">
        <v>62</v>
      </c>
      <c r="L162" t="str">
        <f t="shared" si="5"/>
        <v>4,3M</v>
      </c>
    </row>
    <row r="163" spans="1:12" x14ac:dyDescent="0.25">
      <c r="A163" t="str">
        <f t="shared" si="3"/>
        <v>Resistor 4,7M</v>
      </c>
      <c r="B163" t="s">
        <v>19</v>
      </c>
      <c r="C163" t="s">
        <v>11</v>
      </c>
      <c r="D163" t="s">
        <v>4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  <c r="J163" t="s">
        <v>18</v>
      </c>
      <c r="K163" t="s">
        <v>62</v>
      </c>
      <c r="L163" t="str">
        <f t="shared" si="5"/>
        <v>4,7M</v>
      </c>
    </row>
    <row r="164" spans="1:12" x14ac:dyDescent="0.25">
      <c r="A164" t="str">
        <f t="shared" si="3"/>
        <v>Resistor 5,1M</v>
      </c>
      <c r="B164" t="s">
        <v>19</v>
      </c>
      <c r="C164" t="s">
        <v>11</v>
      </c>
      <c r="D164" t="s">
        <v>4</v>
      </c>
      <c r="E164" t="s">
        <v>12</v>
      </c>
      <c r="F164" t="s">
        <v>13</v>
      </c>
      <c r="G164" t="s">
        <v>14</v>
      </c>
      <c r="H164" t="s">
        <v>15</v>
      </c>
      <c r="I164" t="s">
        <v>16</v>
      </c>
      <c r="J164" t="s">
        <v>18</v>
      </c>
      <c r="K164" t="s">
        <v>62</v>
      </c>
      <c r="L164" t="str">
        <f t="shared" si="5"/>
        <v>5,1M</v>
      </c>
    </row>
    <row r="165" spans="1:12" x14ac:dyDescent="0.25">
      <c r="A165" t="str">
        <f t="shared" si="3"/>
        <v>Resistor 5,6M</v>
      </c>
      <c r="B165" t="s">
        <v>19</v>
      </c>
      <c r="C165" t="s">
        <v>11</v>
      </c>
      <c r="D165" t="s">
        <v>4</v>
      </c>
      <c r="E165" t="s">
        <v>12</v>
      </c>
      <c r="F165" t="s">
        <v>13</v>
      </c>
      <c r="G165" t="s">
        <v>14</v>
      </c>
      <c r="H165" t="s">
        <v>15</v>
      </c>
      <c r="I165" t="s">
        <v>16</v>
      </c>
      <c r="J165" t="s">
        <v>18</v>
      </c>
      <c r="K165" t="s">
        <v>62</v>
      </c>
      <c r="L165" t="str">
        <f t="shared" si="5"/>
        <v>5,6M</v>
      </c>
    </row>
    <row r="166" spans="1:12" x14ac:dyDescent="0.25">
      <c r="A166" t="str">
        <f t="shared" si="3"/>
        <v>Resistor 6,2M</v>
      </c>
      <c r="B166" t="s">
        <v>19</v>
      </c>
      <c r="C166" t="s">
        <v>11</v>
      </c>
      <c r="D166" t="s">
        <v>4</v>
      </c>
      <c r="E166" t="s">
        <v>12</v>
      </c>
      <c r="F166" t="s">
        <v>13</v>
      </c>
      <c r="G166" t="s">
        <v>14</v>
      </c>
      <c r="H166" t="s">
        <v>15</v>
      </c>
      <c r="I166" t="s">
        <v>16</v>
      </c>
      <c r="J166" t="s">
        <v>18</v>
      </c>
      <c r="K166" t="s">
        <v>62</v>
      </c>
      <c r="L166" t="str">
        <f t="shared" si="5"/>
        <v>6,2M</v>
      </c>
    </row>
    <row r="167" spans="1:12" x14ac:dyDescent="0.25">
      <c r="A167" t="str">
        <f t="shared" si="3"/>
        <v>Resistor 6,8M</v>
      </c>
      <c r="B167" t="s">
        <v>19</v>
      </c>
      <c r="C167" t="s">
        <v>11</v>
      </c>
      <c r="D167" t="s">
        <v>4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18</v>
      </c>
      <c r="K167" t="s">
        <v>62</v>
      </c>
      <c r="L167" t="str">
        <f t="shared" si="5"/>
        <v>6,8M</v>
      </c>
    </row>
    <row r="168" spans="1:12" x14ac:dyDescent="0.25">
      <c r="A168" t="str">
        <f t="shared" si="3"/>
        <v>Resistor 7,5M</v>
      </c>
      <c r="B168" t="s">
        <v>19</v>
      </c>
      <c r="C168" t="s">
        <v>11</v>
      </c>
      <c r="D168" t="s">
        <v>4</v>
      </c>
      <c r="E168" t="s">
        <v>12</v>
      </c>
      <c r="F168" t="s">
        <v>13</v>
      </c>
      <c r="G168" t="s">
        <v>14</v>
      </c>
      <c r="H168" t="s">
        <v>15</v>
      </c>
      <c r="I168" t="s">
        <v>16</v>
      </c>
      <c r="J168" t="s">
        <v>18</v>
      </c>
      <c r="K168" t="s">
        <v>62</v>
      </c>
      <c r="L168" t="str">
        <f t="shared" si="5"/>
        <v>7,5M</v>
      </c>
    </row>
    <row r="169" spans="1:12" x14ac:dyDescent="0.25">
      <c r="A169" t="str">
        <f t="shared" si="3"/>
        <v>Resistor 8,2M</v>
      </c>
      <c r="B169" t="s">
        <v>19</v>
      </c>
      <c r="C169" t="s">
        <v>11</v>
      </c>
      <c r="D169" t="s">
        <v>4</v>
      </c>
      <c r="E169" t="s">
        <v>12</v>
      </c>
      <c r="F169" t="s">
        <v>13</v>
      </c>
      <c r="G169" t="s">
        <v>14</v>
      </c>
      <c r="H169" t="s">
        <v>15</v>
      </c>
      <c r="I169" t="s">
        <v>16</v>
      </c>
      <c r="J169" t="s">
        <v>18</v>
      </c>
      <c r="K169" t="s">
        <v>62</v>
      </c>
      <c r="L169" t="str">
        <f t="shared" si="5"/>
        <v>8,2M</v>
      </c>
    </row>
    <row r="170" spans="1:12" x14ac:dyDescent="0.25">
      <c r="A170" t="str">
        <f t="shared" si="3"/>
        <v>Resistor 9,1M</v>
      </c>
      <c r="B170" t="s">
        <v>19</v>
      </c>
      <c r="C170" t="s">
        <v>11</v>
      </c>
      <c r="D170" t="s">
        <v>4</v>
      </c>
      <c r="E170" t="s">
        <v>12</v>
      </c>
      <c r="F170" t="s">
        <v>13</v>
      </c>
      <c r="G170" t="s">
        <v>14</v>
      </c>
      <c r="H170" t="s">
        <v>15</v>
      </c>
      <c r="I170" t="s">
        <v>16</v>
      </c>
      <c r="J170" t="s">
        <v>18</v>
      </c>
      <c r="K170" t="s">
        <v>62</v>
      </c>
      <c r="L170" t="str">
        <f t="shared" si="5"/>
        <v>9,1M</v>
      </c>
    </row>
    <row r="171" spans="1:12" x14ac:dyDescent="0.25">
      <c r="A171" t="str">
        <f t="shared" si="3"/>
        <v>Resistor 10M</v>
      </c>
      <c r="B171" t="s">
        <v>19</v>
      </c>
      <c r="C171" t="s">
        <v>11</v>
      </c>
      <c r="D171" t="s">
        <v>4</v>
      </c>
      <c r="E171" t="s">
        <v>12</v>
      </c>
      <c r="F171" t="s">
        <v>13</v>
      </c>
      <c r="G171" t="s">
        <v>14</v>
      </c>
      <c r="H171" t="s">
        <v>15</v>
      </c>
      <c r="I171" t="s">
        <v>16</v>
      </c>
      <c r="J171" t="s">
        <v>18</v>
      </c>
      <c r="K171" t="s">
        <v>62</v>
      </c>
      <c r="L171" t="str">
        <f t="shared" si="5"/>
        <v>10M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1B9A-9A1D-4CEA-B90C-AFD0D9FD3631}">
  <dimension ref="A1:F10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2.28515625" bestFit="1" customWidth="1"/>
    <col min="3" max="3" width="15.4257812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158</v>
      </c>
      <c r="B2" t="s">
        <v>158</v>
      </c>
      <c r="C2" t="s">
        <v>99</v>
      </c>
      <c r="D2" t="s">
        <v>158</v>
      </c>
      <c r="E2" t="s">
        <v>68</v>
      </c>
      <c r="F2" t="s">
        <v>167</v>
      </c>
    </row>
    <row r="3" spans="1:6" x14ac:dyDescent="0.25">
      <c r="A3" t="s">
        <v>159</v>
      </c>
      <c r="B3" t="s">
        <v>159</v>
      </c>
      <c r="C3" t="s">
        <v>100</v>
      </c>
      <c r="D3" t="s">
        <v>159</v>
      </c>
      <c r="E3" t="s">
        <v>68</v>
      </c>
      <c r="F3" t="s">
        <v>167</v>
      </c>
    </row>
    <row r="4" spans="1:6" x14ac:dyDescent="0.25">
      <c r="A4" t="s">
        <v>160</v>
      </c>
      <c r="B4" t="s">
        <v>160</v>
      </c>
      <c r="C4" t="s">
        <v>101</v>
      </c>
      <c r="D4" t="s">
        <v>160</v>
      </c>
      <c r="E4" t="s">
        <v>68</v>
      </c>
      <c r="F4" t="s">
        <v>167</v>
      </c>
    </row>
    <row r="5" spans="1:6" x14ac:dyDescent="0.25">
      <c r="A5" t="s">
        <v>161</v>
      </c>
      <c r="B5" t="s">
        <v>161</v>
      </c>
      <c r="C5" t="s">
        <v>102</v>
      </c>
      <c r="D5" t="s">
        <v>161</v>
      </c>
      <c r="E5" t="s">
        <v>68</v>
      </c>
      <c r="F5" t="s">
        <v>167</v>
      </c>
    </row>
    <row r="6" spans="1:6" x14ac:dyDescent="0.25">
      <c r="A6" t="s">
        <v>162</v>
      </c>
      <c r="B6" t="s">
        <v>162</v>
      </c>
      <c r="C6" t="s">
        <v>103</v>
      </c>
      <c r="D6" t="s">
        <v>162</v>
      </c>
      <c r="E6" t="s">
        <v>68</v>
      </c>
      <c r="F6" t="s">
        <v>167</v>
      </c>
    </row>
    <row r="7" spans="1:6" x14ac:dyDescent="0.25">
      <c r="A7" t="s">
        <v>163</v>
      </c>
      <c r="B7" t="s">
        <v>163</v>
      </c>
      <c r="C7" t="s">
        <v>104</v>
      </c>
      <c r="D7" t="s">
        <v>163</v>
      </c>
      <c r="E7" t="s">
        <v>68</v>
      </c>
      <c r="F7" t="s">
        <v>167</v>
      </c>
    </row>
    <row r="8" spans="1:6" x14ac:dyDescent="0.25">
      <c r="A8" t="s">
        <v>164</v>
      </c>
      <c r="B8" t="s">
        <v>164</v>
      </c>
      <c r="C8" t="s">
        <v>170</v>
      </c>
      <c r="D8" t="s">
        <v>164</v>
      </c>
      <c r="E8" t="s">
        <v>68</v>
      </c>
      <c r="F8" t="s">
        <v>167</v>
      </c>
    </row>
    <row r="9" spans="1:6" x14ac:dyDescent="0.25">
      <c r="A9" t="s">
        <v>165</v>
      </c>
      <c r="B9" t="s">
        <v>165</v>
      </c>
      <c r="C9" t="s">
        <v>168</v>
      </c>
      <c r="D9" t="s">
        <v>165</v>
      </c>
      <c r="E9" t="s">
        <v>68</v>
      </c>
      <c r="F9" t="s">
        <v>167</v>
      </c>
    </row>
    <row r="10" spans="1:6" x14ac:dyDescent="0.25">
      <c r="A10" t="s">
        <v>166</v>
      </c>
      <c r="B10" t="s">
        <v>166</v>
      </c>
      <c r="C10" t="s">
        <v>169</v>
      </c>
      <c r="D10" t="s">
        <v>166</v>
      </c>
      <c r="E10" t="s">
        <v>68</v>
      </c>
      <c r="F10" t="s">
        <v>167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4250-2336-4460-9501-0D1F046D8D2A}">
  <dimension ref="A1:F10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2.28515625" bestFit="1" customWidth="1"/>
    <col min="2" max="2" width="7.28515625" bestFit="1" customWidth="1"/>
    <col min="3" max="3" width="14.710937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178</v>
      </c>
      <c r="B2" t="s">
        <v>178</v>
      </c>
      <c r="C2" t="s">
        <v>132</v>
      </c>
      <c r="D2" t="s">
        <v>178</v>
      </c>
      <c r="E2" t="s">
        <v>68</v>
      </c>
      <c r="F2" t="s">
        <v>184</v>
      </c>
    </row>
    <row r="3" spans="1:6" x14ac:dyDescent="0.25">
      <c r="A3" t="s">
        <v>179</v>
      </c>
      <c r="B3" t="s">
        <v>179</v>
      </c>
      <c r="C3" t="s">
        <v>133</v>
      </c>
      <c r="D3" t="s">
        <v>179</v>
      </c>
      <c r="E3" t="s">
        <v>68</v>
      </c>
      <c r="F3" t="s">
        <v>184</v>
      </c>
    </row>
    <row r="4" spans="1:6" x14ac:dyDescent="0.25">
      <c r="A4" t="s">
        <v>180</v>
      </c>
      <c r="B4" t="s">
        <v>180</v>
      </c>
      <c r="C4" t="s">
        <v>134</v>
      </c>
      <c r="D4" t="s">
        <v>180</v>
      </c>
      <c r="E4" t="s">
        <v>68</v>
      </c>
      <c r="F4" t="s">
        <v>184</v>
      </c>
    </row>
    <row r="5" spans="1:6" x14ac:dyDescent="0.25">
      <c r="A5" t="s">
        <v>181</v>
      </c>
      <c r="B5" t="s">
        <v>181</v>
      </c>
      <c r="C5" t="s">
        <v>135</v>
      </c>
      <c r="D5" t="s">
        <v>181</v>
      </c>
      <c r="E5" t="s">
        <v>68</v>
      </c>
      <c r="F5" t="s">
        <v>184</v>
      </c>
    </row>
    <row r="6" spans="1:6" x14ac:dyDescent="0.25">
      <c r="A6" t="s">
        <v>182</v>
      </c>
      <c r="B6" t="s">
        <v>182</v>
      </c>
      <c r="C6" t="s">
        <v>136</v>
      </c>
      <c r="D6" t="s">
        <v>182</v>
      </c>
      <c r="E6" t="s">
        <v>68</v>
      </c>
      <c r="F6" t="s">
        <v>184</v>
      </c>
    </row>
    <row r="7" spans="1:6" x14ac:dyDescent="0.25">
      <c r="A7" t="s">
        <v>183</v>
      </c>
      <c r="B7" t="s">
        <v>183</v>
      </c>
      <c r="C7" t="s">
        <v>137</v>
      </c>
      <c r="D7" t="s">
        <v>183</v>
      </c>
      <c r="E7" t="s">
        <v>68</v>
      </c>
      <c r="F7" t="s">
        <v>184</v>
      </c>
    </row>
    <row r="8" spans="1:6" x14ac:dyDescent="0.25">
      <c r="A8" t="s">
        <v>185</v>
      </c>
      <c r="B8" t="s">
        <v>185</v>
      </c>
      <c r="C8" t="s">
        <v>190</v>
      </c>
      <c r="D8" t="s">
        <v>185</v>
      </c>
      <c r="E8" t="s">
        <v>68</v>
      </c>
      <c r="F8" t="s">
        <v>184</v>
      </c>
    </row>
    <row r="9" spans="1:6" x14ac:dyDescent="0.25">
      <c r="A9" t="s">
        <v>186</v>
      </c>
      <c r="B9" t="s">
        <v>186</v>
      </c>
      <c r="C9" t="s">
        <v>189</v>
      </c>
      <c r="D9" t="s">
        <v>186</v>
      </c>
      <c r="E9" t="s">
        <v>68</v>
      </c>
      <c r="F9" t="s">
        <v>184</v>
      </c>
    </row>
    <row r="10" spans="1:6" x14ac:dyDescent="0.25">
      <c r="A10" t="s">
        <v>187</v>
      </c>
      <c r="B10" t="s">
        <v>187</v>
      </c>
      <c r="C10" t="s">
        <v>188</v>
      </c>
      <c r="D10" t="s">
        <v>187</v>
      </c>
      <c r="E10" t="s">
        <v>68</v>
      </c>
      <c r="F10" t="s">
        <v>184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DF4A-4DF6-48C6-A5C1-4963A031A5FD}">
  <dimension ref="A1:F24"/>
  <sheetViews>
    <sheetView workbookViewId="0">
      <pane ySplit="1" topLeftCell="A2" activePane="bottomLeft" state="frozen"/>
      <selection pane="bottomLeft" activeCell="J17" sqref="J17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5.42578125" bestFit="1" customWidth="1"/>
    <col min="4" max="4" width="12.7109375" bestFit="1" customWidth="1"/>
    <col min="5" max="5" width="17.42578125" bestFit="1" customWidth="1"/>
    <col min="6" max="6" width="13.85546875" bestFit="1" customWidth="1"/>
    <col min="10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86</v>
      </c>
      <c r="B2" t="s">
        <v>86</v>
      </c>
      <c r="C2" t="s">
        <v>105</v>
      </c>
      <c r="D2" t="s">
        <v>86</v>
      </c>
      <c r="E2" t="s">
        <v>51</v>
      </c>
      <c r="F2" t="s">
        <v>69</v>
      </c>
    </row>
    <row r="3" spans="1:6" x14ac:dyDescent="0.25">
      <c r="A3" t="s">
        <v>87</v>
      </c>
      <c r="B3" t="s">
        <v>87</v>
      </c>
      <c r="C3" t="s">
        <v>106</v>
      </c>
      <c r="D3" t="s">
        <v>87</v>
      </c>
      <c r="E3" t="s">
        <v>51</v>
      </c>
      <c r="F3" t="s">
        <v>69</v>
      </c>
    </row>
    <row r="4" spans="1:6" x14ac:dyDescent="0.25">
      <c r="A4" t="s">
        <v>88</v>
      </c>
      <c r="B4" t="s">
        <v>88</v>
      </c>
      <c r="C4" t="s">
        <v>107</v>
      </c>
      <c r="D4" t="s">
        <v>88</v>
      </c>
      <c r="E4" t="s">
        <v>51</v>
      </c>
      <c r="F4" t="s">
        <v>69</v>
      </c>
    </row>
    <row r="5" spans="1:6" x14ac:dyDescent="0.25">
      <c r="A5" t="s">
        <v>119</v>
      </c>
      <c r="B5" t="s">
        <v>88</v>
      </c>
      <c r="C5" t="s">
        <v>108</v>
      </c>
      <c r="D5" t="s">
        <v>88</v>
      </c>
      <c r="E5" t="s">
        <v>51</v>
      </c>
      <c r="F5" t="s">
        <v>69</v>
      </c>
    </row>
    <row r="6" spans="1:6" x14ac:dyDescent="0.25">
      <c r="A6" t="s">
        <v>89</v>
      </c>
      <c r="B6" t="s">
        <v>89</v>
      </c>
      <c r="C6" t="s">
        <v>109</v>
      </c>
      <c r="D6" t="s">
        <v>89</v>
      </c>
      <c r="E6" t="s">
        <v>51</v>
      </c>
      <c r="F6" t="s">
        <v>69</v>
      </c>
    </row>
    <row r="7" spans="1:6" x14ac:dyDescent="0.25">
      <c r="A7" t="s">
        <v>118</v>
      </c>
      <c r="B7" t="s">
        <v>89</v>
      </c>
      <c r="C7" t="s">
        <v>110</v>
      </c>
      <c r="D7" t="s">
        <v>89</v>
      </c>
      <c r="E7" t="s">
        <v>51</v>
      </c>
      <c r="F7" t="s">
        <v>69</v>
      </c>
    </row>
    <row r="8" spans="1:6" x14ac:dyDescent="0.25">
      <c r="A8" t="s">
        <v>90</v>
      </c>
      <c r="B8" t="s">
        <v>90</v>
      </c>
      <c r="C8" t="s">
        <v>111</v>
      </c>
      <c r="D8" t="s">
        <v>90</v>
      </c>
      <c r="E8" t="s">
        <v>51</v>
      </c>
      <c r="F8" t="s">
        <v>69</v>
      </c>
    </row>
    <row r="9" spans="1:6" x14ac:dyDescent="0.25">
      <c r="A9" t="s">
        <v>91</v>
      </c>
      <c r="B9" t="s">
        <v>91</v>
      </c>
      <c r="C9" t="s">
        <v>112</v>
      </c>
      <c r="D9" t="s">
        <v>91</v>
      </c>
      <c r="E9" t="s">
        <v>51</v>
      </c>
      <c r="F9" t="s">
        <v>69</v>
      </c>
    </row>
    <row r="10" spans="1:6" x14ac:dyDescent="0.25">
      <c r="A10" t="s">
        <v>92</v>
      </c>
      <c r="B10" t="s">
        <v>92</v>
      </c>
      <c r="C10" t="s">
        <v>113</v>
      </c>
      <c r="D10" t="s">
        <v>92</v>
      </c>
      <c r="E10" t="s">
        <v>51</v>
      </c>
      <c r="F10" t="s">
        <v>69</v>
      </c>
    </row>
    <row r="11" spans="1:6" x14ac:dyDescent="0.25">
      <c r="A11" t="s">
        <v>93</v>
      </c>
      <c r="B11" t="s">
        <v>93</v>
      </c>
      <c r="C11" t="s">
        <v>114</v>
      </c>
      <c r="D11" t="s">
        <v>93</v>
      </c>
      <c r="E11" t="s">
        <v>51</v>
      </c>
      <c r="F11" t="s">
        <v>69</v>
      </c>
    </row>
    <row r="12" spans="1:6" x14ac:dyDescent="0.25">
      <c r="A12" t="s">
        <v>94</v>
      </c>
      <c r="B12" t="s">
        <v>94</v>
      </c>
      <c r="C12" t="s">
        <v>115</v>
      </c>
      <c r="D12" t="s">
        <v>94</v>
      </c>
      <c r="E12" t="s">
        <v>51</v>
      </c>
      <c r="F12" t="s">
        <v>69</v>
      </c>
    </row>
    <row r="13" spans="1:6" x14ac:dyDescent="0.25">
      <c r="A13" t="s">
        <v>67</v>
      </c>
      <c r="B13" t="s">
        <v>67</v>
      </c>
      <c r="C13" t="s">
        <v>116</v>
      </c>
      <c r="D13" t="s">
        <v>67</v>
      </c>
      <c r="E13" t="s">
        <v>51</v>
      </c>
      <c r="F13" t="s">
        <v>69</v>
      </c>
    </row>
    <row r="14" spans="1:6" x14ac:dyDescent="0.25">
      <c r="A14" t="s">
        <v>120</v>
      </c>
      <c r="B14" t="s">
        <v>67</v>
      </c>
      <c r="C14" t="s">
        <v>117</v>
      </c>
      <c r="D14" t="s">
        <v>67</v>
      </c>
      <c r="E14" t="s">
        <v>51</v>
      </c>
      <c r="F14" t="s">
        <v>69</v>
      </c>
    </row>
    <row r="15" spans="1:6" x14ac:dyDescent="0.25">
      <c r="A15" t="s">
        <v>95</v>
      </c>
      <c r="B15" t="s">
        <v>95</v>
      </c>
      <c r="C15" t="s">
        <v>173</v>
      </c>
      <c r="D15" t="s">
        <v>95</v>
      </c>
      <c r="E15" t="s">
        <v>51</v>
      </c>
      <c r="F15" t="s">
        <v>69</v>
      </c>
    </row>
    <row r="16" spans="1:6" x14ac:dyDescent="0.25">
      <c r="A16" t="s">
        <v>221</v>
      </c>
      <c r="B16" t="s">
        <v>95</v>
      </c>
      <c r="C16" t="s">
        <v>209</v>
      </c>
      <c r="D16" t="s">
        <v>95</v>
      </c>
      <c r="E16" t="s">
        <v>51</v>
      </c>
      <c r="F16" t="s">
        <v>69</v>
      </c>
    </row>
    <row r="17" spans="1:6" x14ac:dyDescent="0.25">
      <c r="A17" t="s">
        <v>96</v>
      </c>
      <c r="B17" t="s">
        <v>96</v>
      </c>
      <c r="C17" t="s">
        <v>174</v>
      </c>
      <c r="D17" t="s">
        <v>96</v>
      </c>
      <c r="E17" t="s">
        <v>51</v>
      </c>
      <c r="F17" t="s">
        <v>69</v>
      </c>
    </row>
    <row r="18" spans="1:6" x14ac:dyDescent="0.25">
      <c r="A18" t="s">
        <v>222</v>
      </c>
      <c r="B18" t="s">
        <v>96</v>
      </c>
      <c r="C18" t="s">
        <v>211</v>
      </c>
      <c r="D18" t="s">
        <v>96</v>
      </c>
      <c r="E18" t="s">
        <v>51</v>
      </c>
      <c r="F18" t="s">
        <v>69</v>
      </c>
    </row>
    <row r="19" spans="1:6" x14ac:dyDescent="0.25">
      <c r="A19" t="s">
        <v>218</v>
      </c>
      <c r="B19" t="s">
        <v>218</v>
      </c>
      <c r="C19" t="s">
        <v>175</v>
      </c>
      <c r="D19" t="s">
        <v>218</v>
      </c>
      <c r="E19" t="s">
        <v>51</v>
      </c>
      <c r="F19" t="s">
        <v>69</v>
      </c>
    </row>
    <row r="20" spans="1:6" x14ac:dyDescent="0.25">
      <c r="A20" t="s">
        <v>223</v>
      </c>
      <c r="B20" t="s">
        <v>218</v>
      </c>
      <c r="C20" t="s">
        <v>213</v>
      </c>
      <c r="D20" t="s">
        <v>218</v>
      </c>
      <c r="E20" t="s">
        <v>51</v>
      </c>
      <c r="F20" t="s">
        <v>69</v>
      </c>
    </row>
    <row r="21" spans="1:6" x14ac:dyDescent="0.25">
      <c r="A21" t="s">
        <v>219</v>
      </c>
      <c r="B21" t="s">
        <v>219</v>
      </c>
      <c r="C21" t="s">
        <v>176</v>
      </c>
      <c r="D21" t="s">
        <v>219</v>
      </c>
      <c r="E21" t="s">
        <v>51</v>
      </c>
      <c r="F21" t="s">
        <v>69</v>
      </c>
    </row>
    <row r="22" spans="1:6" x14ac:dyDescent="0.25">
      <c r="A22" t="s">
        <v>224</v>
      </c>
      <c r="B22" t="s">
        <v>219</v>
      </c>
      <c r="C22" t="s">
        <v>215</v>
      </c>
      <c r="D22" t="s">
        <v>219</v>
      </c>
      <c r="E22" t="s">
        <v>51</v>
      </c>
      <c r="F22" t="s">
        <v>69</v>
      </c>
    </row>
    <row r="23" spans="1:6" x14ac:dyDescent="0.25">
      <c r="A23" t="s">
        <v>220</v>
      </c>
      <c r="B23" t="s">
        <v>220</v>
      </c>
      <c r="C23" t="s">
        <v>177</v>
      </c>
      <c r="D23" t="s">
        <v>220</v>
      </c>
      <c r="E23" t="s">
        <v>51</v>
      </c>
      <c r="F23" t="s">
        <v>69</v>
      </c>
    </row>
    <row r="24" spans="1:6" x14ac:dyDescent="0.25">
      <c r="A24" t="s">
        <v>226</v>
      </c>
      <c r="B24" t="s">
        <v>220</v>
      </c>
      <c r="C24" t="s">
        <v>217</v>
      </c>
      <c r="D24" t="s">
        <v>225</v>
      </c>
      <c r="E24" t="s">
        <v>51</v>
      </c>
      <c r="F24" t="s">
        <v>69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E21A-F9F9-4B96-B692-B82D09398689}">
  <dimension ref="A1:F24"/>
  <sheetViews>
    <sheetView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width="12.28515625" bestFit="1" customWidth="1"/>
    <col min="2" max="2" width="7" bestFit="1" customWidth="1"/>
    <col min="3" max="3" width="10.8554687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138</v>
      </c>
      <c r="B2" t="s">
        <v>138</v>
      </c>
      <c r="C2" t="s">
        <v>145</v>
      </c>
      <c r="D2" t="s">
        <v>138</v>
      </c>
      <c r="E2" t="s">
        <v>51</v>
      </c>
      <c r="F2" t="s">
        <v>121</v>
      </c>
    </row>
    <row r="3" spans="1:6" x14ac:dyDescent="0.25">
      <c r="A3" t="s">
        <v>122</v>
      </c>
      <c r="B3" t="s">
        <v>122</v>
      </c>
      <c r="C3" t="s">
        <v>146</v>
      </c>
      <c r="D3" t="s">
        <v>122</v>
      </c>
      <c r="E3" t="s">
        <v>51</v>
      </c>
      <c r="F3" t="s">
        <v>121</v>
      </c>
    </row>
    <row r="4" spans="1:6" x14ac:dyDescent="0.25">
      <c r="A4" t="s">
        <v>123</v>
      </c>
      <c r="B4" t="s">
        <v>123</v>
      </c>
      <c r="C4" t="s">
        <v>147</v>
      </c>
      <c r="D4" t="s">
        <v>123</v>
      </c>
      <c r="E4" t="s">
        <v>51</v>
      </c>
      <c r="F4" t="s">
        <v>121</v>
      </c>
    </row>
    <row r="5" spans="1:6" x14ac:dyDescent="0.25">
      <c r="A5" t="s">
        <v>142</v>
      </c>
      <c r="B5" t="s">
        <v>123</v>
      </c>
      <c r="C5" t="s">
        <v>148</v>
      </c>
      <c r="D5" t="s">
        <v>123</v>
      </c>
      <c r="E5" t="s">
        <v>51</v>
      </c>
      <c r="F5" t="s">
        <v>121</v>
      </c>
    </row>
    <row r="6" spans="1:6" x14ac:dyDescent="0.25">
      <c r="A6" t="s">
        <v>124</v>
      </c>
      <c r="B6" t="s">
        <v>124</v>
      </c>
      <c r="C6" t="s">
        <v>149</v>
      </c>
      <c r="D6" t="s">
        <v>124</v>
      </c>
      <c r="E6" t="s">
        <v>51</v>
      </c>
      <c r="F6" t="s">
        <v>121</v>
      </c>
    </row>
    <row r="7" spans="1:6" x14ac:dyDescent="0.25">
      <c r="A7" t="s">
        <v>143</v>
      </c>
      <c r="B7" t="s">
        <v>124</v>
      </c>
      <c r="C7" t="s">
        <v>150</v>
      </c>
      <c r="D7" t="s">
        <v>124</v>
      </c>
      <c r="E7" t="s">
        <v>51</v>
      </c>
      <c r="F7" t="s">
        <v>121</v>
      </c>
    </row>
    <row r="8" spans="1:6" x14ac:dyDescent="0.25">
      <c r="A8" t="s">
        <v>139</v>
      </c>
      <c r="B8" t="s">
        <v>139</v>
      </c>
      <c r="C8" t="s">
        <v>151</v>
      </c>
      <c r="D8" t="s">
        <v>139</v>
      </c>
      <c r="E8" t="s">
        <v>51</v>
      </c>
      <c r="F8" t="s">
        <v>121</v>
      </c>
    </row>
    <row r="9" spans="1:6" x14ac:dyDescent="0.25">
      <c r="A9" t="s">
        <v>125</v>
      </c>
      <c r="B9" t="s">
        <v>125</v>
      </c>
      <c r="C9" t="s">
        <v>152</v>
      </c>
      <c r="D9" t="s">
        <v>125</v>
      </c>
      <c r="E9" t="s">
        <v>51</v>
      </c>
      <c r="F9" t="s">
        <v>121</v>
      </c>
    </row>
    <row r="10" spans="1:6" x14ac:dyDescent="0.25">
      <c r="A10" t="s">
        <v>140</v>
      </c>
      <c r="B10" t="s">
        <v>140</v>
      </c>
      <c r="C10" t="s">
        <v>153</v>
      </c>
      <c r="D10" t="s">
        <v>140</v>
      </c>
      <c r="E10" t="s">
        <v>51</v>
      </c>
      <c r="F10" t="s">
        <v>121</v>
      </c>
    </row>
    <row r="11" spans="1:6" x14ac:dyDescent="0.25">
      <c r="A11" t="s">
        <v>126</v>
      </c>
      <c r="B11" t="s">
        <v>126</v>
      </c>
      <c r="C11" t="s">
        <v>154</v>
      </c>
      <c r="D11" t="s">
        <v>126</v>
      </c>
      <c r="E11" t="s">
        <v>51</v>
      </c>
      <c r="F11" t="s">
        <v>121</v>
      </c>
    </row>
    <row r="12" spans="1:6" x14ac:dyDescent="0.25">
      <c r="A12" t="s">
        <v>141</v>
      </c>
      <c r="B12" t="s">
        <v>141</v>
      </c>
      <c r="C12" t="s">
        <v>155</v>
      </c>
      <c r="D12" t="s">
        <v>141</v>
      </c>
      <c r="E12" t="s">
        <v>51</v>
      </c>
      <c r="F12" t="s">
        <v>121</v>
      </c>
    </row>
    <row r="13" spans="1:6" x14ac:dyDescent="0.25">
      <c r="A13" t="s">
        <v>127</v>
      </c>
      <c r="B13" t="s">
        <v>127</v>
      </c>
      <c r="C13" t="s">
        <v>156</v>
      </c>
      <c r="D13" t="s">
        <v>127</v>
      </c>
      <c r="E13" t="s">
        <v>51</v>
      </c>
      <c r="F13" t="s">
        <v>121</v>
      </c>
    </row>
    <row r="14" spans="1:6" x14ac:dyDescent="0.25">
      <c r="A14" t="s">
        <v>144</v>
      </c>
      <c r="B14" t="s">
        <v>127</v>
      </c>
      <c r="C14" t="s">
        <v>157</v>
      </c>
      <c r="D14" t="s">
        <v>127</v>
      </c>
      <c r="E14" t="s">
        <v>51</v>
      </c>
      <c r="F14" t="s">
        <v>121</v>
      </c>
    </row>
    <row r="15" spans="1:6" x14ac:dyDescent="0.25">
      <c r="A15" t="s">
        <v>128</v>
      </c>
      <c r="B15" t="s">
        <v>128</v>
      </c>
      <c r="C15" t="s">
        <v>191</v>
      </c>
      <c r="D15" t="s">
        <v>128</v>
      </c>
      <c r="E15" t="s">
        <v>51</v>
      </c>
      <c r="F15" t="s">
        <v>121</v>
      </c>
    </row>
    <row r="16" spans="1:6" x14ac:dyDescent="0.25">
      <c r="A16" t="s">
        <v>230</v>
      </c>
      <c r="B16" t="s">
        <v>128</v>
      </c>
      <c r="C16" t="s">
        <v>199</v>
      </c>
      <c r="D16" t="s">
        <v>128</v>
      </c>
      <c r="E16" t="s">
        <v>51</v>
      </c>
      <c r="F16" t="s">
        <v>121</v>
      </c>
    </row>
    <row r="17" spans="1:6" x14ac:dyDescent="0.25">
      <c r="A17" t="s">
        <v>129</v>
      </c>
      <c r="B17" t="s">
        <v>129</v>
      </c>
      <c r="C17" t="s">
        <v>192</v>
      </c>
      <c r="D17" t="s">
        <v>129</v>
      </c>
      <c r="E17" t="s">
        <v>51</v>
      </c>
      <c r="F17" t="s">
        <v>121</v>
      </c>
    </row>
    <row r="18" spans="1:6" x14ac:dyDescent="0.25">
      <c r="A18" t="s">
        <v>231</v>
      </c>
      <c r="B18" t="s">
        <v>129</v>
      </c>
      <c r="C18" t="s">
        <v>201</v>
      </c>
      <c r="D18" t="s">
        <v>129</v>
      </c>
      <c r="E18" t="s">
        <v>51</v>
      </c>
      <c r="F18" t="s">
        <v>121</v>
      </c>
    </row>
    <row r="19" spans="1:6" x14ac:dyDescent="0.25">
      <c r="A19" t="s">
        <v>227</v>
      </c>
      <c r="B19" t="s">
        <v>227</v>
      </c>
      <c r="C19" t="s">
        <v>193</v>
      </c>
      <c r="D19" t="s">
        <v>227</v>
      </c>
      <c r="E19" t="s">
        <v>51</v>
      </c>
      <c r="F19" t="s">
        <v>121</v>
      </c>
    </row>
    <row r="20" spans="1:6" x14ac:dyDescent="0.25">
      <c r="A20" t="s">
        <v>232</v>
      </c>
      <c r="B20" t="s">
        <v>227</v>
      </c>
      <c r="C20" t="s">
        <v>203</v>
      </c>
      <c r="D20" t="s">
        <v>227</v>
      </c>
      <c r="E20" t="s">
        <v>51</v>
      </c>
      <c r="F20" t="s">
        <v>121</v>
      </c>
    </row>
    <row r="21" spans="1:6" x14ac:dyDescent="0.25">
      <c r="A21" t="s">
        <v>228</v>
      </c>
      <c r="B21" t="s">
        <v>228</v>
      </c>
      <c r="C21" t="s">
        <v>194</v>
      </c>
      <c r="D21" t="s">
        <v>228</v>
      </c>
      <c r="E21" t="s">
        <v>51</v>
      </c>
      <c r="F21" t="s">
        <v>121</v>
      </c>
    </row>
    <row r="22" spans="1:6" x14ac:dyDescent="0.25">
      <c r="A22" t="s">
        <v>233</v>
      </c>
      <c r="B22" t="s">
        <v>228</v>
      </c>
      <c r="C22" t="s">
        <v>205</v>
      </c>
      <c r="D22" t="s">
        <v>228</v>
      </c>
      <c r="E22" t="s">
        <v>51</v>
      </c>
      <c r="F22" t="s">
        <v>121</v>
      </c>
    </row>
    <row r="23" spans="1:6" x14ac:dyDescent="0.25">
      <c r="A23" t="s">
        <v>229</v>
      </c>
      <c r="B23" t="s">
        <v>229</v>
      </c>
      <c r="C23" t="s">
        <v>195</v>
      </c>
      <c r="D23" t="s">
        <v>229</v>
      </c>
      <c r="E23" t="s">
        <v>51</v>
      </c>
      <c r="F23" t="s">
        <v>121</v>
      </c>
    </row>
    <row r="24" spans="1:6" x14ac:dyDescent="0.25">
      <c r="A24" t="s">
        <v>234</v>
      </c>
      <c r="B24" t="s">
        <v>229</v>
      </c>
      <c r="C24" t="s">
        <v>207</v>
      </c>
      <c r="D24" t="s">
        <v>229</v>
      </c>
      <c r="E24" t="s">
        <v>51</v>
      </c>
      <c r="F24" t="s">
        <v>121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3CF7-9ACA-42EF-AC2D-CCD2A8F46DC3}">
  <dimension ref="A1:F17"/>
  <sheetViews>
    <sheetView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1.570312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158</v>
      </c>
      <c r="B2" t="s">
        <v>158</v>
      </c>
      <c r="C2" t="s">
        <v>109</v>
      </c>
      <c r="D2" t="s">
        <v>158</v>
      </c>
      <c r="E2" t="s">
        <v>51</v>
      </c>
      <c r="F2" t="s">
        <v>167</v>
      </c>
    </row>
    <row r="3" spans="1:6" x14ac:dyDescent="0.25">
      <c r="A3" t="s">
        <v>171</v>
      </c>
      <c r="B3" t="s">
        <v>158</v>
      </c>
      <c r="C3" t="s">
        <v>110</v>
      </c>
      <c r="D3" t="s">
        <v>158</v>
      </c>
      <c r="E3" t="s">
        <v>51</v>
      </c>
      <c r="F3" t="s">
        <v>167</v>
      </c>
    </row>
    <row r="4" spans="1:6" x14ac:dyDescent="0.25">
      <c r="A4" t="s">
        <v>159</v>
      </c>
      <c r="B4" t="s">
        <v>159</v>
      </c>
      <c r="C4" t="s">
        <v>112</v>
      </c>
      <c r="D4" t="s">
        <v>159</v>
      </c>
      <c r="E4" t="s">
        <v>51</v>
      </c>
      <c r="F4" t="s">
        <v>167</v>
      </c>
    </row>
    <row r="5" spans="1:6" x14ac:dyDescent="0.25">
      <c r="A5" t="s">
        <v>160</v>
      </c>
      <c r="B5" t="s">
        <v>160</v>
      </c>
      <c r="C5" t="s">
        <v>114</v>
      </c>
      <c r="D5" t="s">
        <v>160</v>
      </c>
      <c r="E5" t="s">
        <v>51</v>
      </c>
      <c r="F5" t="s">
        <v>167</v>
      </c>
    </row>
    <row r="6" spans="1:6" x14ac:dyDescent="0.25">
      <c r="A6" t="s">
        <v>161</v>
      </c>
      <c r="B6" t="s">
        <v>161</v>
      </c>
      <c r="C6" t="s">
        <v>116</v>
      </c>
      <c r="D6" t="s">
        <v>161</v>
      </c>
      <c r="E6" t="s">
        <v>51</v>
      </c>
      <c r="F6" t="s">
        <v>167</v>
      </c>
    </row>
    <row r="7" spans="1:6" x14ac:dyDescent="0.25">
      <c r="A7" t="s">
        <v>172</v>
      </c>
      <c r="B7" t="s">
        <v>161</v>
      </c>
      <c r="C7" t="s">
        <v>117</v>
      </c>
      <c r="D7" t="s">
        <v>161</v>
      </c>
      <c r="E7" t="s">
        <v>51</v>
      </c>
      <c r="F7" t="s">
        <v>167</v>
      </c>
    </row>
    <row r="8" spans="1:6" x14ac:dyDescent="0.25">
      <c r="A8" t="s">
        <v>162</v>
      </c>
      <c r="B8" t="s">
        <v>162</v>
      </c>
      <c r="C8" t="s">
        <v>173</v>
      </c>
      <c r="D8" t="s">
        <v>162</v>
      </c>
      <c r="E8" t="s">
        <v>51</v>
      </c>
      <c r="F8" t="s">
        <v>167</v>
      </c>
    </row>
    <row r="9" spans="1:6" x14ac:dyDescent="0.25">
      <c r="A9" t="s">
        <v>208</v>
      </c>
      <c r="B9" t="s">
        <v>162</v>
      </c>
      <c r="C9" t="s">
        <v>209</v>
      </c>
      <c r="D9" t="s">
        <v>162</v>
      </c>
      <c r="E9" t="s">
        <v>51</v>
      </c>
      <c r="F9" t="s">
        <v>167</v>
      </c>
    </row>
    <row r="10" spans="1:6" x14ac:dyDescent="0.25">
      <c r="A10" t="s">
        <v>163</v>
      </c>
      <c r="B10" t="s">
        <v>163</v>
      </c>
      <c r="C10" t="s">
        <v>174</v>
      </c>
      <c r="D10" t="s">
        <v>163</v>
      </c>
      <c r="E10" t="s">
        <v>51</v>
      </c>
      <c r="F10" t="s">
        <v>167</v>
      </c>
    </row>
    <row r="11" spans="1:6" x14ac:dyDescent="0.25">
      <c r="A11" t="s">
        <v>210</v>
      </c>
      <c r="B11" t="s">
        <v>163</v>
      </c>
      <c r="C11" t="s">
        <v>211</v>
      </c>
      <c r="D11" t="s">
        <v>163</v>
      </c>
      <c r="E11" t="s">
        <v>51</v>
      </c>
      <c r="F11" t="s">
        <v>167</v>
      </c>
    </row>
    <row r="12" spans="1:6" x14ac:dyDescent="0.25">
      <c r="A12" t="s">
        <v>164</v>
      </c>
      <c r="B12" t="s">
        <v>164</v>
      </c>
      <c r="C12" t="s">
        <v>175</v>
      </c>
      <c r="D12" t="s">
        <v>164</v>
      </c>
      <c r="E12" t="s">
        <v>51</v>
      </c>
      <c r="F12" t="s">
        <v>167</v>
      </c>
    </row>
    <row r="13" spans="1:6" x14ac:dyDescent="0.25">
      <c r="A13" t="s">
        <v>212</v>
      </c>
      <c r="B13" t="s">
        <v>164</v>
      </c>
      <c r="C13" t="s">
        <v>213</v>
      </c>
      <c r="D13" t="s">
        <v>164</v>
      </c>
      <c r="E13" t="s">
        <v>51</v>
      </c>
      <c r="F13" t="s">
        <v>167</v>
      </c>
    </row>
    <row r="14" spans="1:6" x14ac:dyDescent="0.25">
      <c r="A14" t="s">
        <v>165</v>
      </c>
      <c r="B14" t="s">
        <v>165</v>
      </c>
      <c r="C14" t="s">
        <v>176</v>
      </c>
      <c r="D14" t="s">
        <v>165</v>
      </c>
      <c r="E14" t="s">
        <v>51</v>
      </c>
      <c r="F14" t="s">
        <v>167</v>
      </c>
    </row>
    <row r="15" spans="1:6" x14ac:dyDescent="0.25">
      <c r="A15" t="s">
        <v>214</v>
      </c>
      <c r="B15" t="s">
        <v>165</v>
      </c>
      <c r="C15" t="s">
        <v>215</v>
      </c>
      <c r="D15" t="s">
        <v>165</v>
      </c>
      <c r="E15" t="s">
        <v>51</v>
      </c>
      <c r="F15" t="s">
        <v>167</v>
      </c>
    </row>
    <row r="16" spans="1:6" x14ac:dyDescent="0.25">
      <c r="A16" t="s">
        <v>166</v>
      </c>
      <c r="B16" t="s">
        <v>166</v>
      </c>
      <c r="C16" t="s">
        <v>177</v>
      </c>
      <c r="D16" t="s">
        <v>166</v>
      </c>
      <c r="E16" t="s">
        <v>51</v>
      </c>
      <c r="F16" t="s">
        <v>167</v>
      </c>
    </row>
    <row r="17" spans="1:6" x14ac:dyDescent="0.25">
      <c r="A17" t="s">
        <v>216</v>
      </c>
      <c r="B17" t="s">
        <v>166</v>
      </c>
      <c r="C17" t="s">
        <v>217</v>
      </c>
      <c r="D17" t="s">
        <v>166</v>
      </c>
      <c r="E17" t="s">
        <v>51</v>
      </c>
      <c r="F17" t="s">
        <v>167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8CB2-C1F3-41C6-B253-7F191E57DC3A}">
  <dimension ref="A1:F17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2.28515625" bestFit="1" customWidth="1"/>
    <col min="3" max="3" width="10.8554687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178</v>
      </c>
      <c r="B2" t="s">
        <v>178</v>
      </c>
      <c r="C2" t="s">
        <v>149</v>
      </c>
      <c r="D2" t="s">
        <v>178</v>
      </c>
      <c r="E2" t="s">
        <v>51</v>
      </c>
      <c r="F2" t="s">
        <v>184</v>
      </c>
    </row>
    <row r="3" spans="1:6" x14ac:dyDescent="0.25">
      <c r="A3" t="s">
        <v>196</v>
      </c>
      <c r="B3" t="s">
        <v>178</v>
      </c>
      <c r="C3" t="s">
        <v>150</v>
      </c>
      <c r="D3" t="s">
        <v>178</v>
      </c>
      <c r="E3" t="s">
        <v>51</v>
      </c>
      <c r="F3" t="s">
        <v>184</v>
      </c>
    </row>
    <row r="4" spans="1:6" x14ac:dyDescent="0.25">
      <c r="A4" t="s">
        <v>179</v>
      </c>
      <c r="B4" t="s">
        <v>179</v>
      </c>
      <c r="C4" t="s">
        <v>152</v>
      </c>
      <c r="D4" t="s">
        <v>179</v>
      </c>
      <c r="E4" t="s">
        <v>51</v>
      </c>
      <c r="F4" t="s">
        <v>184</v>
      </c>
    </row>
    <row r="5" spans="1:6" x14ac:dyDescent="0.25">
      <c r="A5" t="s">
        <v>180</v>
      </c>
      <c r="B5" t="s">
        <v>180</v>
      </c>
      <c r="C5" t="s">
        <v>154</v>
      </c>
      <c r="D5" t="s">
        <v>180</v>
      </c>
      <c r="E5" t="s">
        <v>51</v>
      </c>
      <c r="F5" t="s">
        <v>184</v>
      </c>
    </row>
    <row r="6" spans="1:6" x14ac:dyDescent="0.25">
      <c r="A6" t="s">
        <v>181</v>
      </c>
      <c r="B6" t="s">
        <v>181</v>
      </c>
      <c r="C6" t="s">
        <v>156</v>
      </c>
      <c r="D6" t="s">
        <v>181</v>
      </c>
      <c r="E6" t="s">
        <v>51</v>
      </c>
      <c r="F6" t="s">
        <v>184</v>
      </c>
    </row>
    <row r="7" spans="1:6" x14ac:dyDescent="0.25">
      <c r="A7" t="s">
        <v>197</v>
      </c>
      <c r="B7" t="s">
        <v>181</v>
      </c>
      <c r="C7" t="s">
        <v>157</v>
      </c>
      <c r="D7" t="s">
        <v>181</v>
      </c>
      <c r="E7" t="s">
        <v>51</v>
      </c>
      <c r="F7" t="s">
        <v>184</v>
      </c>
    </row>
    <row r="8" spans="1:6" x14ac:dyDescent="0.25">
      <c r="A8" t="s">
        <v>182</v>
      </c>
      <c r="B8" t="s">
        <v>182</v>
      </c>
      <c r="C8" t="s">
        <v>191</v>
      </c>
      <c r="D8" t="s">
        <v>182</v>
      </c>
      <c r="E8" t="s">
        <v>51</v>
      </c>
      <c r="F8" t="s">
        <v>184</v>
      </c>
    </row>
    <row r="9" spans="1:6" x14ac:dyDescent="0.25">
      <c r="A9" t="s">
        <v>198</v>
      </c>
      <c r="B9" t="s">
        <v>182</v>
      </c>
      <c r="C9" t="s">
        <v>199</v>
      </c>
      <c r="D9" t="s">
        <v>182</v>
      </c>
      <c r="E9" t="s">
        <v>51</v>
      </c>
      <c r="F9" t="s">
        <v>184</v>
      </c>
    </row>
    <row r="10" spans="1:6" x14ac:dyDescent="0.25">
      <c r="A10" t="s">
        <v>183</v>
      </c>
      <c r="B10" t="s">
        <v>183</v>
      </c>
      <c r="C10" t="s">
        <v>192</v>
      </c>
      <c r="D10" t="s">
        <v>183</v>
      </c>
      <c r="E10" t="s">
        <v>51</v>
      </c>
      <c r="F10" t="s">
        <v>184</v>
      </c>
    </row>
    <row r="11" spans="1:6" x14ac:dyDescent="0.25">
      <c r="A11" t="s">
        <v>200</v>
      </c>
      <c r="B11" t="s">
        <v>183</v>
      </c>
      <c r="C11" t="s">
        <v>201</v>
      </c>
      <c r="D11" t="s">
        <v>183</v>
      </c>
      <c r="E11" t="s">
        <v>51</v>
      </c>
      <c r="F11" t="s">
        <v>184</v>
      </c>
    </row>
    <row r="12" spans="1:6" x14ac:dyDescent="0.25">
      <c r="A12" t="s">
        <v>185</v>
      </c>
      <c r="B12" t="s">
        <v>185</v>
      </c>
      <c r="C12" t="s">
        <v>193</v>
      </c>
      <c r="D12" t="s">
        <v>185</v>
      </c>
      <c r="E12" t="s">
        <v>51</v>
      </c>
      <c r="F12" t="s">
        <v>184</v>
      </c>
    </row>
    <row r="13" spans="1:6" x14ac:dyDescent="0.25">
      <c r="A13" t="s">
        <v>202</v>
      </c>
      <c r="B13" t="s">
        <v>185</v>
      </c>
      <c r="C13" t="s">
        <v>203</v>
      </c>
      <c r="D13" t="s">
        <v>185</v>
      </c>
      <c r="E13" t="s">
        <v>51</v>
      </c>
      <c r="F13" t="s">
        <v>184</v>
      </c>
    </row>
    <row r="14" spans="1:6" x14ac:dyDescent="0.25">
      <c r="A14" t="s">
        <v>186</v>
      </c>
      <c r="B14" t="s">
        <v>186</v>
      </c>
      <c r="C14" t="s">
        <v>194</v>
      </c>
      <c r="D14" t="s">
        <v>186</v>
      </c>
      <c r="E14" t="s">
        <v>51</v>
      </c>
      <c r="F14" t="s">
        <v>184</v>
      </c>
    </row>
    <row r="15" spans="1:6" x14ac:dyDescent="0.25">
      <c r="A15" t="s">
        <v>204</v>
      </c>
      <c r="B15" t="s">
        <v>186</v>
      </c>
      <c r="C15" t="s">
        <v>205</v>
      </c>
      <c r="D15" t="s">
        <v>186</v>
      </c>
      <c r="E15" t="s">
        <v>51</v>
      </c>
      <c r="F15" t="s">
        <v>184</v>
      </c>
    </row>
    <row r="16" spans="1:6" x14ac:dyDescent="0.25">
      <c r="A16" t="s">
        <v>187</v>
      </c>
      <c r="B16" t="s">
        <v>187</v>
      </c>
      <c r="C16" t="s">
        <v>195</v>
      </c>
      <c r="D16" t="s">
        <v>187</v>
      </c>
      <c r="E16" t="s">
        <v>51</v>
      </c>
      <c r="F16" t="s">
        <v>184</v>
      </c>
    </row>
    <row r="17" spans="1:6" x14ac:dyDescent="0.25">
      <c r="A17" t="s">
        <v>206</v>
      </c>
      <c r="B17" t="s">
        <v>187</v>
      </c>
      <c r="C17" t="s">
        <v>207</v>
      </c>
      <c r="D17" t="s">
        <v>187</v>
      </c>
      <c r="E17" t="s">
        <v>51</v>
      </c>
      <c r="F17" t="s">
        <v>184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26AB-E03D-46DC-828B-0167A7AD8138}">
  <dimension ref="A1:F3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2" width="16.42578125" bestFit="1" customWidth="1"/>
    <col min="3" max="3" width="11.85546875" bestFit="1" customWidth="1"/>
    <col min="4" max="4" width="18.85546875" bestFit="1" customWidth="1"/>
    <col min="5" max="5" width="15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235</v>
      </c>
      <c r="B2" t="s">
        <v>235</v>
      </c>
      <c r="C2" t="s">
        <v>235</v>
      </c>
      <c r="D2" t="s">
        <v>235</v>
      </c>
      <c r="E2" t="s">
        <v>237</v>
      </c>
      <c r="F2" t="s">
        <v>236</v>
      </c>
    </row>
    <row r="3" spans="1:6" x14ac:dyDescent="0.25">
      <c r="A3" t="s">
        <v>238</v>
      </c>
      <c r="B3" t="s">
        <v>238</v>
      </c>
      <c r="C3" t="s">
        <v>239</v>
      </c>
      <c r="D3" t="s">
        <v>241</v>
      </c>
      <c r="E3" t="s">
        <v>237</v>
      </c>
      <c r="F3" t="s">
        <v>240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FAC1-75D7-46B3-9775-134B736AC5F9}">
  <dimension ref="A1:Q3"/>
  <sheetViews>
    <sheetView tabSelected="1"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2.28515625" bestFit="1" customWidth="1"/>
    <col min="4" max="4" width="12.7109375" bestFit="1" customWidth="1"/>
    <col min="9" max="9" width="14.28515625" bestFit="1" customWidth="1"/>
    <col min="10" max="10" width="13.42578125" bestFit="1" customWidth="1"/>
    <col min="11" max="11" width="13.85546875" bestFit="1" customWidth="1"/>
  </cols>
  <sheetData>
    <row r="1" spans="1:17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</v>
      </c>
      <c r="K1" s="1" t="s">
        <v>3</v>
      </c>
      <c r="L1" s="1" t="s">
        <v>74</v>
      </c>
      <c r="M1" s="1" t="s">
        <v>75</v>
      </c>
      <c r="N1" s="1" t="s">
        <v>78</v>
      </c>
      <c r="O1" s="1" t="s">
        <v>80</v>
      </c>
      <c r="P1" s="4" t="s">
        <v>82</v>
      </c>
      <c r="Q1" s="1" t="s">
        <v>72</v>
      </c>
    </row>
    <row r="2" spans="1:17" x14ac:dyDescent="0.25">
      <c r="A2" t="s">
        <v>242</v>
      </c>
      <c r="B2" t="s">
        <v>242</v>
      </c>
      <c r="C2" t="s">
        <v>247</v>
      </c>
      <c r="J2" t="s">
        <v>243</v>
      </c>
    </row>
    <row r="3" spans="1:17" x14ac:dyDescent="0.25">
      <c r="A3" t="s">
        <v>244</v>
      </c>
      <c r="B3" t="s">
        <v>244</v>
      </c>
      <c r="C3" t="s">
        <v>247</v>
      </c>
      <c r="D3" t="s">
        <v>246</v>
      </c>
      <c r="J3" t="s">
        <v>243</v>
      </c>
      <c r="K3" t="s">
        <v>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N2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  <col min="14" max="14" width="11.5703125" bestFit="1" customWidth="1"/>
  </cols>
  <sheetData>
    <row r="1" spans="1:14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27</v>
      </c>
      <c r="L1" s="1" t="s">
        <v>2</v>
      </c>
      <c r="M1" s="1" t="s">
        <v>3</v>
      </c>
      <c r="N1" s="1" t="s">
        <v>47</v>
      </c>
    </row>
    <row r="2" spans="1:14" x14ac:dyDescent="0.25">
      <c r="A2" t="s">
        <v>32</v>
      </c>
      <c r="B2" t="s">
        <v>32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28</v>
      </c>
      <c r="J2" t="s">
        <v>29</v>
      </c>
      <c r="K2" t="s">
        <v>30</v>
      </c>
      <c r="L2" t="s">
        <v>31</v>
      </c>
      <c r="M2" t="s">
        <v>63</v>
      </c>
      <c r="N2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  <col min="11" max="11" width="11.570312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47</v>
      </c>
    </row>
    <row r="2" spans="1:11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31</v>
      </c>
      <c r="J2" t="s">
        <v>64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41</v>
      </c>
      <c r="B2" t="s">
        <v>41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43</v>
      </c>
      <c r="B2" t="s">
        <v>43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DB33-FF3E-4AEB-A5D7-692CBBFB1B31}">
  <dimension ref="A1:J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14.140625" bestFit="1" customWidth="1"/>
    <col min="4" max="8" width="14.28515625" bestFit="1" customWidth="1"/>
    <col min="9" max="9" width="17.42578125" bestFit="1" customWidth="1"/>
    <col min="10" max="10" width="13.85546875" bestFit="1" customWidth="1"/>
    <col min="11" max="11" width="10.710937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49</v>
      </c>
      <c r="B2" t="s">
        <v>50</v>
      </c>
      <c r="C2" t="s">
        <v>70</v>
      </c>
      <c r="I2" t="s">
        <v>51</v>
      </c>
      <c r="J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3BE-6DA8-447C-BA68-380D36F64E65}">
  <dimension ref="A1:Q6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8.28515625" bestFit="1" customWidth="1"/>
    <col min="2" max="3" width="14.42578125" bestFit="1" customWidth="1"/>
    <col min="4" max="8" width="14.28515625" bestFit="1" customWidth="1"/>
    <col min="9" max="9" width="16.85546875" bestFit="1" customWidth="1"/>
    <col min="10" max="10" width="17.5703125" bestFit="1" customWidth="1"/>
    <col min="11" max="11" width="16.7109375" bestFit="1" customWidth="1"/>
    <col min="12" max="12" width="12.85546875" bestFit="1" customWidth="1"/>
    <col min="13" max="13" width="17.42578125" bestFit="1" customWidth="1"/>
    <col min="14" max="14" width="22.28515625" bestFit="1" customWidth="1"/>
    <col min="15" max="15" width="22.140625" bestFit="1" customWidth="1"/>
    <col min="16" max="16" width="16.7109375" bestFit="1" customWidth="1"/>
  </cols>
  <sheetData>
    <row r="1" spans="1:17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</v>
      </c>
      <c r="K1" s="1" t="s">
        <v>3</v>
      </c>
      <c r="L1" s="1" t="s">
        <v>74</v>
      </c>
      <c r="M1" s="1" t="s">
        <v>75</v>
      </c>
      <c r="N1" s="1" t="s">
        <v>78</v>
      </c>
      <c r="O1" s="1" t="s">
        <v>80</v>
      </c>
      <c r="P1" s="4" t="s">
        <v>82</v>
      </c>
      <c r="Q1" s="1" t="s">
        <v>72</v>
      </c>
    </row>
    <row r="2" spans="1:17" x14ac:dyDescent="0.25">
      <c r="A2" t="s">
        <v>53</v>
      </c>
      <c r="C2" t="s">
        <v>57</v>
      </c>
      <c r="J2" t="s">
        <v>61</v>
      </c>
      <c r="K2" t="s">
        <v>65</v>
      </c>
    </row>
    <row r="3" spans="1:17" x14ac:dyDescent="0.25">
      <c r="A3" t="s">
        <v>54</v>
      </c>
      <c r="C3" t="s">
        <v>58</v>
      </c>
      <c r="J3" t="s">
        <v>61</v>
      </c>
    </row>
    <row r="4" spans="1:17" x14ac:dyDescent="0.25">
      <c r="A4" t="s">
        <v>55</v>
      </c>
      <c r="C4" t="s">
        <v>59</v>
      </c>
      <c r="J4" t="s">
        <v>61</v>
      </c>
    </row>
    <row r="5" spans="1:17" x14ac:dyDescent="0.25">
      <c r="A5" t="s">
        <v>56</v>
      </c>
      <c r="C5" t="s">
        <v>60</v>
      </c>
      <c r="J5" t="s">
        <v>61</v>
      </c>
    </row>
    <row r="6" spans="1:17" x14ac:dyDescent="0.25">
      <c r="A6" t="s">
        <v>71</v>
      </c>
      <c r="B6" t="s">
        <v>71</v>
      </c>
      <c r="C6" t="s">
        <v>85</v>
      </c>
      <c r="D6" t="s">
        <v>66</v>
      </c>
      <c r="J6" t="s">
        <v>61</v>
      </c>
      <c r="K6" t="s">
        <v>65</v>
      </c>
      <c r="L6" t="s">
        <v>76</v>
      </c>
      <c r="M6" t="s">
        <v>77</v>
      </c>
      <c r="N6" t="s">
        <v>79</v>
      </c>
      <c r="O6" t="s">
        <v>81</v>
      </c>
      <c r="P6" t="s">
        <v>83</v>
      </c>
      <c r="Q6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23F-216D-45A3-8256-30593648534C}">
  <dimension ref="A1:F12"/>
  <sheetViews>
    <sheetView workbookViewId="0">
      <pane ySplit="1" topLeftCell="A2" activePane="bottomLeft" state="frozen"/>
      <selection pane="bottomLeft" activeCell="E27" sqref="E27"/>
    </sheetView>
  </sheetViews>
  <sheetFormatPr defaultRowHeight="15" x14ac:dyDescent="0.25"/>
  <cols>
    <col min="1" max="2" width="12.85546875" bestFit="1" customWidth="1"/>
    <col min="3" max="3" width="15.42578125" bestFit="1" customWidth="1"/>
    <col min="4" max="4" width="14.28515625" bestFit="1" customWidth="1"/>
    <col min="5" max="5" width="22.85546875" bestFit="1" customWidth="1"/>
    <col min="6" max="6" width="13.85546875" bestFit="1" customWidth="1"/>
    <col min="7" max="8" width="14.28515625" bestFit="1" customWidth="1"/>
    <col min="9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87</v>
      </c>
      <c r="B2" t="s">
        <v>87</v>
      </c>
      <c r="C2" t="s">
        <v>97</v>
      </c>
      <c r="D2" t="s">
        <v>87</v>
      </c>
      <c r="E2" t="s">
        <v>68</v>
      </c>
      <c r="F2" t="s">
        <v>69</v>
      </c>
    </row>
    <row r="3" spans="1:6" x14ac:dyDescent="0.25">
      <c r="A3" t="s">
        <v>88</v>
      </c>
      <c r="B3" t="s">
        <v>88</v>
      </c>
      <c r="C3" t="s">
        <v>98</v>
      </c>
      <c r="D3" t="s">
        <v>88</v>
      </c>
      <c r="E3" t="s">
        <v>68</v>
      </c>
      <c r="F3" t="s">
        <v>69</v>
      </c>
    </row>
    <row r="4" spans="1:6" x14ac:dyDescent="0.25">
      <c r="A4" t="s">
        <v>89</v>
      </c>
      <c r="B4" t="s">
        <v>89</v>
      </c>
      <c r="C4" t="s">
        <v>99</v>
      </c>
      <c r="D4" t="s">
        <v>89</v>
      </c>
      <c r="E4" t="s">
        <v>68</v>
      </c>
      <c r="F4" t="s">
        <v>69</v>
      </c>
    </row>
    <row r="5" spans="1:6" x14ac:dyDescent="0.25">
      <c r="A5" t="s">
        <v>91</v>
      </c>
      <c r="B5" t="s">
        <v>91</v>
      </c>
      <c r="C5" t="s">
        <v>100</v>
      </c>
      <c r="D5" t="s">
        <v>91</v>
      </c>
      <c r="E5" t="s">
        <v>68</v>
      </c>
      <c r="F5" t="s">
        <v>69</v>
      </c>
    </row>
    <row r="6" spans="1:6" x14ac:dyDescent="0.25">
      <c r="A6" t="s">
        <v>93</v>
      </c>
      <c r="B6" t="s">
        <v>93</v>
      </c>
      <c r="C6" t="s">
        <v>101</v>
      </c>
      <c r="D6" t="s">
        <v>93</v>
      </c>
      <c r="E6" t="s">
        <v>68</v>
      </c>
      <c r="F6" t="s">
        <v>69</v>
      </c>
    </row>
    <row r="7" spans="1:6" x14ac:dyDescent="0.25">
      <c r="A7" t="s">
        <v>67</v>
      </c>
      <c r="B7" t="s">
        <v>67</v>
      </c>
      <c r="C7" t="s">
        <v>102</v>
      </c>
      <c r="D7" t="s">
        <v>67</v>
      </c>
      <c r="E7" t="s">
        <v>68</v>
      </c>
      <c r="F7" t="s">
        <v>69</v>
      </c>
    </row>
    <row r="8" spans="1:6" x14ac:dyDescent="0.25">
      <c r="A8" t="s">
        <v>95</v>
      </c>
      <c r="B8" t="s">
        <v>95</v>
      </c>
      <c r="C8" t="s">
        <v>103</v>
      </c>
      <c r="D8" t="s">
        <v>95</v>
      </c>
      <c r="E8" t="s">
        <v>68</v>
      </c>
      <c r="F8" t="s">
        <v>69</v>
      </c>
    </row>
    <row r="9" spans="1:6" x14ac:dyDescent="0.25">
      <c r="A9" t="s">
        <v>96</v>
      </c>
      <c r="B9" t="s">
        <v>96</v>
      </c>
      <c r="C9" t="s">
        <v>104</v>
      </c>
      <c r="D9" t="s">
        <v>96</v>
      </c>
      <c r="E9" t="s">
        <v>68</v>
      </c>
      <c r="F9" t="s">
        <v>69</v>
      </c>
    </row>
    <row r="10" spans="1:6" x14ac:dyDescent="0.25">
      <c r="A10" t="s">
        <v>218</v>
      </c>
      <c r="B10" t="s">
        <v>218</v>
      </c>
      <c r="C10" t="s">
        <v>170</v>
      </c>
      <c r="D10" t="s">
        <v>218</v>
      </c>
      <c r="E10" t="s">
        <v>68</v>
      </c>
      <c r="F10" t="s">
        <v>69</v>
      </c>
    </row>
    <row r="11" spans="1:6" x14ac:dyDescent="0.25">
      <c r="A11" t="s">
        <v>219</v>
      </c>
      <c r="B11" t="s">
        <v>219</v>
      </c>
      <c r="C11" t="s">
        <v>168</v>
      </c>
      <c r="D11" t="s">
        <v>219</v>
      </c>
      <c r="E11" t="s">
        <v>68</v>
      </c>
      <c r="F11" t="s">
        <v>69</v>
      </c>
    </row>
    <row r="12" spans="1:6" x14ac:dyDescent="0.25">
      <c r="A12" t="s">
        <v>220</v>
      </c>
      <c r="B12" t="s">
        <v>220</v>
      </c>
      <c r="C12" t="s">
        <v>169</v>
      </c>
      <c r="D12" t="s">
        <v>220</v>
      </c>
      <c r="E12" t="s">
        <v>68</v>
      </c>
      <c r="F12" t="s">
        <v>69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EDFA-D892-45B4-A06A-71FD3CB1D261}">
  <dimension ref="A1:F12"/>
  <sheetViews>
    <sheetView workbookViewId="0">
      <pane ySplit="1" topLeftCell="A2" activePane="bottomLeft" state="frozen"/>
      <selection pane="bottomLeft" activeCell="F19" sqref="F19"/>
    </sheetView>
  </sheetViews>
  <sheetFormatPr defaultRowHeight="15" x14ac:dyDescent="0.25"/>
  <cols>
    <col min="1" max="1" width="12.28515625" bestFit="1" customWidth="1"/>
    <col min="3" max="3" width="15.4257812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122</v>
      </c>
      <c r="B2" t="s">
        <v>122</v>
      </c>
      <c r="C2" t="s">
        <v>130</v>
      </c>
      <c r="D2" t="s">
        <v>122</v>
      </c>
      <c r="E2" t="s">
        <v>68</v>
      </c>
      <c r="F2" t="s">
        <v>121</v>
      </c>
    </row>
    <row r="3" spans="1:6" x14ac:dyDescent="0.25">
      <c r="A3" t="s">
        <v>123</v>
      </c>
      <c r="B3" t="s">
        <v>123</v>
      </c>
      <c r="C3" t="s">
        <v>131</v>
      </c>
      <c r="D3" t="s">
        <v>123</v>
      </c>
      <c r="E3" t="s">
        <v>68</v>
      </c>
      <c r="F3" t="s">
        <v>121</v>
      </c>
    </row>
    <row r="4" spans="1:6" x14ac:dyDescent="0.25">
      <c r="A4" t="s">
        <v>124</v>
      </c>
      <c r="B4" t="s">
        <v>124</v>
      </c>
      <c r="C4" t="s">
        <v>132</v>
      </c>
      <c r="D4" t="s">
        <v>124</v>
      </c>
      <c r="E4" t="s">
        <v>68</v>
      </c>
      <c r="F4" t="s">
        <v>121</v>
      </c>
    </row>
    <row r="5" spans="1:6" x14ac:dyDescent="0.25">
      <c r="A5" t="s">
        <v>125</v>
      </c>
      <c r="B5" t="s">
        <v>125</v>
      </c>
      <c r="C5" t="s">
        <v>133</v>
      </c>
      <c r="D5" t="s">
        <v>125</v>
      </c>
      <c r="E5" t="s">
        <v>68</v>
      </c>
      <c r="F5" t="s">
        <v>121</v>
      </c>
    </row>
    <row r="6" spans="1:6" x14ac:dyDescent="0.25">
      <c r="A6" t="s">
        <v>126</v>
      </c>
      <c r="B6" t="s">
        <v>126</v>
      </c>
      <c r="C6" t="s">
        <v>134</v>
      </c>
      <c r="D6" t="s">
        <v>126</v>
      </c>
      <c r="E6" t="s">
        <v>68</v>
      </c>
      <c r="F6" t="s">
        <v>121</v>
      </c>
    </row>
    <row r="7" spans="1:6" x14ac:dyDescent="0.25">
      <c r="A7" t="s">
        <v>127</v>
      </c>
      <c r="B7" t="s">
        <v>127</v>
      </c>
      <c r="C7" t="s">
        <v>135</v>
      </c>
      <c r="D7" t="s">
        <v>127</v>
      </c>
      <c r="E7" t="s">
        <v>68</v>
      </c>
      <c r="F7" t="s">
        <v>121</v>
      </c>
    </row>
    <row r="8" spans="1:6" x14ac:dyDescent="0.25">
      <c r="A8" t="s">
        <v>128</v>
      </c>
      <c r="B8" t="s">
        <v>128</v>
      </c>
      <c r="C8" t="s">
        <v>136</v>
      </c>
      <c r="D8" t="s">
        <v>128</v>
      </c>
      <c r="E8" t="s">
        <v>68</v>
      </c>
      <c r="F8" t="s">
        <v>121</v>
      </c>
    </row>
    <row r="9" spans="1:6" x14ac:dyDescent="0.25">
      <c r="A9" t="s">
        <v>129</v>
      </c>
      <c r="B9" t="s">
        <v>129</v>
      </c>
      <c r="C9" t="s">
        <v>137</v>
      </c>
      <c r="D9" t="s">
        <v>129</v>
      </c>
      <c r="E9" t="s">
        <v>68</v>
      </c>
      <c r="F9" t="s">
        <v>121</v>
      </c>
    </row>
    <row r="10" spans="1:6" x14ac:dyDescent="0.25">
      <c r="A10" t="s">
        <v>227</v>
      </c>
      <c r="B10" t="s">
        <v>227</v>
      </c>
      <c r="C10" t="s">
        <v>190</v>
      </c>
      <c r="D10" t="s">
        <v>227</v>
      </c>
      <c r="E10" t="s">
        <v>68</v>
      </c>
      <c r="F10" t="s">
        <v>121</v>
      </c>
    </row>
    <row r="11" spans="1:6" x14ac:dyDescent="0.25">
      <c r="A11" t="s">
        <v>228</v>
      </c>
      <c r="B11" t="s">
        <v>228</v>
      </c>
      <c r="C11" t="s">
        <v>189</v>
      </c>
      <c r="D11" t="s">
        <v>228</v>
      </c>
      <c r="E11" t="s">
        <v>68</v>
      </c>
      <c r="F11" t="s">
        <v>121</v>
      </c>
    </row>
    <row r="12" spans="1:6" x14ac:dyDescent="0.25">
      <c r="A12" t="s">
        <v>229</v>
      </c>
      <c r="B12" t="s">
        <v>229</v>
      </c>
      <c r="C12" t="s">
        <v>188</v>
      </c>
      <c r="D12" t="s">
        <v>229</v>
      </c>
      <c r="E12" t="s">
        <v>68</v>
      </c>
      <c r="F12" t="s">
        <v>121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SMD Resistors</vt:lpstr>
      <vt:lpstr>SMD Capacitors</vt:lpstr>
      <vt:lpstr>SMD Tantalum Capacitors</vt:lpstr>
      <vt:lpstr>SMD Inductors</vt:lpstr>
      <vt:lpstr>SMD Core Inductors</vt:lpstr>
      <vt:lpstr>Coaxile Connectors</vt:lpstr>
      <vt:lpstr>Transistors</vt:lpstr>
      <vt:lpstr>PLS Table Connectors</vt:lpstr>
      <vt:lpstr>PBS Table Connectors</vt:lpstr>
      <vt:lpstr>PLD Table Connectors</vt:lpstr>
      <vt:lpstr>PBD Table Connectors</vt:lpstr>
      <vt:lpstr>PLS Conncetors</vt:lpstr>
      <vt:lpstr>PBS Connectors</vt:lpstr>
      <vt:lpstr>PLD Connectors</vt:lpstr>
      <vt:lpstr>PBD Connectors</vt:lpstr>
      <vt:lpstr>DIP Switches</vt:lpstr>
      <vt:lpstr>Diodes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Alexei Kazachkov</cp:lastModifiedBy>
  <dcterms:created xsi:type="dcterms:W3CDTF">2015-06-05T18:19:34Z</dcterms:created>
  <dcterms:modified xsi:type="dcterms:W3CDTF">2021-11-10T18:19:56Z</dcterms:modified>
</cp:coreProperties>
</file>