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ya\Documents\Priyam\2023 Winter\COIS 4470H\Labs\"/>
    </mc:Choice>
  </mc:AlternateContent>
  <xr:revisionPtr revIDLastSave="0" documentId="13_ncr:1_{51510067-C9A2-49A6-96F1-A9FF67424045}" xr6:coauthVersionLast="47" xr6:coauthVersionMax="47" xr10:uidLastSave="{00000000-0000-0000-0000-000000000000}"/>
  <bookViews>
    <workbookView xWindow="-120" yWindow="-120" windowWidth="29040" windowHeight="15840" activeTab="1" xr2:uid="{513481C2-01F4-4323-A6AE-6F81B9403A0E}"/>
  </bookViews>
  <sheets>
    <sheet name="Coin Toss Simulation" sheetId="1" r:id="rId1"/>
    <sheet name="Single server queue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2" l="1" a="1"/>
  <c r="F13" i="2" s="1"/>
  <c r="E13" i="2"/>
  <c r="B13" i="2"/>
  <c r="C13" i="2" s="1" a="1"/>
  <c r="C13" i="2" s="1"/>
  <c r="E12" i="2"/>
  <c r="F12" i="2" s="1" a="1"/>
  <c r="F12" i="2" s="1"/>
  <c r="B12" i="2"/>
  <c r="C12" i="2" s="1" a="1"/>
  <c r="C12" i="2" s="1"/>
  <c r="F11" i="2" a="1"/>
  <c r="F11" i="2" s="1"/>
  <c r="E11" i="2"/>
  <c r="C11" i="2" a="1"/>
  <c r="C11" i="2" s="1"/>
  <c r="B11" i="2"/>
  <c r="E10" i="2"/>
  <c r="F10" i="2" s="1" a="1"/>
  <c r="F10" i="2" s="1"/>
  <c r="C10" i="2"/>
  <c r="C10" i="2" a="1"/>
  <c r="B10" i="2"/>
  <c r="E9" i="2"/>
  <c r="F9" i="2" s="1" a="1"/>
  <c r="F9" i="2" s="1"/>
  <c r="C9" i="2" a="1"/>
  <c r="C9" i="2" s="1"/>
  <c r="B9" i="2"/>
  <c r="E8" i="2"/>
  <c r="F8" i="2" s="1" a="1"/>
  <c r="F8" i="2" s="1"/>
  <c r="B8" i="2"/>
  <c r="C8" i="2" s="1" a="1"/>
  <c r="C8" i="2" s="1"/>
  <c r="F7" i="2" a="1"/>
  <c r="F7" i="2" s="1"/>
  <c r="E7" i="2"/>
  <c r="C7" i="2" a="1"/>
  <c r="C7" i="2" s="1"/>
  <c r="B7" i="2"/>
  <c r="F6" i="2"/>
  <c r="F6" i="2" a="1"/>
  <c r="E6" i="2"/>
  <c r="B6" i="2"/>
  <c r="C6" i="2" s="1" a="1"/>
  <c r="C6" i="2" s="1"/>
  <c r="F5" i="2" a="1"/>
  <c r="F5" i="2" s="1"/>
  <c r="E5" i="2"/>
  <c r="B5" i="2"/>
  <c r="C5" i="2" s="1" a="1"/>
  <c r="C5" i="2" s="1"/>
  <c r="D5" i="2" s="1"/>
  <c r="E4" i="2"/>
  <c r="F4" i="2" s="1" a="1"/>
  <c r="F4" i="2" s="1"/>
  <c r="I4" i="2" s="1"/>
  <c r="J4" i="2" s="1"/>
  <c r="B4" i="2"/>
  <c r="A4" i="2" a="1"/>
  <c r="A4" i="2" s="1"/>
  <c r="S14" i="1"/>
  <c r="T14" i="1" s="1" a="1"/>
  <c r="T14" i="1" s="1"/>
  <c r="P14" i="1"/>
  <c r="Q14" i="1" s="1" a="1"/>
  <c r="Q14" i="1" s="1"/>
  <c r="S13" i="1"/>
  <c r="T13" i="1" s="1" a="1"/>
  <c r="T13" i="1" s="1"/>
  <c r="P13" i="1"/>
  <c r="Q13" i="1" s="1" a="1"/>
  <c r="Q13" i="1" s="1"/>
  <c r="S12" i="1"/>
  <c r="T12" i="1" s="1" a="1"/>
  <c r="T12" i="1" s="1"/>
  <c r="P12" i="1"/>
  <c r="Q12" i="1" s="1" a="1"/>
  <c r="Q12" i="1" s="1"/>
  <c r="S11" i="1"/>
  <c r="T11" i="1" s="1" a="1"/>
  <c r="T11" i="1" s="1"/>
  <c r="P11" i="1"/>
  <c r="Q11" i="1" s="1" a="1"/>
  <c r="Q11" i="1" s="1"/>
  <c r="S10" i="1"/>
  <c r="T10" i="1" s="1" a="1"/>
  <c r="T10" i="1" s="1"/>
  <c r="P10" i="1"/>
  <c r="Q10" i="1" s="1" a="1"/>
  <c r="Q10" i="1" s="1"/>
  <c r="S9" i="1"/>
  <c r="T9" i="1" s="1" a="1"/>
  <c r="T9" i="1" s="1"/>
  <c r="P9" i="1"/>
  <c r="Q9" i="1" s="1" a="1"/>
  <c r="Q9" i="1" s="1"/>
  <c r="S8" i="1"/>
  <c r="T8" i="1" s="1" a="1"/>
  <c r="T8" i="1" s="1"/>
  <c r="P8" i="1"/>
  <c r="Q8" i="1" s="1" a="1"/>
  <c r="Q8" i="1" s="1"/>
  <c r="S7" i="1"/>
  <c r="T7" i="1" s="1" a="1"/>
  <c r="T7" i="1" s="1"/>
  <c r="P7" i="1"/>
  <c r="Q7" i="1" s="1" a="1"/>
  <c r="Q7" i="1" s="1"/>
  <c r="S6" i="1"/>
  <c r="T6" i="1" s="1" a="1"/>
  <c r="T6" i="1" s="1"/>
  <c r="P6" i="1"/>
  <c r="Q6" i="1" s="1" a="1"/>
  <c r="Q6" i="1" s="1"/>
  <c r="R6" i="1" s="1"/>
  <c r="S5" i="1"/>
  <c r="T5" i="1" s="1" a="1"/>
  <c r="T5" i="1" s="1"/>
  <c r="W5" i="1" s="1"/>
  <c r="X5" i="1" s="1"/>
  <c r="P5" i="1"/>
  <c r="O5" i="1" a="1"/>
  <c r="O5" i="1" s="1"/>
  <c r="H22" i="1"/>
  <c r="I22" i="1" s="1"/>
  <c r="J22" i="1" s="1"/>
  <c r="H23" i="1"/>
  <c r="I23" i="1" s="1"/>
  <c r="J23" i="1" s="1"/>
  <c r="H24" i="1"/>
  <c r="I24" i="1" s="1"/>
  <c r="J24" i="1" s="1"/>
  <c r="H25" i="1"/>
  <c r="I25" i="1" s="1"/>
  <c r="J25" i="1" s="1"/>
  <c r="H26" i="1"/>
  <c r="I26" i="1" s="1"/>
  <c r="J26" i="1" s="1"/>
  <c r="H27" i="1"/>
  <c r="I27" i="1" s="1"/>
  <c r="J27" i="1" s="1"/>
  <c r="H28" i="1"/>
  <c r="I28" i="1" s="1"/>
  <c r="J28" i="1" s="1"/>
  <c r="H29" i="1"/>
  <c r="I29" i="1" s="1"/>
  <c r="J29" i="1" s="1"/>
  <c r="H30" i="1"/>
  <c r="I30" i="1" s="1"/>
  <c r="J30" i="1" s="1"/>
  <c r="H31" i="1"/>
  <c r="I31" i="1" s="1"/>
  <c r="J31" i="1" s="1"/>
  <c r="H32" i="1"/>
  <c r="I32" i="1" s="1"/>
  <c r="J32" i="1" s="1"/>
  <c r="H33" i="1"/>
  <c r="I33" i="1" s="1"/>
  <c r="J33" i="1" s="1"/>
  <c r="H34" i="1"/>
  <c r="I34" i="1" s="1"/>
  <c r="J34" i="1" s="1"/>
  <c r="H35" i="1"/>
  <c r="I35" i="1" s="1"/>
  <c r="J35" i="1" s="1"/>
  <c r="H36" i="1"/>
  <c r="I36" i="1" s="1"/>
  <c r="J36" i="1" s="1"/>
  <c r="H37" i="1"/>
  <c r="I37" i="1" s="1"/>
  <c r="J37" i="1" s="1"/>
  <c r="H38" i="1"/>
  <c r="I38" i="1" s="1"/>
  <c r="J38" i="1" s="1"/>
  <c r="H39" i="1"/>
  <c r="I39" i="1" s="1"/>
  <c r="J39" i="1" s="1"/>
  <c r="H40" i="1"/>
  <c r="I40" i="1" s="1"/>
  <c r="J40" i="1" s="1"/>
  <c r="H41" i="1"/>
  <c r="I41" i="1" s="1"/>
  <c r="J41" i="1" s="1"/>
  <c r="H42" i="1"/>
  <c r="I42" i="1" s="1"/>
  <c r="J42" i="1" s="1"/>
  <c r="H43" i="1"/>
  <c r="I43" i="1" s="1"/>
  <c r="J43" i="1" s="1"/>
  <c r="H44" i="1"/>
  <c r="I44" i="1" s="1"/>
  <c r="J44" i="1" s="1"/>
  <c r="H45" i="1"/>
  <c r="I45" i="1" s="1"/>
  <c r="J45" i="1" s="1"/>
  <c r="H46" i="1"/>
  <c r="I46" i="1" s="1"/>
  <c r="J46" i="1" s="1"/>
  <c r="H47" i="1"/>
  <c r="I47" i="1" s="1"/>
  <c r="J47" i="1" s="1"/>
  <c r="H48" i="1"/>
  <c r="I48" i="1" s="1"/>
  <c r="J48" i="1" s="1"/>
  <c r="H49" i="1"/>
  <c r="I49" i="1" s="1"/>
  <c r="J49" i="1" s="1"/>
  <c r="H50" i="1"/>
  <c r="I50" i="1" s="1"/>
  <c r="J50" i="1" s="1"/>
  <c r="H51" i="1"/>
  <c r="I51" i="1" s="1"/>
  <c r="J51" i="1" s="1"/>
  <c r="H52" i="1"/>
  <c r="I52" i="1" s="1"/>
  <c r="J52" i="1" s="1"/>
  <c r="H53" i="1"/>
  <c r="I53" i="1" s="1"/>
  <c r="J53" i="1" s="1"/>
  <c r="H54" i="1"/>
  <c r="I54" i="1" s="1"/>
  <c r="J54" i="1" s="1"/>
  <c r="H55" i="1"/>
  <c r="I55" i="1" s="1"/>
  <c r="J55" i="1" s="1"/>
  <c r="H56" i="1"/>
  <c r="I56" i="1" s="1"/>
  <c r="J56" i="1" s="1"/>
  <c r="H57" i="1"/>
  <c r="I57" i="1" s="1"/>
  <c r="J57" i="1" s="1"/>
  <c r="H58" i="1"/>
  <c r="I58" i="1" s="1"/>
  <c r="J58" i="1" s="1"/>
  <c r="H59" i="1"/>
  <c r="I59" i="1" s="1"/>
  <c r="J59" i="1" s="1"/>
  <c r="H60" i="1"/>
  <c r="I60" i="1" s="1"/>
  <c r="J60" i="1" s="1"/>
  <c r="H61" i="1"/>
  <c r="I61" i="1" s="1"/>
  <c r="J61" i="1" s="1"/>
  <c r="H62" i="1"/>
  <c r="I62" i="1" s="1"/>
  <c r="J62" i="1" s="1"/>
  <c r="H63" i="1"/>
  <c r="I63" i="1" s="1"/>
  <c r="J63" i="1" s="1"/>
  <c r="H64" i="1"/>
  <c r="I64" i="1" s="1"/>
  <c r="J64" i="1" s="1"/>
  <c r="H65" i="1"/>
  <c r="I65" i="1" s="1"/>
  <c r="J65" i="1" s="1"/>
  <c r="H66" i="1"/>
  <c r="I66" i="1" s="1"/>
  <c r="J66" i="1" s="1"/>
  <c r="H67" i="1"/>
  <c r="I67" i="1" s="1"/>
  <c r="J67" i="1" s="1"/>
  <c r="H68" i="1"/>
  <c r="I68" i="1" s="1"/>
  <c r="J68" i="1" s="1"/>
  <c r="H69" i="1"/>
  <c r="I69" i="1" s="1"/>
  <c r="J69" i="1" s="1"/>
  <c r="H70" i="1"/>
  <c r="I70" i="1" s="1"/>
  <c r="J70" i="1" s="1"/>
  <c r="H71" i="1"/>
  <c r="I71" i="1" s="1"/>
  <c r="J71" i="1" s="1"/>
  <c r="H72" i="1"/>
  <c r="I72" i="1" s="1"/>
  <c r="J72" i="1" s="1"/>
  <c r="H73" i="1"/>
  <c r="I73" i="1" s="1"/>
  <c r="J73" i="1" s="1"/>
  <c r="H74" i="1"/>
  <c r="I74" i="1" s="1"/>
  <c r="J74" i="1" s="1"/>
  <c r="H75" i="1"/>
  <c r="I75" i="1" s="1"/>
  <c r="J75" i="1" s="1"/>
  <c r="H76" i="1"/>
  <c r="I76" i="1" s="1"/>
  <c r="J76" i="1" s="1"/>
  <c r="H77" i="1"/>
  <c r="I77" i="1" s="1"/>
  <c r="J77" i="1" s="1"/>
  <c r="H78" i="1"/>
  <c r="I78" i="1" s="1"/>
  <c r="J78" i="1" s="1"/>
  <c r="H79" i="1"/>
  <c r="I79" i="1" s="1"/>
  <c r="J79" i="1" s="1"/>
  <c r="H80" i="1"/>
  <c r="I80" i="1" s="1"/>
  <c r="J80" i="1" s="1"/>
  <c r="H81" i="1"/>
  <c r="I81" i="1" s="1"/>
  <c r="J81" i="1" s="1"/>
  <c r="H82" i="1"/>
  <c r="I82" i="1" s="1"/>
  <c r="J82" i="1" s="1"/>
  <c r="H83" i="1"/>
  <c r="I83" i="1" s="1"/>
  <c r="J83" i="1" s="1"/>
  <c r="H84" i="1"/>
  <c r="I84" i="1" s="1"/>
  <c r="J84" i="1" s="1"/>
  <c r="H85" i="1"/>
  <c r="I85" i="1" s="1"/>
  <c r="J85" i="1" s="1"/>
  <c r="H86" i="1"/>
  <c r="I86" i="1" s="1"/>
  <c r="J86" i="1" s="1"/>
  <c r="H87" i="1"/>
  <c r="I87" i="1" s="1"/>
  <c r="J87" i="1" s="1"/>
  <c r="H88" i="1"/>
  <c r="I88" i="1" s="1"/>
  <c r="J88" i="1" s="1"/>
  <c r="H89" i="1"/>
  <c r="I89" i="1" s="1"/>
  <c r="J89" i="1" s="1"/>
  <c r="H90" i="1"/>
  <c r="I90" i="1" s="1"/>
  <c r="J90" i="1" s="1"/>
  <c r="H91" i="1"/>
  <c r="I91" i="1" s="1"/>
  <c r="J91" i="1" s="1"/>
  <c r="H92" i="1"/>
  <c r="I92" i="1" s="1"/>
  <c r="J92" i="1" s="1"/>
  <c r="H93" i="1"/>
  <c r="I93" i="1" s="1"/>
  <c r="J93" i="1" s="1"/>
  <c r="H94" i="1"/>
  <c r="I94" i="1" s="1"/>
  <c r="J94" i="1" s="1"/>
  <c r="H95" i="1"/>
  <c r="I95" i="1" s="1"/>
  <c r="J95" i="1" s="1"/>
  <c r="H96" i="1"/>
  <c r="I96" i="1" s="1"/>
  <c r="J96" i="1" s="1"/>
  <c r="H97" i="1"/>
  <c r="I97" i="1" s="1"/>
  <c r="J97" i="1" s="1"/>
  <c r="H98" i="1"/>
  <c r="I98" i="1" s="1"/>
  <c r="J98" i="1" s="1"/>
  <c r="H99" i="1"/>
  <c r="I99" i="1" s="1"/>
  <c r="J99" i="1" s="1"/>
  <c r="H100" i="1"/>
  <c r="I100" i="1" s="1"/>
  <c r="J100" i="1" s="1"/>
  <c r="H101" i="1"/>
  <c r="I101" i="1" s="1"/>
  <c r="J101" i="1" s="1"/>
  <c r="H102" i="1"/>
  <c r="I102" i="1" s="1"/>
  <c r="J102" i="1" s="1"/>
  <c r="H103" i="1"/>
  <c r="I103" i="1" s="1"/>
  <c r="J103" i="1" s="1"/>
  <c r="H104" i="1"/>
  <c r="I104" i="1" s="1"/>
  <c r="J104" i="1" s="1"/>
  <c r="H105" i="1"/>
  <c r="I105" i="1" s="1"/>
  <c r="J105" i="1" s="1"/>
  <c r="H106" i="1"/>
  <c r="I106" i="1" s="1"/>
  <c r="J106" i="1" s="1"/>
  <c r="H107" i="1"/>
  <c r="I107" i="1" s="1"/>
  <c r="J107" i="1" s="1"/>
  <c r="H108" i="1"/>
  <c r="I108" i="1" s="1"/>
  <c r="J108" i="1" s="1"/>
  <c r="H109" i="1"/>
  <c r="I109" i="1" s="1"/>
  <c r="J109" i="1" s="1"/>
  <c r="H110" i="1"/>
  <c r="I110" i="1" s="1"/>
  <c r="J110" i="1" s="1"/>
  <c r="H111" i="1"/>
  <c r="I111" i="1" s="1"/>
  <c r="J111" i="1" s="1"/>
  <c r="H112" i="1"/>
  <c r="I112" i="1" s="1"/>
  <c r="J112" i="1" s="1"/>
  <c r="H113" i="1"/>
  <c r="I113" i="1" s="1"/>
  <c r="J113" i="1" s="1"/>
  <c r="H114" i="1"/>
  <c r="I114" i="1" s="1"/>
  <c r="J114" i="1" s="1"/>
  <c r="H115" i="1"/>
  <c r="I115" i="1" s="1"/>
  <c r="J115" i="1" s="1"/>
  <c r="H116" i="1"/>
  <c r="I116" i="1" s="1"/>
  <c r="J116" i="1" s="1"/>
  <c r="H117" i="1"/>
  <c r="I117" i="1" s="1"/>
  <c r="J117" i="1" s="1"/>
  <c r="H118" i="1"/>
  <c r="I118" i="1" s="1"/>
  <c r="J118" i="1" s="1"/>
  <c r="H119" i="1"/>
  <c r="I119" i="1" s="1"/>
  <c r="J119" i="1" s="1"/>
  <c r="H120" i="1"/>
  <c r="I120" i="1" s="1"/>
  <c r="J120" i="1" s="1"/>
  <c r="G21" i="1" a="1"/>
  <c r="G21" i="1" s="1"/>
  <c r="H21" i="1"/>
  <c r="I21" i="1" s="1"/>
  <c r="J21" i="1" s="1"/>
  <c r="K21" i="1" s="1"/>
  <c r="H5" i="1"/>
  <c r="I5" i="1" s="1"/>
  <c r="J5" i="1" s="1"/>
  <c r="H6" i="1"/>
  <c r="I6" i="1" s="1"/>
  <c r="J6" i="1" s="1"/>
  <c r="H7" i="1"/>
  <c r="I7" i="1" s="1"/>
  <c r="J7" i="1" s="1"/>
  <c r="H8" i="1"/>
  <c r="I8" i="1" s="1"/>
  <c r="J8" i="1" s="1"/>
  <c r="H9" i="1"/>
  <c r="I9" i="1" s="1"/>
  <c r="J9" i="1" s="1"/>
  <c r="H10" i="1"/>
  <c r="I10" i="1" s="1"/>
  <c r="J10" i="1" s="1"/>
  <c r="H11" i="1"/>
  <c r="I11" i="1" s="1"/>
  <c r="J11" i="1" s="1"/>
  <c r="H12" i="1"/>
  <c r="I12" i="1" s="1"/>
  <c r="J12" i="1" s="1"/>
  <c r="H13" i="1"/>
  <c r="I13" i="1" s="1"/>
  <c r="J13" i="1" s="1"/>
  <c r="G4" i="1" a="1"/>
  <c r="G4" i="1" s="1"/>
  <c r="H4" i="1"/>
  <c r="I4" i="1" s="1"/>
  <c r="B22" i="1"/>
  <c r="C22" i="1" s="1"/>
  <c r="D22" i="1" s="1"/>
  <c r="B23" i="1"/>
  <c r="C23" i="1" s="1"/>
  <c r="D23" i="1" s="1"/>
  <c r="B24" i="1"/>
  <c r="C24" i="1" s="1"/>
  <c r="D24" i="1" s="1"/>
  <c r="B25" i="1"/>
  <c r="C25" i="1" s="1"/>
  <c r="D25" i="1" s="1"/>
  <c r="B26" i="1"/>
  <c r="C26" i="1" s="1"/>
  <c r="D26" i="1" s="1"/>
  <c r="B27" i="1"/>
  <c r="C27" i="1" s="1"/>
  <c r="D27" i="1" s="1"/>
  <c r="B28" i="1"/>
  <c r="C28" i="1" s="1"/>
  <c r="D28" i="1" s="1"/>
  <c r="B29" i="1"/>
  <c r="C29" i="1" s="1"/>
  <c r="D29" i="1" s="1"/>
  <c r="B30" i="1"/>
  <c r="C30" i="1" s="1"/>
  <c r="D30" i="1" s="1"/>
  <c r="B31" i="1"/>
  <c r="C31" i="1" s="1"/>
  <c r="D31" i="1" s="1"/>
  <c r="B32" i="1"/>
  <c r="C32" i="1" s="1"/>
  <c r="D32" i="1" s="1"/>
  <c r="B33" i="1"/>
  <c r="C33" i="1" s="1"/>
  <c r="D33" i="1" s="1"/>
  <c r="B34" i="1"/>
  <c r="C34" i="1" s="1"/>
  <c r="D34" i="1" s="1"/>
  <c r="B35" i="1"/>
  <c r="C35" i="1" s="1"/>
  <c r="D35" i="1" s="1"/>
  <c r="B36" i="1"/>
  <c r="C36" i="1" s="1"/>
  <c r="D36" i="1" s="1"/>
  <c r="B37" i="1"/>
  <c r="C37" i="1" s="1"/>
  <c r="D37" i="1" s="1"/>
  <c r="B38" i="1"/>
  <c r="C38" i="1" s="1"/>
  <c r="D38" i="1" s="1"/>
  <c r="B39" i="1"/>
  <c r="C39" i="1" s="1"/>
  <c r="D39" i="1" s="1"/>
  <c r="B40" i="1"/>
  <c r="C40" i="1" s="1"/>
  <c r="D40" i="1" s="1"/>
  <c r="B41" i="1"/>
  <c r="C41" i="1" s="1"/>
  <c r="D41" i="1" s="1"/>
  <c r="B42" i="1"/>
  <c r="C42" i="1" s="1"/>
  <c r="D42" i="1" s="1"/>
  <c r="B43" i="1"/>
  <c r="C43" i="1" s="1"/>
  <c r="D43" i="1" s="1"/>
  <c r="B44" i="1"/>
  <c r="C44" i="1" s="1"/>
  <c r="D44" i="1" s="1"/>
  <c r="B45" i="1"/>
  <c r="C45" i="1" s="1"/>
  <c r="D45" i="1" s="1"/>
  <c r="B46" i="1"/>
  <c r="C46" i="1" s="1"/>
  <c r="D46" i="1" s="1"/>
  <c r="B47" i="1"/>
  <c r="C47" i="1" s="1"/>
  <c r="D47" i="1" s="1"/>
  <c r="B48" i="1"/>
  <c r="C48" i="1" s="1"/>
  <c r="D48" i="1" s="1"/>
  <c r="B49" i="1"/>
  <c r="C49" i="1" s="1"/>
  <c r="D49" i="1" s="1"/>
  <c r="B50" i="1"/>
  <c r="C50" i="1" s="1"/>
  <c r="D50" i="1" s="1"/>
  <c r="B51" i="1"/>
  <c r="C51" i="1" s="1"/>
  <c r="D51" i="1" s="1"/>
  <c r="B52" i="1"/>
  <c r="C52" i="1" s="1"/>
  <c r="D52" i="1" s="1"/>
  <c r="B53" i="1"/>
  <c r="C53" i="1" s="1"/>
  <c r="D53" i="1" s="1"/>
  <c r="B54" i="1"/>
  <c r="C54" i="1" s="1"/>
  <c r="D54" i="1" s="1"/>
  <c r="B55" i="1"/>
  <c r="C55" i="1" s="1"/>
  <c r="D55" i="1" s="1"/>
  <c r="B56" i="1"/>
  <c r="C56" i="1" s="1"/>
  <c r="D56" i="1" s="1"/>
  <c r="B57" i="1"/>
  <c r="C57" i="1" s="1"/>
  <c r="D57" i="1" s="1"/>
  <c r="B58" i="1"/>
  <c r="C58" i="1" s="1"/>
  <c r="D58" i="1" s="1"/>
  <c r="B59" i="1"/>
  <c r="C59" i="1" s="1"/>
  <c r="D59" i="1" s="1"/>
  <c r="B60" i="1"/>
  <c r="C60" i="1" s="1"/>
  <c r="D60" i="1" s="1"/>
  <c r="B61" i="1"/>
  <c r="C61" i="1" s="1"/>
  <c r="D61" i="1" s="1"/>
  <c r="B62" i="1"/>
  <c r="C62" i="1" s="1"/>
  <c r="D62" i="1" s="1"/>
  <c r="B63" i="1"/>
  <c r="C63" i="1" s="1"/>
  <c r="D63" i="1" s="1"/>
  <c r="B64" i="1"/>
  <c r="C64" i="1" s="1"/>
  <c r="D64" i="1" s="1"/>
  <c r="B65" i="1"/>
  <c r="C65" i="1" s="1"/>
  <c r="D65" i="1" s="1"/>
  <c r="B66" i="1"/>
  <c r="C66" i="1" s="1"/>
  <c r="D66" i="1" s="1"/>
  <c r="B67" i="1"/>
  <c r="C67" i="1" s="1"/>
  <c r="D67" i="1" s="1"/>
  <c r="B68" i="1"/>
  <c r="C68" i="1" s="1"/>
  <c r="D68" i="1" s="1"/>
  <c r="B69" i="1"/>
  <c r="C69" i="1" s="1"/>
  <c r="D69" i="1" s="1"/>
  <c r="B70" i="1"/>
  <c r="C70" i="1" s="1"/>
  <c r="D70" i="1" s="1"/>
  <c r="B71" i="1"/>
  <c r="C71" i="1" s="1"/>
  <c r="D71" i="1" s="1"/>
  <c r="B72" i="1"/>
  <c r="C72" i="1" s="1"/>
  <c r="D72" i="1" s="1"/>
  <c r="B73" i="1"/>
  <c r="C73" i="1" s="1"/>
  <c r="D73" i="1" s="1"/>
  <c r="B74" i="1"/>
  <c r="C74" i="1" s="1"/>
  <c r="D74" i="1" s="1"/>
  <c r="B75" i="1"/>
  <c r="C75" i="1" s="1"/>
  <c r="D75" i="1" s="1"/>
  <c r="B76" i="1"/>
  <c r="C76" i="1" s="1"/>
  <c r="D76" i="1" s="1"/>
  <c r="B77" i="1"/>
  <c r="C77" i="1" s="1"/>
  <c r="D77" i="1" s="1"/>
  <c r="B78" i="1"/>
  <c r="C78" i="1" s="1"/>
  <c r="D78" i="1" s="1"/>
  <c r="B79" i="1"/>
  <c r="C79" i="1" s="1"/>
  <c r="D79" i="1" s="1"/>
  <c r="B80" i="1"/>
  <c r="C80" i="1" s="1"/>
  <c r="D80" i="1" s="1"/>
  <c r="B81" i="1"/>
  <c r="C81" i="1" s="1"/>
  <c r="D81" i="1" s="1"/>
  <c r="B82" i="1"/>
  <c r="C82" i="1" s="1"/>
  <c r="D82" i="1" s="1"/>
  <c r="B83" i="1"/>
  <c r="C83" i="1" s="1"/>
  <c r="D83" i="1" s="1"/>
  <c r="B84" i="1"/>
  <c r="C84" i="1" s="1"/>
  <c r="D84" i="1" s="1"/>
  <c r="B85" i="1"/>
  <c r="C85" i="1" s="1"/>
  <c r="D85" i="1" s="1"/>
  <c r="B86" i="1"/>
  <c r="C86" i="1" s="1"/>
  <c r="D86" i="1" s="1"/>
  <c r="B87" i="1"/>
  <c r="C87" i="1" s="1"/>
  <c r="D87" i="1" s="1"/>
  <c r="B88" i="1"/>
  <c r="C88" i="1" s="1"/>
  <c r="D88" i="1" s="1"/>
  <c r="B89" i="1"/>
  <c r="C89" i="1" s="1"/>
  <c r="D89" i="1" s="1"/>
  <c r="B90" i="1"/>
  <c r="C90" i="1" s="1"/>
  <c r="D90" i="1" s="1"/>
  <c r="B91" i="1"/>
  <c r="C91" i="1" s="1"/>
  <c r="D91" i="1" s="1"/>
  <c r="B92" i="1"/>
  <c r="C92" i="1" s="1"/>
  <c r="D92" i="1" s="1"/>
  <c r="B93" i="1"/>
  <c r="C93" i="1" s="1"/>
  <c r="D93" i="1" s="1"/>
  <c r="B94" i="1"/>
  <c r="C94" i="1" s="1"/>
  <c r="D94" i="1" s="1"/>
  <c r="B95" i="1"/>
  <c r="C95" i="1" s="1"/>
  <c r="D95" i="1" s="1"/>
  <c r="B96" i="1"/>
  <c r="C96" i="1" s="1"/>
  <c r="D96" i="1" s="1"/>
  <c r="B97" i="1"/>
  <c r="C97" i="1" s="1"/>
  <c r="D97" i="1" s="1"/>
  <c r="B98" i="1"/>
  <c r="C98" i="1" s="1"/>
  <c r="D98" i="1" s="1"/>
  <c r="B99" i="1"/>
  <c r="C99" i="1" s="1"/>
  <c r="D99" i="1" s="1"/>
  <c r="B100" i="1"/>
  <c r="C100" i="1" s="1"/>
  <c r="D100" i="1" s="1"/>
  <c r="B101" i="1"/>
  <c r="C101" i="1" s="1"/>
  <c r="D101" i="1" s="1"/>
  <c r="B102" i="1"/>
  <c r="C102" i="1" s="1"/>
  <c r="D102" i="1" s="1"/>
  <c r="B103" i="1"/>
  <c r="C103" i="1" s="1"/>
  <c r="D103" i="1" s="1"/>
  <c r="B104" i="1"/>
  <c r="C104" i="1" s="1"/>
  <c r="D104" i="1" s="1"/>
  <c r="B105" i="1"/>
  <c r="C105" i="1" s="1"/>
  <c r="D105" i="1" s="1"/>
  <c r="B106" i="1"/>
  <c r="C106" i="1" s="1"/>
  <c r="D106" i="1" s="1"/>
  <c r="B107" i="1"/>
  <c r="C107" i="1" s="1"/>
  <c r="D107" i="1" s="1"/>
  <c r="B108" i="1"/>
  <c r="C108" i="1" s="1"/>
  <c r="D108" i="1" s="1"/>
  <c r="B109" i="1"/>
  <c r="C109" i="1" s="1"/>
  <c r="D109" i="1" s="1"/>
  <c r="B110" i="1"/>
  <c r="C110" i="1" s="1"/>
  <c r="D110" i="1" s="1"/>
  <c r="B111" i="1"/>
  <c r="C111" i="1" s="1"/>
  <c r="D111" i="1" s="1"/>
  <c r="B112" i="1"/>
  <c r="C112" i="1" s="1"/>
  <c r="D112" i="1" s="1"/>
  <c r="B113" i="1"/>
  <c r="C113" i="1" s="1"/>
  <c r="D113" i="1" s="1"/>
  <c r="B114" i="1"/>
  <c r="C114" i="1" s="1"/>
  <c r="D114" i="1" s="1"/>
  <c r="B115" i="1"/>
  <c r="C115" i="1" s="1"/>
  <c r="D115" i="1" s="1"/>
  <c r="B116" i="1"/>
  <c r="C116" i="1" s="1"/>
  <c r="D116" i="1" s="1"/>
  <c r="B117" i="1"/>
  <c r="C117" i="1" s="1"/>
  <c r="D117" i="1" s="1"/>
  <c r="B118" i="1"/>
  <c r="C118" i="1" s="1"/>
  <c r="D118" i="1" s="1"/>
  <c r="B119" i="1"/>
  <c r="C119" i="1" s="1"/>
  <c r="D119" i="1" s="1"/>
  <c r="B120" i="1"/>
  <c r="C120" i="1" s="1"/>
  <c r="D120" i="1" s="1"/>
  <c r="A21" i="1" a="1"/>
  <c r="A21" i="1" s="1"/>
  <c r="B21" i="1"/>
  <c r="C21" i="1" s="1"/>
  <c r="D21" i="1" s="1"/>
  <c r="E21" i="1" s="1"/>
  <c r="B5" i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4" i="1"/>
  <c r="C4" i="1" s="1"/>
  <c r="K5" i="2" l="1"/>
  <c r="D6" i="2"/>
  <c r="Y6" i="1"/>
  <c r="R7" i="1"/>
  <c r="K22" i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E22" i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C5" i="1"/>
  <c r="D5" i="1" s="1"/>
  <c r="D6" i="1"/>
  <c r="D12" i="1"/>
  <c r="D11" i="1"/>
  <c r="D10" i="1"/>
  <c r="D7" i="1"/>
  <c r="D9" i="1"/>
  <c r="D4" i="1"/>
  <c r="E4" i="1" s="1"/>
  <c r="D8" i="1"/>
  <c r="D13" i="1"/>
  <c r="J121" i="1"/>
  <c r="J4" i="1"/>
  <c r="D121" i="1"/>
  <c r="D7" i="2" l="1"/>
  <c r="H5" i="2"/>
  <c r="K6" i="2" s="1"/>
  <c r="R8" i="1"/>
  <c r="V6" i="1"/>
  <c r="Y7" i="1" s="1"/>
  <c r="E5" i="1"/>
  <c r="E6" i="1" s="1"/>
  <c r="E7" i="1" s="1"/>
  <c r="E8" i="1" s="1"/>
  <c r="E9" i="1" s="1"/>
  <c r="E10" i="1" s="1"/>
  <c r="E11" i="1" s="1"/>
  <c r="E12" i="1" s="1"/>
  <c r="E13" i="1" s="1"/>
  <c r="J14" i="1"/>
  <c r="K4" i="1"/>
  <c r="K5" i="1" s="1"/>
  <c r="K6" i="1" s="1"/>
  <c r="K7" i="1" s="1"/>
  <c r="K8" i="1" s="1"/>
  <c r="K9" i="1" s="1"/>
  <c r="K10" i="1" s="1"/>
  <c r="K11" i="1" s="1"/>
  <c r="K12" i="1" s="1"/>
  <c r="K13" i="1" s="1"/>
  <c r="D14" i="1"/>
  <c r="G5" i="2" l="1"/>
  <c r="D8" i="2"/>
  <c r="U6" i="1"/>
  <c r="Z6" i="1" s="1"/>
  <c r="R9" i="1"/>
  <c r="D9" i="2" l="1"/>
  <c r="I5" i="2"/>
  <c r="L5" i="2"/>
  <c r="W6" i="1"/>
  <c r="X6" i="1" s="1"/>
  <c r="R10" i="1"/>
  <c r="D10" i="2" l="1"/>
  <c r="J5" i="2"/>
  <c r="H6" i="2"/>
  <c r="V7" i="1"/>
  <c r="Y8" i="1" s="1"/>
  <c r="R11" i="1"/>
  <c r="D11" i="2" l="1"/>
  <c r="K7" i="2"/>
  <c r="G6" i="2"/>
  <c r="U7" i="1"/>
  <c r="Z7" i="1" s="1"/>
  <c r="R12" i="1"/>
  <c r="D12" i="2" l="1"/>
  <c r="I6" i="2"/>
  <c r="J6" i="2" s="1"/>
  <c r="L6" i="2"/>
  <c r="H7" i="2"/>
  <c r="K8" i="2" s="1"/>
  <c r="W7" i="1"/>
  <c r="X7" i="1" s="1"/>
  <c r="R13" i="1"/>
  <c r="D13" i="2" l="1"/>
  <c r="G7" i="2"/>
  <c r="V8" i="1"/>
  <c r="Y9" i="1" s="1"/>
  <c r="R14" i="1"/>
  <c r="U8" i="1" l="1"/>
  <c r="Z8" i="1" s="1"/>
  <c r="I7" i="2"/>
  <c r="L7" i="2"/>
  <c r="W8" i="1" l="1"/>
  <c r="X8" i="1" s="1"/>
  <c r="J7" i="2"/>
  <c r="H8" i="2"/>
  <c r="V9" i="1" l="1"/>
  <c r="K9" i="2"/>
  <c r="G8" i="2"/>
  <c r="Y10" i="1"/>
  <c r="U9" i="1"/>
  <c r="Z9" i="1" s="1"/>
  <c r="I8" i="2" l="1"/>
  <c r="J8" i="2" s="1"/>
  <c r="L8" i="2"/>
  <c r="W9" i="1"/>
  <c r="X9" i="1" s="1"/>
  <c r="H9" i="2" l="1"/>
  <c r="V10" i="1"/>
  <c r="K10" i="2" l="1"/>
  <c r="G9" i="2"/>
  <c r="Y11" i="1"/>
  <c r="U10" i="1"/>
  <c r="Z10" i="1" s="1"/>
  <c r="I9" i="2" l="1"/>
  <c r="J9" i="2" s="1"/>
  <c r="L9" i="2"/>
  <c r="W10" i="1"/>
  <c r="X10" i="1" s="1"/>
  <c r="H10" i="2" l="1"/>
  <c r="V11" i="1"/>
  <c r="Y12" i="1" s="1"/>
  <c r="K11" i="2" l="1"/>
  <c r="G10" i="2"/>
  <c r="U11" i="1"/>
  <c r="Z11" i="1" s="1"/>
  <c r="I10" i="2" l="1"/>
  <c r="J10" i="2" s="1"/>
  <c r="L10" i="2"/>
  <c r="H11" i="2"/>
  <c r="K12" i="2" s="1"/>
  <c r="W11" i="1"/>
  <c r="X11" i="1" s="1"/>
  <c r="G11" i="2" l="1"/>
  <c r="V12" i="1"/>
  <c r="Y13" i="1" s="1"/>
  <c r="I11" i="2" l="1"/>
  <c r="L11" i="2"/>
  <c r="U12" i="1"/>
  <c r="Z12" i="1" s="1"/>
  <c r="J11" i="2" l="1"/>
  <c r="H12" i="2"/>
  <c r="W12" i="1"/>
  <c r="X12" i="1" s="1"/>
  <c r="K13" i="2" l="1"/>
  <c r="G12" i="2"/>
  <c r="V13" i="1"/>
  <c r="Y14" i="1" s="1"/>
  <c r="I12" i="2" l="1"/>
  <c r="J12" i="2" s="1"/>
  <c r="L12" i="2"/>
  <c r="H13" i="2"/>
  <c r="G13" i="2" s="1"/>
  <c r="U13" i="1"/>
  <c r="Z13" i="1" s="1"/>
  <c r="I13" i="2" l="1"/>
  <c r="J13" i="2" s="1"/>
  <c r="L13" i="2"/>
  <c r="W13" i="1"/>
  <c r="X13" i="1" l="1"/>
  <c r="V14" i="1"/>
  <c r="U14" i="1" s="1"/>
  <c r="Z14" i="1" s="1"/>
  <c r="W14" i="1" l="1"/>
  <c r="X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<sst xmlns="http://schemas.openxmlformats.org/spreadsheetml/2006/main" count="62" uniqueCount="25">
  <si>
    <t>Interarrival Time</t>
  </si>
  <si>
    <t>Number of Tosses = 100</t>
  </si>
  <si>
    <t>Simulation Table</t>
  </si>
  <si>
    <t>Trial Number</t>
  </si>
  <si>
    <t>Random Number</t>
  </si>
  <si>
    <t>Result</t>
  </si>
  <si>
    <t>Win/lose</t>
  </si>
  <si>
    <t>Simulation Table (Assuming Coin is fair)</t>
  </si>
  <si>
    <t>Number of Tosses = 10</t>
  </si>
  <si>
    <t xml:space="preserve">Total money earned/lost = </t>
  </si>
  <si>
    <t>Simulation Table (Assuming Coin is UNfair)</t>
  </si>
  <si>
    <t>Number of customers = 10</t>
  </si>
  <si>
    <t>Customer</t>
  </si>
  <si>
    <t>Arrival Time</t>
  </si>
  <si>
    <t>Service Time</t>
  </si>
  <si>
    <t>Service Begins</t>
  </si>
  <si>
    <t>Delay Time</t>
  </si>
  <si>
    <t>Sevice end</t>
  </si>
  <si>
    <t>TimeInSystem</t>
  </si>
  <si>
    <t>WentBank (Yes/No)</t>
  </si>
  <si>
    <t>Idle Time of Server</t>
  </si>
  <si>
    <t>RAND(1,100)</t>
  </si>
  <si>
    <t>Money</t>
  </si>
  <si>
    <t>RAND(1,1000)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</si>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</sst>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424B-164B-4FDE-AF83-EAF9D24AA1F4}">
  <dimension ref="A1:Z121"/>
  <sheetViews>
    <sheetView topLeftCell="J1" zoomScale="93" workbookViewId="0">
      <selection activeCell="O2" sqref="O2:Z14"/>
    </sheetView>
  </sheetViews>
  <sheetFormatPr defaultRowHeight="15" x14ac:dyDescent="0.25"/>
  <cols>
    <col min="1" max="1" width="24.28515625" style="1" customWidth="1"/>
    <col min="2" max="2" width="24.5703125" style="1" customWidth="1"/>
    <col min="3" max="3" width="14.28515625" style="1" customWidth="1"/>
    <col min="4" max="4" width="15.140625" style="1" customWidth="1"/>
    <col min="5" max="5" width="15.28515625" style="4" customWidth="1"/>
    <col min="6" max="6" width="15.28515625" customWidth="1"/>
    <col min="7" max="7" width="18.7109375" style="1" customWidth="1"/>
    <col min="8" max="8" width="22.5703125" style="1" customWidth="1"/>
    <col min="9" max="9" width="9.140625" style="1"/>
    <col min="10" max="10" width="10.7109375" style="1" customWidth="1"/>
    <col min="11" max="11" width="14" style="4" customWidth="1"/>
    <col min="15" max="15" width="17" customWidth="1"/>
    <col min="16" max="16" width="14.7109375" customWidth="1"/>
    <col min="17" max="17" width="17.140625" customWidth="1"/>
    <col min="18" max="19" width="17.5703125" customWidth="1"/>
    <col min="20" max="20" width="15" customWidth="1"/>
    <col min="21" max="21" width="15.28515625" customWidth="1"/>
    <col min="22" max="22" width="16.7109375" customWidth="1"/>
    <col min="23" max="23" width="13.85546875" customWidth="1"/>
    <col min="24" max="24" width="15.85546875" customWidth="1"/>
    <col min="25" max="25" width="19.7109375" customWidth="1"/>
    <col min="26" max="26" width="19.5703125" customWidth="1"/>
  </cols>
  <sheetData>
    <row r="1" spans="1:26" ht="15" customHeight="1" x14ac:dyDescent="0.25">
      <c r="A1" s="9" t="s">
        <v>8</v>
      </c>
      <c r="B1" s="9"/>
      <c r="C1" s="9"/>
      <c r="D1" s="9"/>
      <c r="E1" s="9"/>
      <c r="G1" s="9" t="s">
        <v>8</v>
      </c>
      <c r="H1" s="9"/>
      <c r="I1" s="9"/>
      <c r="J1" s="9"/>
      <c r="K1" s="9"/>
    </row>
    <row r="2" spans="1:26" x14ac:dyDescent="0.25">
      <c r="A2" s="10" t="s">
        <v>7</v>
      </c>
      <c r="B2" s="10"/>
      <c r="C2" s="10"/>
      <c r="D2" s="10"/>
      <c r="E2" s="10"/>
      <c r="G2" s="10" t="s">
        <v>10</v>
      </c>
      <c r="H2" s="10"/>
      <c r="I2" s="10"/>
      <c r="J2" s="10"/>
      <c r="K2" s="10"/>
      <c r="O2" s="11" t="s">
        <v>11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2" t="s">
        <v>3</v>
      </c>
      <c r="B3" s="2" t="s">
        <v>4</v>
      </c>
      <c r="C3" s="2" t="s">
        <v>5</v>
      </c>
      <c r="D3" s="2" t="s">
        <v>6</v>
      </c>
      <c r="E3" s="5" t="s">
        <v>22</v>
      </c>
      <c r="F3" s="3"/>
      <c r="G3" s="2" t="s">
        <v>3</v>
      </c>
      <c r="H3" s="2" t="s">
        <v>4</v>
      </c>
      <c r="I3" s="2" t="s">
        <v>5</v>
      </c>
      <c r="J3" s="2" t="s">
        <v>6</v>
      </c>
      <c r="K3" s="5" t="s">
        <v>22</v>
      </c>
      <c r="O3" s="11" t="s">
        <v>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1">
        <v>1</v>
      </c>
      <c r="B4" s="1">
        <f ca="1">RANDBETWEEN(1,100)</f>
        <v>59</v>
      </c>
      <c r="C4" s="1" t="str">
        <f ca="1">IF((B4&lt;50),"Head","Tail")</f>
        <v>Tail</v>
      </c>
      <c r="D4" s="1">
        <f ca="1">IF((C4="Head"),1,-1)</f>
        <v>-1</v>
      </c>
      <c r="E4" s="4">
        <f ca="1">D4</f>
        <v>-1</v>
      </c>
      <c r="G4" s="1" cm="1">
        <f t="array" ref="G4:G13">_xlfn.SEQUENCE(10,1,1,1)</f>
        <v>1</v>
      </c>
      <c r="H4" s="1">
        <f ca="1">RANDBETWEEN(1,100)</f>
        <v>88</v>
      </c>
      <c r="I4" s="1" t="str">
        <f ca="1">IF((H4&lt;40),"Head","Tail")</f>
        <v>Tail</v>
      </c>
      <c r="J4" s="1">
        <f ca="1">IF((I4="Head"),1,-1)</f>
        <v>-1</v>
      </c>
      <c r="K4" s="4">
        <f ca="1">J4</f>
        <v>-1</v>
      </c>
      <c r="O4" s="2" t="s">
        <v>12</v>
      </c>
      <c r="P4" s="2" t="s">
        <v>21</v>
      </c>
      <c r="Q4" s="2" t="s">
        <v>0</v>
      </c>
      <c r="R4" s="2" t="s">
        <v>13</v>
      </c>
      <c r="S4" s="2" t="s">
        <v>23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</row>
    <row r="5" spans="1:26" x14ac:dyDescent="0.25">
      <c r="A5" s="1">
        <v>2</v>
      </c>
      <c r="B5" s="1">
        <f t="shared" ref="B5:B13" ca="1" si="0">RANDBETWEEN(1,100)</f>
        <v>95</v>
      </c>
      <c r="C5" s="1" t="str">
        <f t="shared" ref="C5:C13" ca="1" si="1">IF((B5&lt;50),"Head","Tail")</f>
        <v>Tail</v>
      </c>
      <c r="D5" s="1">
        <f ca="1">IF((C5="Head"),1,-1)</f>
        <v>-1</v>
      </c>
      <c r="E5" s="4">
        <f ca="1">SUM(D5,E4)</f>
        <v>-2</v>
      </c>
      <c r="G5" s="1">
        <v>2</v>
      </c>
      <c r="H5" s="1">
        <f t="shared" ref="H5:H13" ca="1" si="2">RANDBETWEEN(1,100)</f>
        <v>66</v>
      </c>
      <c r="I5" s="1" t="str">
        <f t="shared" ref="I5:I13" ca="1" si="3">IF((H5&lt;40),"Head","Tail")</f>
        <v>Tail</v>
      </c>
      <c r="J5" s="1">
        <f t="shared" ref="J5:J13" ca="1" si="4">IF((I5="Head"),1,-1)</f>
        <v>-1</v>
      </c>
      <c r="K5" s="4">
        <f ca="1">SUM(K4,J5)</f>
        <v>-2</v>
      </c>
      <c r="O5" s="1" cm="1">
        <f t="array" ref="O5:O14">_xlfn.SEQUENCE(10,1,1,1)</f>
        <v>1</v>
      </c>
      <c r="P5" s="1">
        <f ca="1">RANDBETWEEN(1,100)</f>
        <v>84</v>
      </c>
      <c r="Q5" s="1">
        <v>0</v>
      </c>
      <c r="R5" s="1">
        <v>0</v>
      </c>
      <c r="S5" s="1">
        <f ca="1">RANDBETWEEN(1,1000)</f>
        <v>243</v>
      </c>
      <c r="T5" s="1" cm="1">
        <f t="array" aca="1" ref="T5" ca="1">_xlfn.IFS((S5&lt;200),1,(S5&lt;700),2,"TRUE",3)</f>
        <v>2</v>
      </c>
      <c r="U5" s="1">
        <v>0</v>
      </c>
      <c r="V5" s="1">
        <v>0</v>
      </c>
      <c r="W5" s="1">
        <f ca="1">SUM(U5+T5)</f>
        <v>2</v>
      </c>
      <c r="X5" s="1">
        <f ca="1">W5-R5</f>
        <v>2</v>
      </c>
      <c r="Y5" s="1" t="s">
        <v>24</v>
      </c>
      <c r="Z5" s="1">
        <v>0</v>
      </c>
    </row>
    <row r="6" spans="1:26" x14ac:dyDescent="0.25">
      <c r="A6" s="1">
        <v>3</v>
      </c>
      <c r="B6" s="1">
        <f t="shared" ca="1" si="0"/>
        <v>96</v>
      </c>
      <c r="C6" s="1" t="str">
        <f t="shared" ca="1" si="1"/>
        <v>Tail</v>
      </c>
      <c r="D6" s="1">
        <f t="shared" ref="D6:D13" ca="1" si="5">IF((C6="Head"),1,-1)</f>
        <v>-1</v>
      </c>
      <c r="E6" s="4">
        <f t="shared" ref="E6:E13" ca="1" si="6">SUM(D6,E5)</f>
        <v>-3</v>
      </c>
      <c r="G6" s="1">
        <v>3</v>
      </c>
      <c r="H6" s="1">
        <f t="shared" ca="1" si="2"/>
        <v>47</v>
      </c>
      <c r="I6" s="1" t="str">
        <f t="shared" ca="1" si="3"/>
        <v>Tail</v>
      </c>
      <c r="J6" s="1">
        <f t="shared" ca="1" si="4"/>
        <v>-1</v>
      </c>
      <c r="K6" s="4">
        <f t="shared" ref="K6:K13" ca="1" si="7">SUM(K5,J6)</f>
        <v>-3</v>
      </c>
      <c r="O6" s="1">
        <v>2</v>
      </c>
      <c r="P6" s="1">
        <f t="shared" ref="P6:P14" ca="1" si="8">RANDBETWEEN(1,100)</f>
        <v>85</v>
      </c>
      <c r="Q6" s="1" cm="1">
        <f t="array" aca="1" ref="Q6" ca="1">_xlfn.IFS((P6&lt;20),1,(P6&lt;60),2,(P6&lt;90),3,"TRUE",4)</f>
        <v>3</v>
      </c>
      <c r="R6" s="1">
        <f ca="1">SUM(R5,Q6)</f>
        <v>3</v>
      </c>
      <c r="S6" s="1">
        <f t="shared" ref="S6:S14" ca="1" si="9">RANDBETWEEN(1,1000)</f>
        <v>776</v>
      </c>
      <c r="T6" s="1" cm="1">
        <f t="array" aca="1" ref="T6" ca="1">_xlfn.IFS((S6&lt;200),1,(S6&lt;700),2,"TRUE",3)</f>
        <v>3</v>
      </c>
      <c r="U6" s="1">
        <f ca="1">IF((Y6="YES"),R6,SUM(R6,V6))</f>
        <v>3</v>
      </c>
      <c r="V6" s="1">
        <f ca="1">IF((AND((Y6="NO"),(R6&lt;W5))),(W5-R6),0)</f>
        <v>0</v>
      </c>
      <c r="W6" s="1">
        <f t="shared" ref="W6:W14" ca="1" si="10">SUM(U6+T6)</f>
        <v>6</v>
      </c>
      <c r="X6" s="1">
        <f t="shared" ref="X6:X14" ca="1" si="11">W6-R6</f>
        <v>3</v>
      </c>
      <c r="Y6" s="1" t="str">
        <f ca="1">IF(((R5+V5)&gt;R6),"YES","NO")</f>
        <v>NO</v>
      </c>
      <c r="Z6" s="1">
        <f ca="1">IF(Y6="NO",U6-W5,Z5)</f>
        <v>1</v>
      </c>
    </row>
    <row r="7" spans="1:26" x14ac:dyDescent="0.25">
      <c r="A7" s="1">
        <v>4</v>
      </c>
      <c r="B7" s="1">
        <f t="shared" ca="1" si="0"/>
        <v>89</v>
      </c>
      <c r="C7" s="1" t="str">
        <f t="shared" ca="1" si="1"/>
        <v>Tail</v>
      </c>
      <c r="D7" s="1">
        <f t="shared" ca="1" si="5"/>
        <v>-1</v>
      </c>
      <c r="E7" s="4">
        <f t="shared" ca="1" si="6"/>
        <v>-4</v>
      </c>
      <c r="G7" s="1">
        <v>4</v>
      </c>
      <c r="H7" s="1">
        <f t="shared" ca="1" si="2"/>
        <v>36</v>
      </c>
      <c r="I7" s="1" t="str">
        <f t="shared" ca="1" si="3"/>
        <v>Head</v>
      </c>
      <c r="J7" s="1">
        <f t="shared" ca="1" si="4"/>
        <v>1</v>
      </c>
      <c r="K7" s="4">
        <f t="shared" ca="1" si="7"/>
        <v>-2</v>
      </c>
      <c r="O7" s="1">
        <v>3</v>
      </c>
      <c r="P7" s="1">
        <f t="shared" ca="1" si="8"/>
        <v>97</v>
      </c>
      <c r="Q7" s="1" cm="1">
        <f t="array" aca="1" ref="Q7" ca="1">_xlfn.IFS((P7&lt;20),1,(P7&lt;60),2,(P7&lt;90),3,"TRUE",4)</f>
        <v>4</v>
      </c>
      <c r="R7" s="1">
        <f t="shared" ref="R7:R14" ca="1" si="12">SUM(R6,Q7)</f>
        <v>7</v>
      </c>
      <c r="S7" s="1">
        <f t="shared" ca="1" si="9"/>
        <v>431</v>
      </c>
      <c r="T7" s="1" cm="1">
        <f t="array" aca="1" ref="T7" ca="1">_xlfn.IFS((S7&lt;200),1,(S7&lt;700),2,"TRUE",3)</f>
        <v>2</v>
      </c>
      <c r="U7" s="1">
        <f t="shared" ref="U7:U14" ca="1" si="13">IF((Y7="YES"),R7,SUM(R7,V7))</f>
        <v>7</v>
      </c>
      <c r="V7" s="1">
        <f t="shared" ref="V7:V14" ca="1" si="14">IF((AND((Y7="NO"),(R7&lt;W6))),(W6-R7),0)</f>
        <v>0</v>
      </c>
      <c r="W7" s="1">
        <f t="shared" ca="1" si="10"/>
        <v>9</v>
      </c>
      <c r="X7" s="1">
        <f t="shared" ca="1" si="11"/>
        <v>2</v>
      </c>
      <c r="Y7" s="1" t="str">
        <f t="shared" ref="Y7:Y14" ca="1" si="15">IF(((R6+V6)&gt;R7),"YES","NO")</f>
        <v>NO</v>
      </c>
      <c r="Z7" s="1">
        <f t="shared" ref="Z7:Z14" ca="1" si="16">IF(Y7="NO",U7-W6,Z6)</f>
        <v>1</v>
      </c>
    </row>
    <row r="8" spans="1:26" x14ac:dyDescent="0.25">
      <c r="A8" s="1">
        <v>5</v>
      </c>
      <c r="B8" s="1">
        <f t="shared" ca="1" si="0"/>
        <v>80</v>
      </c>
      <c r="C8" s="1" t="str">
        <f t="shared" ca="1" si="1"/>
        <v>Tail</v>
      </c>
      <c r="D8" s="1">
        <f t="shared" ca="1" si="5"/>
        <v>-1</v>
      </c>
      <c r="E8" s="4">
        <f t="shared" ca="1" si="6"/>
        <v>-5</v>
      </c>
      <c r="G8" s="1">
        <v>5</v>
      </c>
      <c r="H8" s="1">
        <f t="shared" ca="1" si="2"/>
        <v>78</v>
      </c>
      <c r="I8" s="1" t="str">
        <f t="shared" ca="1" si="3"/>
        <v>Tail</v>
      </c>
      <c r="J8" s="1">
        <f t="shared" ca="1" si="4"/>
        <v>-1</v>
      </c>
      <c r="K8" s="4">
        <f t="shared" ca="1" si="7"/>
        <v>-3</v>
      </c>
      <c r="O8" s="1">
        <v>4</v>
      </c>
      <c r="P8" s="1">
        <f t="shared" ca="1" si="8"/>
        <v>14</v>
      </c>
      <c r="Q8" s="1" cm="1">
        <f t="array" aca="1" ref="Q8" ca="1">_xlfn.IFS((P8&lt;20),1,(P8&lt;60),2,(P8&lt;90),3,"TRUE",4)</f>
        <v>1</v>
      </c>
      <c r="R8" s="1">
        <f t="shared" ca="1" si="12"/>
        <v>8</v>
      </c>
      <c r="S8" s="1">
        <f t="shared" ca="1" si="9"/>
        <v>984</v>
      </c>
      <c r="T8" s="1" cm="1">
        <f t="array" aca="1" ref="T8" ca="1">_xlfn.IFS((S8&lt;200),1,(S8&lt;700),2,"TRUE",3)</f>
        <v>3</v>
      </c>
      <c r="U8" s="1">
        <f t="shared" ca="1" si="13"/>
        <v>9</v>
      </c>
      <c r="V8" s="1">
        <f t="shared" ca="1" si="14"/>
        <v>1</v>
      </c>
      <c r="W8" s="1">
        <f t="shared" ca="1" si="10"/>
        <v>12</v>
      </c>
      <c r="X8" s="1">
        <f t="shared" ca="1" si="11"/>
        <v>4</v>
      </c>
      <c r="Y8" s="1" t="str">
        <f t="shared" ca="1" si="15"/>
        <v>NO</v>
      </c>
      <c r="Z8" s="1">
        <f t="shared" ca="1" si="16"/>
        <v>0</v>
      </c>
    </row>
    <row r="9" spans="1:26" x14ac:dyDescent="0.25">
      <c r="A9" s="1">
        <v>6</v>
      </c>
      <c r="B9" s="1">
        <f t="shared" ca="1" si="0"/>
        <v>35</v>
      </c>
      <c r="C9" s="1" t="str">
        <f t="shared" ca="1" si="1"/>
        <v>Head</v>
      </c>
      <c r="D9" s="1">
        <f t="shared" ca="1" si="5"/>
        <v>1</v>
      </c>
      <c r="E9" s="4">
        <f t="shared" ca="1" si="6"/>
        <v>-4</v>
      </c>
      <c r="G9" s="1">
        <v>6</v>
      </c>
      <c r="H9" s="1">
        <f t="shared" ca="1" si="2"/>
        <v>96</v>
      </c>
      <c r="I9" s="1" t="str">
        <f t="shared" ca="1" si="3"/>
        <v>Tail</v>
      </c>
      <c r="J9" s="1">
        <f t="shared" ca="1" si="4"/>
        <v>-1</v>
      </c>
      <c r="K9" s="4">
        <f t="shared" ca="1" si="7"/>
        <v>-4</v>
      </c>
      <c r="O9" s="1">
        <v>5</v>
      </c>
      <c r="P9" s="1">
        <f t="shared" ca="1" si="8"/>
        <v>69</v>
      </c>
      <c r="Q9" s="1" cm="1">
        <f t="array" aca="1" ref="Q9" ca="1">_xlfn.IFS((P9&lt;20),1,(P9&lt;60),2,(P9&lt;90),3,"TRUE",4)</f>
        <v>3</v>
      </c>
      <c r="R9" s="1">
        <f t="shared" ca="1" si="12"/>
        <v>11</v>
      </c>
      <c r="S9" s="1">
        <f t="shared" ca="1" si="9"/>
        <v>781</v>
      </c>
      <c r="T9" s="1" cm="1">
        <f t="array" aca="1" ref="T9" ca="1">_xlfn.IFS((S9&lt;200),1,(S9&lt;700),2,"TRUE",3)</f>
        <v>3</v>
      </c>
      <c r="U9" s="1">
        <f t="shared" ca="1" si="13"/>
        <v>12</v>
      </c>
      <c r="V9" s="1">
        <f t="shared" ca="1" si="14"/>
        <v>1</v>
      </c>
      <c r="W9" s="1">
        <f t="shared" ca="1" si="10"/>
        <v>15</v>
      </c>
      <c r="X9" s="1">
        <f t="shared" ca="1" si="11"/>
        <v>4</v>
      </c>
      <c r="Y9" s="1" t="str">
        <f t="shared" ca="1" si="15"/>
        <v>NO</v>
      </c>
      <c r="Z9" s="1">
        <f t="shared" ca="1" si="16"/>
        <v>0</v>
      </c>
    </row>
    <row r="10" spans="1:26" x14ac:dyDescent="0.25">
      <c r="A10" s="1">
        <v>7</v>
      </c>
      <c r="B10" s="1">
        <f t="shared" ca="1" si="0"/>
        <v>74</v>
      </c>
      <c r="C10" s="1" t="str">
        <f t="shared" ca="1" si="1"/>
        <v>Tail</v>
      </c>
      <c r="D10" s="1">
        <f t="shared" ca="1" si="5"/>
        <v>-1</v>
      </c>
      <c r="E10" s="4">
        <f t="shared" ca="1" si="6"/>
        <v>-5</v>
      </c>
      <c r="G10" s="1">
        <v>7</v>
      </c>
      <c r="H10" s="1">
        <f t="shared" ca="1" si="2"/>
        <v>84</v>
      </c>
      <c r="I10" s="1" t="str">
        <f t="shared" ca="1" si="3"/>
        <v>Tail</v>
      </c>
      <c r="J10" s="1">
        <f t="shared" ca="1" si="4"/>
        <v>-1</v>
      </c>
      <c r="K10" s="4">
        <f t="shared" ca="1" si="7"/>
        <v>-5</v>
      </c>
      <c r="O10" s="1">
        <v>6</v>
      </c>
      <c r="P10" s="1">
        <f t="shared" ca="1" si="8"/>
        <v>91</v>
      </c>
      <c r="Q10" s="1" cm="1">
        <f t="array" aca="1" ref="Q10" ca="1">_xlfn.IFS((P10&lt;20),1,(P10&lt;60),2,(P10&lt;90),3,"TRUE",4)</f>
        <v>4</v>
      </c>
      <c r="R10" s="1">
        <f t="shared" ca="1" si="12"/>
        <v>15</v>
      </c>
      <c r="S10" s="1">
        <f t="shared" ca="1" si="9"/>
        <v>394</v>
      </c>
      <c r="T10" s="1" cm="1">
        <f t="array" aca="1" ref="T10" ca="1">_xlfn.IFS((S10&lt;200),1,(S10&lt;700),2,"TRUE",3)</f>
        <v>2</v>
      </c>
      <c r="U10" s="1">
        <f t="shared" ca="1" si="13"/>
        <v>15</v>
      </c>
      <c r="V10" s="1">
        <f t="shared" ca="1" si="14"/>
        <v>0</v>
      </c>
      <c r="W10" s="1">
        <f t="shared" ca="1" si="10"/>
        <v>17</v>
      </c>
      <c r="X10" s="1">
        <f t="shared" ca="1" si="11"/>
        <v>2</v>
      </c>
      <c r="Y10" s="1" t="str">
        <f t="shared" ca="1" si="15"/>
        <v>NO</v>
      </c>
      <c r="Z10" s="1">
        <f t="shared" ca="1" si="16"/>
        <v>0</v>
      </c>
    </row>
    <row r="11" spans="1:26" x14ac:dyDescent="0.25">
      <c r="A11" s="1">
        <v>8</v>
      </c>
      <c r="B11" s="1">
        <f t="shared" ca="1" si="0"/>
        <v>84</v>
      </c>
      <c r="C11" s="1" t="str">
        <f t="shared" ca="1" si="1"/>
        <v>Tail</v>
      </c>
      <c r="D11" s="1">
        <f t="shared" ca="1" si="5"/>
        <v>-1</v>
      </c>
      <c r="E11" s="4">
        <f t="shared" ca="1" si="6"/>
        <v>-6</v>
      </c>
      <c r="G11" s="1">
        <v>8</v>
      </c>
      <c r="H11" s="1">
        <f t="shared" ca="1" si="2"/>
        <v>28</v>
      </c>
      <c r="I11" s="1" t="str">
        <f t="shared" ca="1" si="3"/>
        <v>Head</v>
      </c>
      <c r="J11" s="1">
        <f t="shared" ca="1" si="4"/>
        <v>1</v>
      </c>
      <c r="K11" s="4">
        <f t="shared" ca="1" si="7"/>
        <v>-4</v>
      </c>
      <c r="O11" s="1">
        <v>7</v>
      </c>
      <c r="P11" s="1">
        <f t="shared" ca="1" si="8"/>
        <v>96</v>
      </c>
      <c r="Q11" s="1" cm="1">
        <f t="array" aca="1" ref="Q11" ca="1">_xlfn.IFS((P11&lt;20),1,(P11&lt;60),2,(P11&lt;90),3,"TRUE",4)</f>
        <v>4</v>
      </c>
      <c r="R11" s="1">
        <f t="shared" ca="1" si="12"/>
        <v>19</v>
      </c>
      <c r="S11" s="1">
        <f t="shared" ca="1" si="9"/>
        <v>450</v>
      </c>
      <c r="T11" s="1" cm="1">
        <f t="array" aca="1" ref="T11" ca="1">_xlfn.IFS((S11&lt;200),1,(S11&lt;700),2,"TRUE",3)</f>
        <v>2</v>
      </c>
      <c r="U11" s="1">
        <f t="shared" ca="1" si="13"/>
        <v>19</v>
      </c>
      <c r="V11" s="1">
        <f t="shared" ca="1" si="14"/>
        <v>0</v>
      </c>
      <c r="W11" s="1">
        <f t="shared" ca="1" si="10"/>
        <v>21</v>
      </c>
      <c r="X11" s="1">
        <f t="shared" ca="1" si="11"/>
        <v>2</v>
      </c>
      <c r="Y11" s="1" t="str">
        <f t="shared" ca="1" si="15"/>
        <v>NO</v>
      </c>
      <c r="Z11" s="1">
        <f t="shared" ca="1" si="16"/>
        <v>2</v>
      </c>
    </row>
    <row r="12" spans="1:26" x14ac:dyDescent="0.25">
      <c r="A12" s="1">
        <v>9</v>
      </c>
      <c r="B12" s="1">
        <f t="shared" ca="1" si="0"/>
        <v>53</v>
      </c>
      <c r="C12" s="1" t="str">
        <f t="shared" ca="1" si="1"/>
        <v>Tail</v>
      </c>
      <c r="D12" s="1">
        <f t="shared" ca="1" si="5"/>
        <v>-1</v>
      </c>
      <c r="E12" s="4">
        <f t="shared" ca="1" si="6"/>
        <v>-7</v>
      </c>
      <c r="G12" s="1">
        <v>9</v>
      </c>
      <c r="H12" s="1">
        <f t="shared" ca="1" si="2"/>
        <v>76</v>
      </c>
      <c r="I12" s="1" t="str">
        <f t="shared" ca="1" si="3"/>
        <v>Tail</v>
      </c>
      <c r="J12" s="1">
        <f t="shared" ca="1" si="4"/>
        <v>-1</v>
      </c>
      <c r="K12" s="4">
        <f t="shared" ca="1" si="7"/>
        <v>-5</v>
      </c>
      <c r="O12" s="1">
        <v>8</v>
      </c>
      <c r="P12" s="1">
        <f t="shared" ca="1" si="8"/>
        <v>8</v>
      </c>
      <c r="Q12" s="1" cm="1">
        <f t="array" aca="1" ref="Q12" ca="1">_xlfn.IFS((P12&lt;20),1,(P12&lt;60),2,(P12&lt;90),3,"TRUE",4)</f>
        <v>1</v>
      </c>
      <c r="R12" s="1">
        <f t="shared" ca="1" si="12"/>
        <v>20</v>
      </c>
      <c r="S12" s="1">
        <f t="shared" ca="1" si="9"/>
        <v>861</v>
      </c>
      <c r="T12" s="1" cm="1">
        <f t="array" aca="1" ref="T12" ca="1">_xlfn.IFS((S12&lt;200),1,(S12&lt;700),2,"TRUE",3)</f>
        <v>3</v>
      </c>
      <c r="U12" s="1">
        <f t="shared" ca="1" si="13"/>
        <v>21</v>
      </c>
      <c r="V12" s="1">
        <f t="shared" ca="1" si="14"/>
        <v>1</v>
      </c>
      <c r="W12" s="1">
        <f t="shared" ca="1" si="10"/>
        <v>24</v>
      </c>
      <c r="X12" s="1">
        <f t="shared" ca="1" si="11"/>
        <v>4</v>
      </c>
      <c r="Y12" s="1" t="str">
        <f t="shared" ca="1" si="15"/>
        <v>NO</v>
      </c>
      <c r="Z12" s="1">
        <f t="shared" ca="1" si="16"/>
        <v>0</v>
      </c>
    </row>
    <row r="13" spans="1:26" x14ac:dyDescent="0.25">
      <c r="A13" s="1">
        <v>10</v>
      </c>
      <c r="B13" s="1">
        <f t="shared" ca="1" si="0"/>
        <v>84</v>
      </c>
      <c r="C13" s="1" t="str">
        <f t="shared" ca="1" si="1"/>
        <v>Tail</v>
      </c>
      <c r="D13" s="1">
        <f t="shared" ca="1" si="5"/>
        <v>-1</v>
      </c>
      <c r="E13" s="5">
        <f t="shared" ca="1" si="6"/>
        <v>-8</v>
      </c>
      <c r="F13" s="3"/>
      <c r="G13" s="1">
        <v>10</v>
      </c>
      <c r="H13" s="1">
        <f t="shared" ca="1" si="2"/>
        <v>79</v>
      </c>
      <c r="I13" s="1" t="str">
        <f t="shared" ca="1" si="3"/>
        <v>Tail</v>
      </c>
      <c r="J13" s="1">
        <f t="shared" ca="1" si="4"/>
        <v>-1</v>
      </c>
      <c r="K13" s="4">
        <f t="shared" ca="1" si="7"/>
        <v>-6</v>
      </c>
      <c r="O13" s="1">
        <v>9</v>
      </c>
      <c r="P13" s="1">
        <f t="shared" ca="1" si="8"/>
        <v>11</v>
      </c>
      <c r="Q13" s="1" cm="1">
        <f t="array" aca="1" ref="Q13" ca="1">_xlfn.IFS((P13&lt;20),1,(P13&lt;60),2,(P13&lt;90),3,"TRUE",4)</f>
        <v>1</v>
      </c>
      <c r="R13" s="1">
        <f t="shared" ca="1" si="12"/>
        <v>21</v>
      </c>
      <c r="S13" s="1">
        <f t="shared" ca="1" si="9"/>
        <v>205</v>
      </c>
      <c r="T13" s="1" cm="1">
        <f t="array" aca="1" ref="T13" ca="1">_xlfn.IFS((S13&lt;200),1,(S13&lt;700),2,"TRUE",3)</f>
        <v>2</v>
      </c>
      <c r="U13" s="1">
        <f t="shared" ca="1" si="13"/>
        <v>24</v>
      </c>
      <c r="V13" s="1">
        <f t="shared" ca="1" si="14"/>
        <v>3</v>
      </c>
      <c r="W13" s="1">
        <f t="shared" ca="1" si="10"/>
        <v>26</v>
      </c>
      <c r="X13" s="1">
        <f t="shared" ca="1" si="11"/>
        <v>5</v>
      </c>
      <c r="Y13" s="1" t="str">
        <f t="shared" ca="1" si="15"/>
        <v>NO</v>
      </c>
      <c r="Z13" s="1">
        <f t="shared" ca="1" si="16"/>
        <v>0</v>
      </c>
    </row>
    <row r="14" spans="1:26" x14ac:dyDescent="0.25">
      <c r="A14" s="11" t="s">
        <v>9</v>
      </c>
      <c r="B14" s="11"/>
      <c r="C14" s="11"/>
      <c r="D14" s="2">
        <f ca="1">SUM(D4:D13)</f>
        <v>-8</v>
      </c>
      <c r="G14" s="11" t="s">
        <v>9</v>
      </c>
      <c r="H14" s="11"/>
      <c r="I14" s="11"/>
      <c r="J14" s="2">
        <f ca="1">SUM(J4:J13)</f>
        <v>-6</v>
      </c>
      <c r="O14" s="1">
        <v>10</v>
      </c>
      <c r="P14" s="1">
        <f t="shared" ca="1" si="8"/>
        <v>73</v>
      </c>
      <c r="Q14" s="1" cm="1">
        <f t="array" aca="1" ref="Q14" ca="1">_xlfn.IFS((P14&lt;20),1,(P14&lt;60),2,(P14&lt;90),3,"TRUE",4)</f>
        <v>3</v>
      </c>
      <c r="R14" s="1">
        <f t="shared" ca="1" si="12"/>
        <v>24</v>
      </c>
      <c r="S14" s="1">
        <f t="shared" ca="1" si="9"/>
        <v>729</v>
      </c>
      <c r="T14" s="1" cm="1">
        <f t="array" aca="1" ref="T14" ca="1">_xlfn.IFS((S14&lt;200),1,(S14&lt;700),2,"TRUE",3)</f>
        <v>3</v>
      </c>
      <c r="U14" s="1">
        <f t="shared" ca="1" si="13"/>
        <v>26</v>
      </c>
      <c r="V14" s="1">
        <f t="shared" ca="1" si="14"/>
        <v>2</v>
      </c>
      <c r="W14" s="1">
        <f t="shared" ca="1" si="10"/>
        <v>29</v>
      </c>
      <c r="X14" s="1">
        <f t="shared" ca="1" si="11"/>
        <v>5</v>
      </c>
      <c r="Y14" s="1" t="str">
        <f t="shared" ca="1" si="15"/>
        <v>NO</v>
      </c>
      <c r="Z14" s="1">
        <f t="shared" ca="1" si="16"/>
        <v>0</v>
      </c>
    </row>
    <row r="15" spans="1:26" x14ac:dyDescent="0.25">
      <c r="A15" s="2"/>
      <c r="B15" s="2"/>
      <c r="C15" s="2"/>
      <c r="D15" s="2"/>
      <c r="G15" s="2"/>
      <c r="H15" s="2"/>
      <c r="I15" s="2"/>
      <c r="J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/>
      <c r="B16" s="2"/>
      <c r="C16" s="2"/>
      <c r="D16" s="2"/>
      <c r="G16" s="2"/>
      <c r="H16" s="2"/>
      <c r="I16" s="2"/>
      <c r="J16" s="2"/>
    </row>
    <row r="17" spans="1:11" x14ac:dyDescent="0.25">
      <c r="A17" s="8"/>
      <c r="B17" s="8"/>
      <c r="C17" s="8"/>
      <c r="D17" s="8"/>
      <c r="E17" s="6"/>
      <c r="F17" s="7"/>
      <c r="G17" s="8"/>
      <c r="H17" s="8"/>
      <c r="I17" s="8"/>
      <c r="J17" s="8"/>
      <c r="K17" s="6"/>
    </row>
    <row r="18" spans="1:11" ht="15" customHeight="1" x14ac:dyDescent="0.25">
      <c r="A18" s="9" t="s">
        <v>1</v>
      </c>
      <c r="B18" s="9"/>
      <c r="C18" s="9"/>
      <c r="D18" s="9"/>
      <c r="E18" s="9"/>
      <c r="G18" s="9" t="s">
        <v>1</v>
      </c>
      <c r="H18" s="9"/>
      <c r="I18" s="9"/>
      <c r="J18" s="9"/>
      <c r="K18" s="9"/>
    </row>
    <row r="19" spans="1:11" x14ac:dyDescent="0.25">
      <c r="A19" s="10" t="s">
        <v>7</v>
      </c>
      <c r="B19" s="10"/>
      <c r="C19" s="10"/>
      <c r="D19" s="10"/>
      <c r="E19" s="10"/>
      <c r="G19" s="10" t="s">
        <v>10</v>
      </c>
      <c r="H19" s="10"/>
      <c r="I19" s="10"/>
      <c r="J19" s="10"/>
      <c r="K19" s="10"/>
    </row>
    <row r="20" spans="1:11" x14ac:dyDescent="0.25">
      <c r="A20" s="2" t="s">
        <v>3</v>
      </c>
      <c r="B20" s="2" t="s">
        <v>4</v>
      </c>
      <c r="C20" s="2" t="s">
        <v>5</v>
      </c>
      <c r="D20" s="2" t="s">
        <v>6</v>
      </c>
      <c r="E20" s="5" t="s">
        <v>22</v>
      </c>
      <c r="G20" s="2" t="s">
        <v>3</v>
      </c>
      <c r="H20" s="2" t="s">
        <v>4</v>
      </c>
      <c r="I20" s="2" t="s">
        <v>5</v>
      </c>
      <c r="J20" s="2" t="s">
        <v>6</v>
      </c>
      <c r="K20" s="5" t="s">
        <v>22</v>
      </c>
    </row>
    <row r="21" spans="1:11" x14ac:dyDescent="0.25">
      <c r="A21" s="1" cm="1">
        <f t="array" ref="A21:A120">_xlfn.SEQUENCE(100,1,1,1)</f>
        <v>1</v>
      </c>
      <c r="B21" s="1">
        <f ca="1">RANDBETWEEN(1,100)</f>
        <v>79</v>
      </c>
      <c r="C21" s="1" t="str">
        <f ca="1">IF((B21&lt;50),"Head","Tail")</f>
        <v>Tail</v>
      </c>
      <c r="D21" s="1">
        <f ca="1">IF((C21="Head"),1,-1)</f>
        <v>-1</v>
      </c>
      <c r="E21" s="4">
        <f ca="1">D21</f>
        <v>-1</v>
      </c>
      <c r="G21" s="1" cm="1">
        <f t="array" ref="G21:G120">_xlfn.SEQUENCE(100,1,1,1)</f>
        <v>1</v>
      </c>
      <c r="H21" s="1">
        <f ca="1">RANDBETWEEN(1,100)</f>
        <v>80</v>
      </c>
      <c r="I21" s="1" t="str">
        <f ca="1">IF((H21&lt;40),"Head","Tail")</f>
        <v>Tail</v>
      </c>
      <c r="J21" s="1">
        <f ca="1">IF((I21="Head"),1,-1)</f>
        <v>-1</v>
      </c>
      <c r="K21" s="4">
        <f ca="1">J21</f>
        <v>-1</v>
      </c>
    </row>
    <row r="22" spans="1:11" x14ac:dyDescent="0.25">
      <c r="A22" s="1">
        <v>2</v>
      </c>
      <c r="B22" s="1">
        <f t="shared" ref="B22:B85" ca="1" si="17">RANDBETWEEN(1,100)</f>
        <v>36</v>
      </c>
      <c r="C22" s="1" t="str">
        <f t="shared" ref="C22:C85" ca="1" si="18">IF((B22&lt;50),"Head","Tail")</f>
        <v>Head</v>
      </c>
      <c r="D22" s="1">
        <f t="shared" ref="D22:D85" ca="1" si="19">IF((C22="Head"),1,-1)</f>
        <v>1</v>
      </c>
      <c r="E22" s="4">
        <f ca="1">SUM(E21,D22)</f>
        <v>0</v>
      </c>
      <c r="G22" s="1">
        <v>2</v>
      </c>
      <c r="H22" s="1">
        <f t="shared" ref="H22:H85" ca="1" si="20">RANDBETWEEN(1,100)</f>
        <v>53</v>
      </c>
      <c r="I22" s="1" t="str">
        <f t="shared" ref="I22:I85" ca="1" si="21">IF((H22&lt;40),"Head","Tail")</f>
        <v>Tail</v>
      </c>
      <c r="J22" s="1">
        <f t="shared" ref="J22:J85" ca="1" si="22">IF((I22="Head"),1,-1)</f>
        <v>-1</v>
      </c>
      <c r="K22" s="4">
        <f ca="1">SUM(K21,J22)</f>
        <v>-2</v>
      </c>
    </row>
    <row r="23" spans="1:11" x14ac:dyDescent="0.25">
      <c r="A23" s="1">
        <v>3</v>
      </c>
      <c r="B23" s="1">
        <f t="shared" ca="1" si="17"/>
        <v>28</v>
      </c>
      <c r="C23" s="1" t="str">
        <f t="shared" ca="1" si="18"/>
        <v>Head</v>
      </c>
      <c r="D23" s="1">
        <f t="shared" ca="1" si="19"/>
        <v>1</v>
      </c>
      <c r="E23" s="4">
        <f t="shared" ref="E23:E86" ca="1" si="23">SUM(E22,D23)</f>
        <v>1</v>
      </c>
      <c r="G23" s="1">
        <v>3</v>
      </c>
      <c r="H23" s="1">
        <f t="shared" ca="1" si="20"/>
        <v>31</v>
      </c>
      <c r="I23" s="1" t="str">
        <f t="shared" ca="1" si="21"/>
        <v>Head</v>
      </c>
      <c r="J23" s="1">
        <f t="shared" ca="1" si="22"/>
        <v>1</v>
      </c>
      <c r="K23" s="4">
        <f t="shared" ref="K23:K86" ca="1" si="24">SUM(K22,J23)</f>
        <v>-1</v>
      </c>
    </row>
    <row r="24" spans="1:11" x14ac:dyDescent="0.25">
      <c r="A24" s="1">
        <v>4</v>
      </c>
      <c r="B24" s="1">
        <f t="shared" ca="1" si="17"/>
        <v>48</v>
      </c>
      <c r="C24" s="1" t="str">
        <f t="shared" ca="1" si="18"/>
        <v>Head</v>
      </c>
      <c r="D24" s="1">
        <f t="shared" ca="1" si="19"/>
        <v>1</v>
      </c>
      <c r="E24" s="4">
        <f t="shared" ca="1" si="23"/>
        <v>2</v>
      </c>
      <c r="G24" s="1">
        <v>4</v>
      </c>
      <c r="H24" s="1">
        <f t="shared" ca="1" si="20"/>
        <v>52</v>
      </c>
      <c r="I24" s="1" t="str">
        <f t="shared" ca="1" si="21"/>
        <v>Tail</v>
      </c>
      <c r="J24" s="1">
        <f t="shared" ca="1" si="22"/>
        <v>-1</v>
      </c>
      <c r="K24" s="4">
        <f t="shared" ca="1" si="24"/>
        <v>-2</v>
      </c>
    </row>
    <row r="25" spans="1:11" x14ac:dyDescent="0.25">
      <c r="A25" s="1">
        <v>5</v>
      </c>
      <c r="B25" s="1">
        <f t="shared" ca="1" si="17"/>
        <v>65</v>
      </c>
      <c r="C25" s="1" t="str">
        <f t="shared" ca="1" si="18"/>
        <v>Tail</v>
      </c>
      <c r="D25" s="1">
        <f t="shared" ca="1" si="19"/>
        <v>-1</v>
      </c>
      <c r="E25" s="4">
        <f t="shared" ca="1" si="23"/>
        <v>1</v>
      </c>
      <c r="G25" s="1">
        <v>5</v>
      </c>
      <c r="H25" s="1">
        <f t="shared" ca="1" si="20"/>
        <v>53</v>
      </c>
      <c r="I25" s="1" t="str">
        <f t="shared" ca="1" si="21"/>
        <v>Tail</v>
      </c>
      <c r="J25" s="1">
        <f t="shared" ca="1" si="22"/>
        <v>-1</v>
      </c>
      <c r="K25" s="4">
        <f t="shared" ca="1" si="24"/>
        <v>-3</v>
      </c>
    </row>
    <row r="26" spans="1:11" x14ac:dyDescent="0.25">
      <c r="A26" s="1">
        <v>6</v>
      </c>
      <c r="B26" s="1">
        <f t="shared" ca="1" si="17"/>
        <v>3</v>
      </c>
      <c r="C26" s="1" t="str">
        <f t="shared" ca="1" si="18"/>
        <v>Head</v>
      </c>
      <c r="D26" s="1">
        <f t="shared" ca="1" si="19"/>
        <v>1</v>
      </c>
      <c r="E26" s="4">
        <f t="shared" ca="1" si="23"/>
        <v>2</v>
      </c>
      <c r="G26" s="1">
        <v>6</v>
      </c>
      <c r="H26" s="1">
        <f t="shared" ca="1" si="20"/>
        <v>5</v>
      </c>
      <c r="I26" s="1" t="str">
        <f t="shared" ca="1" si="21"/>
        <v>Head</v>
      </c>
      <c r="J26" s="1">
        <f t="shared" ca="1" si="22"/>
        <v>1</v>
      </c>
      <c r="K26" s="4">
        <f t="shared" ca="1" si="24"/>
        <v>-2</v>
      </c>
    </row>
    <row r="27" spans="1:11" x14ac:dyDescent="0.25">
      <c r="A27" s="1">
        <v>7</v>
      </c>
      <c r="B27" s="1">
        <f t="shared" ca="1" si="17"/>
        <v>83</v>
      </c>
      <c r="C27" s="1" t="str">
        <f t="shared" ca="1" si="18"/>
        <v>Tail</v>
      </c>
      <c r="D27" s="1">
        <f t="shared" ca="1" si="19"/>
        <v>-1</v>
      </c>
      <c r="E27" s="4">
        <f t="shared" ca="1" si="23"/>
        <v>1</v>
      </c>
      <c r="G27" s="1">
        <v>7</v>
      </c>
      <c r="H27" s="1">
        <f t="shared" ca="1" si="20"/>
        <v>46</v>
      </c>
      <c r="I27" s="1" t="str">
        <f t="shared" ca="1" si="21"/>
        <v>Tail</v>
      </c>
      <c r="J27" s="1">
        <f t="shared" ca="1" si="22"/>
        <v>-1</v>
      </c>
      <c r="K27" s="4">
        <f t="shared" ca="1" si="24"/>
        <v>-3</v>
      </c>
    </row>
    <row r="28" spans="1:11" x14ac:dyDescent="0.25">
      <c r="A28" s="1">
        <v>8</v>
      </c>
      <c r="B28" s="1">
        <f t="shared" ca="1" si="17"/>
        <v>28</v>
      </c>
      <c r="C28" s="1" t="str">
        <f t="shared" ca="1" si="18"/>
        <v>Head</v>
      </c>
      <c r="D28" s="1">
        <f t="shared" ca="1" si="19"/>
        <v>1</v>
      </c>
      <c r="E28" s="4">
        <f t="shared" ca="1" si="23"/>
        <v>2</v>
      </c>
      <c r="G28" s="1">
        <v>8</v>
      </c>
      <c r="H28" s="1">
        <f t="shared" ca="1" si="20"/>
        <v>5</v>
      </c>
      <c r="I28" s="1" t="str">
        <f t="shared" ca="1" si="21"/>
        <v>Head</v>
      </c>
      <c r="J28" s="1">
        <f t="shared" ca="1" si="22"/>
        <v>1</v>
      </c>
      <c r="K28" s="4">
        <f t="shared" ca="1" si="24"/>
        <v>-2</v>
      </c>
    </row>
    <row r="29" spans="1:11" x14ac:dyDescent="0.25">
      <c r="A29" s="1">
        <v>9</v>
      </c>
      <c r="B29" s="1">
        <f t="shared" ca="1" si="17"/>
        <v>96</v>
      </c>
      <c r="C29" s="1" t="str">
        <f t="shared" ca="1" si="18"/>
        <v>Tail</v>
      </c>
      <c r="D29" s="1">
        <f t="shared" ca="1" si="19"/>
        <v>-1</v>
      </c>
      <c r="E29" s="4">
        <f t="shared" ca="1" si="23"/>
        <v>1</v>
      </c>
      <c r="G29" s="1">
        <v>9</v>
      </c>
      <c r="H29" s="1">
        <f t="shared" ca="1" si="20"/>
        <v>28</v>
      </c>
      <c r="I29" s="1" t="str">
        <f t="shared" ca="1" si="21"/>
        <v>Head</v>
      </c>
      <c r="J29" s="1">
        <f t="shared" ca="1" si="22"/>
        <v>1</v>
      </c>
      <c r="K29" s="4">
        <f t="shared" ca="1" si="24"/>
        <v>-1</v>
      </c>
    </row>
    <row r="30" spans="1:11" x14ac:dyDescent="0.25">
      <c r="A30" s="1">
        <v>10</v>
      </c>
      <c r="B30" s="1">
        <f t="shared" ca="1" si="17"/>
        <v>26</v>
      </c>
      <c r="C30" s="1" t="str">
        <f t="shared" ca="1" si="18"/>
        <v>Head</v>
      </c>
      <c r="D30" s="1">
        <f t="shared" ca="1" si="19"/>
        <v>1</v>
      </c>
      <c r="E30" s="4">
        <f t="shared" ca="1" si="23"/>
        <v>2</v>
      </c>
      <c r="G30" s="1">
        <v>10</v>
      </c>
      <c r="H30" s="1">
        <f t="shared" ca="1" si="20"/>
        <v>100</v>
      </c>
      <c r="I30" s="1" t="str">
        <f t="shared" ca="1" si="21"/>
        <v>Tail</v>
      </c>
      <c r="J30" s="1">
        <f t="shared" ca="1" si="22"/>
        <v>-1</v>
      </c>
      <c r="K30" s="4">
        <f t="shared" ca="1" si="24"/>
        <v>-2</v>
      </c>
    </row>
    <row r="31" spans="1:11" x14ac:dyDescent="0.25">
      <c r="A31" s="1">
        <v>11</v>
      </c>
      <c r="B31" s="1">
        <f t="shared" ca="1" si="17"/>
        <v>18</v>
      </c>
      <c r="C31" s="1" t="str">
        <f t="shared" ca="1" si="18"/>
        <v>Head</v>
      </c>
      <c r="D31" s="1">
        <f t="shared" ca="1" si="19"/>
        <v>1</v>
      </c>
      <c r="E31" s="4">
        <f t="shared" ca="1" si="23"/>
        <v>3</v>
      </c>
      <c r="G31" s="1">
        <v>11</v>
      </c>
      <c r="H31" s="1">
        <f t="shared" ca="1" si="20"/>
        <v>66</v>
      </c>
      <c r="I31" s="1" t="str">
        <f t="shared" ca="1" si="21"/>
        <v>Tail</v>
      </c>
      <c r="J31" s="1">
        <f t="shared" ca="1" si="22"/>
        <v>-1</v>
      </c>
      <c r="K31" s="4">
        <f t="shared" ca="1" si="24"/>
        <v>-3</v>
      </c>
    </row>
    <row r="32" spans="1:11" x14ac:dyDescent="0.25">
      <c r="A32" s="1">
        <v>12</v>
      </c>
      <c r="B32" s="1">
        <f t="shared" ca="1" si="17"/>
        <v>63</v>
      </c>
      <c r="C32" s="1" t="str">
        <f t="shared" ca="1" si="18"/>
        <v>Tail</v>
      </c>
      <c r="D32" s="1">
        <f t="shared" ca="1" si="19"/>
        <v>-1</v>
      </c>
      <c r="E32" s="4">
        <f t="shared" ca="1" si="23"/>
        <v>2</v>
      </c>
      <c r="G32" s="1">
        <v>12</v>
      </c>
      <c r="H32" s="1">
        <f t="shared" ca="1" si="20"/>
        <v>8</v>
      </c>
      <c r="I32" s="1" t="str">
        <f t="shared" ca="1" si="21"/>
        <v>Head</v>
      </c>
      <c r="J32" s="1">
        <f t="shared" ca="1" si="22"/>
        <v>1</v>
      </c>
      <c r="K32" s="4">
        <f t="shared" ca="1" si="24"/>
        <v>-2</v>
      </c>
    </row>
    <row r="33" spans="1:11" x14ac:dyDescent="0.25">
      <c r="A33" s="1">
        <v>13</v>
      </c>
      <c r="B33" s="1">
        <f t="shared" ca="1" si="17"/>
        <v>87</v>
      </c>
      <c r="C33" s="1" t="str">
        <f t="shared" ca="1" si="18"/>
        <v>Tail</v>
      </c>
      <c r="D33" s="1">
        <f t="shared" ca="1" si="19"/>
        <v>-1</v>
      </c>
      <c r="E33" s="4">
        <f t="shared" ca="1" si="23"/>
        <v>1</v>
      </c>
      <c r="G33" s="1">
        <v>13</v>
      </c>
      <c r="H33" s="1">
        <f t="shared" ca="1" si="20"/>
        <v>36</v>
      </c>
      <c r="I33" s="1" t="str">
        <f t="shared" ca="1" si="21"/>
        <v>Head</v>
      </c>
      <c r="J33" s="1">
        <f t="shared" ca="1" si="22"/>
        <v>1</v>
      </c>
      <c r="K33" s="4">
        <f t="shared" ca="1" si="24"/>
        <v>-1</v>
      </c>
    </row>
    <row r="34" spans="1:11" x14ac:dyDescent="0.25">
      <c r="A34" s="1">
        <v>14</v>
      </c>
      <c r="B34" s="1">
        <f t="shared" ca="1" si="17"/>
        <v>47</v>
      </c>
      <c r="C34" s="1" t="str">
        <f t="shared" ca="1" si="18"/>
        <v>Head</v>
      </c>
      <c r="D34" s="1">
        <f t="shared" ca="1" si="19"/>
        <v>1</v>
      </c>
      <c r="E34" s="4">
        <f t="shared" ca="1" si="23"/>
        <v>2</v>
      </c>
      <c r="G34" s="1">
        <v>14</v>
      </c>
      <c r="H34" s="1">
        <f t="shared" ca="1" si="20"/>
        <v>82</v>
      </c>
      <c r="I34" s="1" t="str">
        <f t="shared" ca="1" si="21"/>
        <v>Tail</v>
      </c>
      <c r="J34" s="1">
        <f t="shared" ca="1" si="22"/>
        <v>-1</v>
      </c>
      <c r="K34" s="4">
        <f t="shared" ca="1" si="24"/>
        <v>-2</v>
      </c>
    </row>
    <row r="35" spans="1:11" x14ac:dyDescent="0.25">
      <c r="A35" s="1">
        <v>15</v>
      </c>
      <c r="B35" s="1">
        <f t="shared" ca="1" si="17"/>
        <v>67</v>
      </c>
      <c r="C35" s="1" t="str">
        <f t="shared" ca="1" si="18"/>
        <v>Tail</v>
      </c>
      <c r="D35" s="1">
        <f t="shared" ca="1" si="19"/>
        <v>-1</v>
      </c>
      <c r="E35" s="4">
        <f t="shared" ca="1" si="23"/>
        <v>1</v>
      </c>
      <c r="G35" s="1">
        <v>15</v>
      </c>
      <c r="H35" s="1">
        <f t="shared" ca="1" si="20"/>
        <v>70</v>
      </c>
      <c r="I35" s="1" t="str">
        <f t="shared" ca="1" si="21"/>
        <v>Tail</v>
      </c>
      <c r="J35" s="1">
        <f t="shared" ca="1" si="22"/>
        <v>-1</v>
      </c>
      <c r="K35" s="4">
        <f t="shared" ca="1" si="24"/>
        <v>-3</v>
      </c>
    </row>
    <row r="36" spans="1:11" x14ac:dyDescent="0.25">
      <c r="A36" s="1">
        <v>16</v>
      </c>
      <c r="B36" s="1">
        <f t="shared" ca="1" si="17"/>
        <v>11</v>
      </c>
      <c r="C36" s="1" t="str">
        <f t="shared" ca="1" si="18"/>
        <v>Head</v>
      </c>
      <c r="D36" s="1">
        <f t="shared" ca="1" si="19"/>
        <v>1</v>
      </c>
      <c r="E36" s="4">
        <f t="shared" ca="1" si="23"/>
        <v>2</v>
      </c>
      <c r="G36" s="1">
        <v>16</v>
      </c>
      <c r="H36" s="1">
        <f t="shared" ca="1" si="20"/>
        <v>91</v>
      </c>
      <c r="I36" s="1" t="str">
        <f t="shared" ca="1" si="21"/>
        <v>Tail</v>
      </c>
      <c r="J36" s="1">
        <f t="shared" ca="1" si="22"/>
        <v>-1</v>
      </c>
      <c r="K36" s="4">
        <f t="shared" ca="1" si="24"/>
        <v>-4</v>
      </c>
    </row>
    <row r="37" spans="1:11" x14ac:dyDescent="0.25">
      <c r="A37" s="1">
        <v>17</v>
      </c>
      <c r="B37" s="1">
        <f t="shared" ca="1" si="17"/>
        <v>51</v>
      </c>
      <c r="C37" s="1" t="str">
        <f t="shared" ca="1" si="18"/>
        <v>Tail</v>
      </c>
      <c r="D37" s="1">
        <f t="shared" ca="1" si="19"/>
        <v>-1</v>
      </c>
      <c r="E37" s="4">
        <f t="shared" ca="1" si="23"/>
        <v>1</v>
      </c>
      <c r="G37" s="1">
        <v>17</v>
      </c>
      <c r="H37" s="1">
        <f t="shared" ca="1" si="20"/>
        <v>68</v>
      </c>
      <c r="I37" s="1" t="str">
        <f t="shared" ca="1" si="21"/>
        <v>Tail</v>
      </c>
      <c r="J37" s="1">
        <f t="shared" ca="1" si="22"/>
        <v>-1</v>
      </c>
      <c r="K37" s="4">
        <f t="shared" ca="1" si="24"/>
        <v>-5</v>
      </c>
    </row>
    <row r="38" spans="1:11" x14ac:dyDescent="0.25">
      <c r="A38" s="1">
        <v>18</v>
      </c>
      <c r="B38" s="1">
        <f t="shared" ca="1" si="17"/>
        <v>70</v>
      </c>
      <c r="C38" s="1" t="str">
        <f t="shared" ca="1" si="18"/>
        <v>Tail</v>
      </c>
      <c r="D38" s="1">
        <f t="shared" ca="1" si="19"/>
        <v>-1</v>
      </c>
      <c r="E38" s="4">
        <f t="shared" ca="1" si="23"/>
        <v>0</v>
      </c>
      <c r="G38" s="1">
        <v>18</v>
      </c>
      <c r="H38" s="1">
        <f t="shared" ca="1" si="20"/>
        <v>87</v>
      </c>
      <c r="I38" s="1" t="str">
        <f t="shared" ca="1" si="21"/>
        <v>Tail</v>
      </c>
      <c r="J38" s="1">
        <f t="shared" ca="1" si="22"/>
        <v>-1</v>
      </c>
      <c r="K38" s="4">
        <f t="shared" ca="1" si="24"/>
        <v>-6</v>
      </c>
    </row>
    <row r="39" spans="1:11" x14ac:dyDescent="0.25">
      <c r="A39" s="1">
        <v>19</v>
      </c>
      <c r="B39" s="1">
        <f t="shared" ca="1" si="17"/>
        <v>30</v>
      </c>
      <c r="C39" s="1" t="str">
        <f t="shared" ca="1" si="18"/>
        <v>Head</v>
      </c>
      <c r="D39" s="1">
        <f t="shared" ca="1" si="19"/>
        <v>1</v>
      </c>
      <c r="E39" s="4">
        <f t="shared" ca="1" si="23"/>
        <v>1</v>
      </c>
      <c r="G39" s="1">
        <v>19</v>
      </c>
      <c r="H39" s="1">
        <f t="shared" ca="1" si="20"/>
        <v>72</v>
      </c>
      <c r="I39" s="1" t="str">
        <f t="shared" ca="1" si="21"/>
        <v>Tail</v>
      </c>
      <c r="J39" s="1">
        <f t="shared" ca="1" si="22"/>
        <v>-1</v>
      </c>
      <c r="K39" s="4">
        <f t="shared" ca="1" si="24"/>
        <v>-7</v>
      </c>
    </row>
    <row r="40" spans="1:11" x14ac:dyDescent="0.25">
      <c r="A40" s="1">
        <v>20</v>
      </c>
      <c r="B40" s="1">
        <f t="shared" ca="1" si="17"/>
        <v>70</v>
      </c>
      <c r="C40" s="1" t="str">
        <f t="shared" ca="1" si="18"/>
        <v>Tail</v>
      </c>
      <c r="D40" s="1">
        <f t="shared" ca="1" si="19"/>
        <v>-1</v>
      </c>
      <c r="E40" s="4">
        <f t="shared" ca="1" si="23"/>
        <v>0</v>
      </c>
      <c r="G40" s="1">
        <v>20</v>
      </c>
      <c r="H40" s="1">
        <f t="shared" ca="1" si="20"/>
        <v>79</v>
      </c>
      <c r="I40" s="1" t="str">
        <f t="shared" ca="1" si="21"/>
        <v>Tail</v>
      </c>
      <c r="J40" s="1">
        <f t="shared" ca="1" si="22"/>
        <v>-1</v>
      </c>
      <c r="K40" s="4">
        <f t="shared" ca="1" si="24"/>
        <v>-8</v>
      </c>
    </row>
    <row r="41" spans="1:11" x14ac:dyDescent="0.25">
      <c r="A41" s="1">
        <v>21</v>
      </c>
      <c r="B41" s="1">
        <f t="shared" ca="1" si="17"/>
        <v>32</v>
      </c>
      <c r="C41" s="1" t="str">
        <f t="shared" ca="1" si="18"/>
        <v>Head</v>
      </c>
      <c r="D41" s="1">
        <f t="shared" ca="1" si="19"/>
        <v>1</v>
      </c>
      <c r="E41" s="4">
        <f t="shared" ca="1" si="23"/>
        <v>1</v>
      </c>
      <c r="G41" s="1">
        <v>21</v>
      </c>
      <c r="H41" s="1">
        <f t="shared" ca="1" si="20"/>
        <v>90</v>
      </c>
      <c r="I41" s="1" t="str">
        <f t="shared" ca="1" si="21"/>
        <v>Tail</v>
      </c>
      <c r="J41" s="1">
        <f t="shared" ca="1" si="22"/>
        <v>-1</v>
      </c>
      <c r="K41" s="4">
        <f t="shared" ca="1" si="24"/>
        <v>-9</v>
      </c>
    </row>
    <row r="42" spans="1:11" x14ac:dyDescent="0.25">
      <c r="A42" s="1">
        <v>22</v>
      </c>
      <c r="B42" s="1">
        <f t="shared" ca="1" si="17"/>
        <v>13</v>
      </c>
      <c r="C42" s="1" t="str">
        <f t="shared" ca="1" si="18"/>
        <v>Head</v>
      </c>
      <c r="D42" s="1">
        <f t="shared" ca="1" si="19"/>
        <v>1</v>
      </c>
      <c r="E42" s="4">
        <f t="shared" ca="1" si="23"/>
        <v>2</v>
      </c>
      <c r="G42" s="1">
        <v>22</v>
      </c>
      <c r="H42" s="1">
        <f t="shared" ca="1" si="20"/>
        <v>73</v>
      </c>
      <c r="I42" s="1" t="str">
        <f t="shared" ca="1" si="21"/>
        <v>Tail</v>
      </c>
      <c r="J42" s="1">
        <f t="shared" ca="1" si="22"/>
        <v>-1</v>
      </c>
      <c r="K42" s="4">
        <f t="shared" ca="1" si="24"/>
        <v>-10</v>
      </c>
    </row>
    <row r="43" spans="1:11" x14ac:dyDescent="0.25">
      <c r="A43" s="1">
        <v>23</v>
      </c>
      <c r="B43" s="1">
        <f t="shared" ca="1" si="17"/>
        <v>69</v>
      </c>
      <c r="C43" s="1" t="str">
        <f t="shared" ca="1" si="18"/>
        <v>Tail</v>
      </c>
      <c r="D43" s="1">
        <f t="shared" ca="1" si="19"/>
        <v>-1</v>
      </c>
      <c r="E43" s="4">
        <f t="shared" ca="1" si="23"/>
        <v>1</v>
      </c>
      <c r="G43" s="1">
        <v>23</v>
      </c>
      <c r="H43" s="1">
        <f t="shared" ca="1" si="20"/>
        <v>9</v>
      </c>
      <c r="I43" s="1" t="str">
        <f t="shared" ca="1" si="21"/>
        <v>Head</v>
      </c>
      <c r="J43" s="1">
        <f t="shared" ca="1" si="22"/>
        <v>1</v>
      </c>
      <c r="K43" s="4">
        <f t="shared" ca="1" si="24"/>
        <v>-9</v>
      </c>
    </row>
    <row r="44" spans="1:11" x14ac:dyDescent="0.25">
      <c r="A44" s="1">
        <v>24</v>
      </c>
      <c r="B44" s="1">
        <f t="shared" ca="1" si="17"/>
        <v>57</v>
      </c>
      <c r="C44" s="1" t="str">
        <f t="shared" ca="1" si="18"/>
        <v>Tail</v>
      </c>
      <c r="D44" s="1">
        <f t="shared" ca="1" si="19"/>
        <v>-1</v>
      </c>
      <c r="E44" s="4">
        <f t="shared" ca="1" si="23"/>
        <v>0</v>
      </c>
      <c r="G44" s="1">
        <v>24</v>
      </c>
      <c r="H44" s="1">
        <f t="shared" ca="1" si="20"/>
        <v>47</v>
      </c>
      <c r="I44" s="1" t="str">
        <f t="shared" ca="1" si="21"/>
        <v>Tail</v>
      </c>
      <c r="J44" s="1">
        <f t="shared" ca="1" si="22"/>
        <v>-1</v>
      </c>
      <c r="K44" s="4">
        <f t="shared" ca="1" si="24"/>
        <v>-10</v>
      </c>
    </row>
    <row r="45" spans="1:11" x14ac:dyDescent="0.25">
      <c r="A45" s="1">
        <v>25</v>
      </c>
      <c r="B45" s="1">
        <f t="shared" ca="1" si="17"/>
        <v>5</v>
      </c>
      <c r="C45" s="1" t="str">
        <f t="shared" ca="1" si="18"/>
        <v>Head</v>
      </c>
      <c r="D45" s="1">
        <f t="shared" ca="1" si="19"/>
        <v>1</v>
      </c>
      <c r="E45" s="4">
        <f t="shared" ca="1" si="23"/>
        <v>1</v>
      </c>
      <c r="G45" s="1">
        <v>25</v>
      </c>
      <c r="H45" s="1">
        <f t="shared" ca="1" si="20"/>
        <v>60</v>
      </c>
      <c r="I45" s="1" t="str">
        <f t="shared" ca="1" si="21"/>
        <v>Tail</v>
      </c>
      <c r="J45" s="1">
        <f t="shared" ca="1" si="22"/>
        <v>-1</v>
      </c>
      <c r="K45" s="4">
        <f t="shared" ca="1" si="24"/>
        <v>-11</v>
      </c>
    </row>
    <row r="46" spans="1:11" x14ac:dyDescent="0.25">
      <c r="A46" s="1">
        <v>26</v>
      </c>
      <c r="B46" s="1">
        <f t="shared" ca="1" si="17"/>
        <v>4</v>
      </c>
      <c r="C46" s="1" t="str">
        <f t="shared" ca="1" si="18"/>
        <v>Head</v>
      </c>
      <c r="D46" s="1">
        <f t="shared" ca="1" si="19"/>
        <v>1</v>
      </c>
      <c r="E46" s="4">
        <f t="shared" ca="1" si="23"/>
        <v>2</v>
      </c>
      <c r="G46" s="1">
        <v>26</v>
      </c>
      <c r="H46" s="1">
        <f t="shared" ca="1" si="20"/>
        <v>56</v>
      </c>
      <c r="I46" s="1" t="str">
        <f t="shared" ca="1" si="21"/>
        <v>Tail</v>
      </c>
      <c r="J46" s="1">
        <f t="shared" ca="1" si="22"/>
        <v>-1</v>
      </c>
      <c r="K46" s="4">
        <f t="shared" ca="1" si="24"/>
        <v>-12</v>
      </c>
    </row>
    <row r="47" spans="1:11" x14ac:dyDescent="0.25">
      <c r="A47" s="1">
        <v>27</v>
      </c>
      <c r="B47" s="1">
        <f t="shared" ca="1" si="17"/>
        <v>98</v>
      </c>
      <c r="C47" s="1" t="str">
        <f t="shared" ca="1" si="18"/>
        <v>Tail</v>
      </c>
      <c r="D47" s="1">
        <f t="shared" ca="1" si="19"/>
        <v>-1</v>
      </c>
      <c r="E47" s="4">
        <f t="shared" ca="1" si="23"/>
        <v>1</v>
      </c>
      <c r="G47" s="1">
        <v>27</v>
      </c>
      <c r="H47" s="1">
        <f t="shared" ca="1" si="20"/>
        <v>8</v>
      </c>
      <c r="I47" s="1" t="str">
        <f t="shared" ca="1" si="21"/>
        <v>Head</v>
      </c>
      <c r="J47" s="1">
        <f t="shared" ca="1" si="22"/>
        <v>1</v>
      </c>
      <c r="K47" s="4">
        <f t="shared" ca="1" si="24"/>
        <v>-11</v>
      </c>
    </row>
    <row r="48" spans="1:11" x14ac:dyDescent="0.25">
      <c r="A48" s="1">
        <v>28</v>
      </c>
      <c r="B48" s="1">
        <f t="shared" ca="1" si="17"/>
        <v>63</v>
      </c>
      <c r="C48" s="1" t="str">
        <f t="shared" ca="1" si="18"/>
        <v>Tail</v>
      </c>
      <c r="D48" s="1">
        <f t="shared" ca="1" si="19"/>
        <v>-1</v>
      </c>
      <c r="E48" s="4">
        <f t="shared" ca="1" si="23"/>
        <v>0</v>
      </c>
      <c r="G48" s="1">
        <v>28</v>
      </c>
      <c r="H48" s="1">
        <f t="shared" ca="1" si="20"/>
        <v>49</v>
      </c>
      <c r="I48" s="1" t="str">
        <f t="shared" ca="1" si="21"/>
        <v>Tail</v>
      </c>
      <c r="J48" s="1">
        <f t="shared" ca="1" si="22"/>
        <v>-1</v>
      </c>
      <c r="K48" s="4">
        <f t="shared" ca="1" si="24"/>
        <v>-12</v>
      </c>
    </row>
    <row r="49" spans="1:11" x14ac:dyDescent="0.25">
      <c r="A49" s="1">
        <v>29</v>
      </c>
      <c r="B49" s="1">
        <f t="shared" ca="1" si="17"/>
        <v>11</v>
      </c>
      <c r="C49" s="1" t="str">
        <f t="shared" ca="1" si="18"/>
        <v>Head</v>
      </c>
      <c r="D49" s="1">
        <f t="shared" ca="1" si="19"/>
        <v>1</v>
      </c>
      <c r="E49" s="4">
        <f t="shared" ca="1" si="23"/>
        <v>1</v>
      </c>
      <c r="G49" s="1">
        <v>29</v>
      </c>
      <c r="H49" s="1">
        <f t="shared" ca="1" si="20"/>
        <v>22</v>
      </c>
      <c r="I49" s="1" t="str">
        <f t="shared" ca="1" si="21"/>
        <v>Head</v>
      </c>
      <c r="J49" s="1">
        <f t="shared" ca="1" si="22"/>
        <v>1</v>
      </c>
      <c r="K49" s="4">
        <f t="shared" ca="1" si="24"/>
        <v>-11</v>
      </c>
    </row>
    <row r="50" spans="1:11" x14ac:dyDescent="0.25">
      <c r="A50" s="1">
        <v>30</v>
      </c>
      <c r="B50" s="1">
        <f t="shared" ca="1" si="17"/>
        <v>31</v>
      </c>
      <c r="C50" s="1" t="str">
        <f t="shared" ca="1" si="18"/>
        <v>Head</v>
      </c>
      <c r="D50" s="1">
        <f t="shared" ca="1" si="19"/>
        <v>1</v>
      </c>
      <c r="E50" s="4">
        <f t="shared" ca="1" si="23"/>
        <v>2</v>
      </c>
      <c r="G50" s="1">
        <v>30</v>
      </c>
      <c r="H50" s="1">
        <f t="shared" ca="1" si="20"/>
        <v>15</v>
      </c>
      <c r="I50" s="1" t="str">
        <f t="shared" ca="1" si="21"/>
        <v>Head</v>
      </c>
      <c r="J50" s="1">
        <f t="shared" ca="1" si="22"/>
        <v>1</v>
      </c>
      <c r="K50" s="4">
        <f t="shared" ca="1" si="24"/>
        <v>-10</v>
      </c>
    </row>
    <row r="51" spans="1:11" x14ac:dyDescent="0.25">
      <c r="A51" s="1">
        <v>31</v>
      </c>
      <c r="B51" s="1">
        <f t="shared" ca="1" si="17"/>
        <v>11</v>
      </c>
      <c r="C51" s="1" t="str">
        <f t="shared" ca="1" si="18"/>
        <v>Head</v>
      </c>
      <c r="D51" s="1">
        <f t="shared" ca="1" si="19"/>
        <v>1</v>
      </c>
      <c r="E51" s="4">
        <f t="shared" ca="1" si="23"/>
        <v>3</v>
      </c>
      <c r="G51" s="1">
        <v>31</v>
      </c>
      <c r="H51" s="1">
        <f t="shared" ca="1" si="20"/>
        <v>41</v>
      </c>
      <c r="I51" s="1" t="str">
        <f t="shared" ca="1" si="21"/>
        <v>Tail</v>
      </c>
      <c r="J51" s="1">
        <f t="shared" ca="1" si="22"/>
        <v>-1</v>
      </c>
      <c r="K51" s="4">
        <f t="shared" ca="1" si="24"/>
        <v>-11</v>
      </c>
    </row>
    <row r="52" spans="1:11" x14ac:dyDescent="0.25">
      <c r="A52" s="1">
        <v>32</v>
      </c>
      <c r="B52" s="1">
        <f t="shared" ca="1" si="17"/>
        <v>81</v>
      </c>
      <c r="C52" s="1" t="str">
        <f t="shared" ca="1" si="18"/>
        <v>Tail</v>
      </c>
      <c r="D52" s="1">
        <f t="shared" ca="1" si="19"/>
        <v>-1</v>
      </c>
      <c r="E52" s="4">
        <f t="shared" ca="1" si="23"/>
        <v>2</v>
      </c>
      <c r="G52" s="1">
        <v>32</v>
      </c>
      <c r="H52" s="1">
        <f t="shared" ca="1" si="20"/>
        <v>50</v>
      </c>
      <c r="I52" s="1" t="str">
        <f t="shared" ca="1" si="21"/>
        <v>Tail</v>
      </c>
      <c r="J52" s="1">
        <f t="shared" ca="1" si="22"/>
        <v>-1</v>
      </c>
      <c r="K52" s="4">
        <f t="shared" ca="1" si="24"/>
        <v>-12</v>
      </c>
    </row>
    <row r="53" spans="1:11" x14ac:dyDescent="0.25">
      <c r="A53" s="1">
        <v>33</v>
      </c>
      <c r="B53" s="1">
        <f t="shared" ca="1" si="17"/>
        <v>55</v>
      </c>
      <c r="C53" s="1" t="str">
        <f t="shared" ca="1" si="18"/>
        <v>Tail</v>
      </c>
      <c r="D53" s="1">
        <f t="shared" ca="1" si="19"/>
        <v>-1</v>
      </c>
      <c r="E53" s="4">
        <f t="shared" ca="1" si="23"/>
        <v>1</v>
      </c>
      <c r="G53" s="1">
        <v>33</v>
      </c>
      <c r="H53" s="1">
        <f t="shared" ca="1" si="20"/>
        <v>92</v>
      </c>
      <c r="I53" s="1" t="str">
        <f t="shared" ca="1" si="21"/>
        <v>Tail</v>
      </c>
      <c r="J53" s="1">
        <f t="shared" ca="1" si="22"/>
        <v>-1</v>
      </c>
      <c r="K53" s="4">
        <f t="shared" ca="1" si="24"/>
        <v>-13</v>
      </c>
    </row>
    <row r="54" spans="1:11" x14ac:dyDescent="0.25">
      <c r="A54" s="1">
        <v>34</v>
      </c>
      <c r="B54" s="1">
        <f t="shared" ca="1" si="17"/>
        <v>47</v>
      </c>
      <c r="C54" s="1" t="str">
        <f t="shared" ca="1" si="18"/>
        <v>Head</v>
      </c>
      <c r="D54" s="1">
        <f t="shared" ca="1" si="19"/>
        <v>1</v>
      </c>
      <c r="E54" s="4">
        <f t="shared" ca="1" si="23"/>
        <v>2</v>
      </c>
      <c r="G54" s="1">
        <v>34</v>
      </c>
      <c r="H54" s="1">
        <f t="shared" ca="1" si="20"/>
        <v>54</v>
      </c>
      <c r="I54" s="1" t="str">
        <f t="shared" ca="1" si="21"/>
        <v>Tail</v>
      </c>
      <c r="J54" s="1">
        <f t="shared" ca="1" si="22"/>
        <v>-1</v>
      </c>
      <c r="K54" s="4">
        <f t="shared" ca="1" si="24"/>
        <v>-14</v>
      </c>
    </row>
    <row r="55" spans="1:11" x14ac:dyDescent="0.25">
      <c r="A55" s="1">
        <v>35</v>
      </c>
      <c r="B55" s="1">
        <f t="shared" ca="1" si="17"/>
        <v>85</v>
      </c>
      <c r="C55" s="1" t="str">
        <f t="shared" ca="1" si="18"/>
        <v>Tail</v>
      </c>
      <c r="D55" s="1">
        <f t="shared" ca="1" si="19"/>
        <v>-1</v>
      </c>
      <c r="E55" s="4">
        <f t="shared" ca="1" si="23"/>
        <v>1</v>
      </c>
      <c r="G55" s="1">
        <v>35</v>
      </c>
      <c r="H55" s="1">
        <f t="shared" ca="1" si="20"/>
        <v>27</v>
      </c>
      <c r="I55" s="1" t="str">
        <f t="shared" ca="1" si="21"/>
        <v>Head</v>
      </c>
      <c r="J55" s="1">
        <f t="shared" ca="1" si="22"/>
        <v>1</v>
      </c>
      <c r="K55" s="4">
        <f t="shared" ca="1" si="24"/>
        <v>-13</v>
      </c>
    </row>
    <row r="56" spans="1:11" x14ac:dyDescent="0.25">
      <c r="A56" s="1">
        <v>36</v>
      </c>
      <c r="B56" s="1">
        <f t="shared" ca="1" si="17"/>
        <v>44</v>
      </c>
      <c r="C56" s="1" t="str">
        <f t="shared" ca="1" si="18"/>
        <v>Head</v>
      </c>
      <c r="D56" s="1">
        <f t="shared" ca="1" si="19"/>
        <v>1</v>
      </c>
      <c r="E56" s="4">
        <f t="shared" ca="1" si="23"/>
        <v>2</v>
      </c>
      <c r="G56" s="1">
        <v>36</v>
      </c>
      <c r="H56" s="1">
        <f t="shared" ca="1" si="20"/>
        <v>5</v>
      </c>
      <c r="I56" s="1" t="str">
        <f t="shared" ca="1" si="21"/>
        <v>Head</v>
      </c>
      <c r="J56" s="1">
        <f t="shared" ca="1" si="22"/>
        <v>1</v>
      </c>
      <c r="K56" s="4">
        <f t="shared" ca="1" si="24"/>
        <v>-12</v>
      </c>
    </row>
    <row r="57" spans="1:11" x14ac:dyDescent="0.25">
      <c r="A57" s="1">
        <v>37</v>
      </c>
      <c r="B57" s="1">
        <f t="shared" ca="1" si="17"/>
        <v>96</v>
      </c>
      <c r="C57" s="1" t="str">
        <f t="shared" ca="1" si="18"/>
        <v>Tail</v>
      </c>
      <c r="D57" s="1">
        <f t="shared" ca="1" si="19"/>
        <v>-1</v>
      </c>
      <c r="E57" s="4">
        <f t="shared" ca="1" si="23"/>
        <v>1</v>
      </c>
      <c r="G57" s="1">
        <v>37</v>
      </c>
      <c r="H57" s="1">
        <f t="shared" ca="1" si="20"/>
        <v>39</v>
      </c>
      <c r="I57" s="1" t="str">
        <f t="shared" ca="1" si="21"/>
        <v>Head</v>
      </c>
      <c r="J57" s="1">
        <f t="shared" ca="1" si="22"/>
        <v>1</v>
      </c>
      <c r="K57" s="4">
        <f t="shared" ca="1" si="24"/>
        <v>-11</v>
      </c>
    </row>
    <row r="58" spans="1:11" x14ac:dyDescent="0.25">
      <c r="A58" s="1">
        <v>38</v>
      </c>
      <c r="B58" s="1">
        <f t="shared" ca="1" si="17"/>
        <v>72</v>
      </c>
      <c r="C58" s="1" t="str">
        <f t="shared" ca="1" si="18"/>
        <v>Tail</v>
      </c>
      <c r="D58" s="1">
        <f t="shared" ca="1" si="19"/>
        <v>-1</v>
      </c>
      <c r="E58" s="4">
        <f t="shared" ca="1" si="23"/>
        <v>0</v>
      </c>
      <c r="G58" s="1">
        <v>38</v>
      </c>
      <c r="H58" s="1">
        <f t="shared" ca="1" si="20"/>
        <v>55</v>
      </c>
      <c r="I58" s="1" t="str">
        <f t="shared" ca="1" si="21"/>
        <v>Tail</v>
      </c>
      <c r="J58" s="1">
        <f t="shared" ca="1" si="22"/>
        <v>-1</v>
      </c>
      <c r="K58" s="4">
        <f t="shared" ca="1" si="24"/>
        <v>-12</v>
      </c>
    </row>
    <row r="59" spans="1:11" x14ac:dyDescent="0.25">
      <c r="A59" s="1">
        <v>39</v>
      </c>
      <c r="B59" s="1">
        <f t="shared" ca="1" si="17"/>
        <v>26</v>
      </c>
      <c r="C59" s="1" t="str">
        <f t="shared" ca="1" si="18"/>
        <v>Head</v>
      </c>
      <c r="D59" s="1">
        <f t="shared" ca="1" si="19"/>
        <v>1</v>
      </c>
      <c r="E59" s="4">
        <f t="shared" ca="1" si="23"/>
        <v>1</v>
      </c>
      <c r="G59" s="1">
        <v>39</v>
      </c>
      <c r="H59" s="1">
        <f t="shared" ca="1" si="20"/>
        <v>74</v>
      </c>
      <c r="I59" s="1" t="str">
        <f t="shared" ca="1" si="21"/>
        <v>Tail</v>
      </c>
      <c r="J59" s="1">
        <f t="shared" ca="1" si="22"/>
        <v>-1</v>
      </c>
      <c r="K59" s="4">
        <f t="shared" ca="1" si="24"/>
        <v>-13</v>
      </c>
    </row>
    <row r="60" spans="1:11" x14ac:dyDescent="0.25">
      <c r="A60" s="1">
        <v>40</v>
      </c>
      <c r="B60" s="1">
        <f t="shared" ca="1" si="17"/>
        <v>13</v>
      </c>
      <c r="C60" s="1" t="str">
        <f t="shared" ca="1" si="18"/>
        <v>Head</v>
      </c>
      <c r="D60" s="1">
        <f t="shared" ca="1" si="19"/>
        <v>1</v>
      </c>
      <c r="E60" s="4">
        <f t="shared" ca="1" si="23"/>
        <v>2</v>
      </c>
      <c r="G60" s="1">
        <v>40</v>
      </c>
      <c r="H60" s="1">
        <f t="shared" ca="1" si="20"/>
        <v>36</v>
      </c>
      <c r="I60" s="1" t="str">
        <f t="shared" ca="1" si="21"/>
        <v>Head</v>
      </c>
      <c r="J60" s="1">
        <f t="shared" ca="1" si="22"/>
        <v>1</v>
      </c>
      <c r="K60" s="4">
        <f t="shared" ca="1" si="24"/>
        <v>-12</v>
      </c>
    </row>
    <row r="61" spans="1:11" x14ac:dyDescent="0.25">
      <c r="A61" s="1">
        <v>41</v>
      </c>
      <c r="B61" s="1">
        <f t="shared" ca="1" si="17"/>
        <v>66</v>
      </c>
      <c r="C61" s="1" t="str">
        <f t="shared" ca="1" si="18"/>
        <v>Tail</v>
      </c>
      <c r="D61" s="1">
        <f t="shared" ca="1" si="19"/>
        <v>-1</v>
      </c>
      <c r="E61" s="4">
        <f t="shared" ca="1" si="23"/>
        <v>1</v>
      </c>
      <c r="G61" s="1">
        <v>41</v>
      </c>
      <c r="H61" s="1">
        <f t="shared" ca="1" si="20"/>
        <v>44</v>
      </c>
      <c r="I61" s="1" t="str">
        <f t="shared" ca="1" si="21"/>
        <v>Tail</v>
      </c>
      <c r="J61" s="1">
        <f t="shared" ca="1" si="22"/>
        <v>-1</v>
      </c>
      <c r="K61" s="4">
        <f t="shared" ca="1" si="24"/>
        <v>-13</v>
      </c>
    </row>
    <row r="62" spans="1:11" x14ac:dyDescent="0.25">
      <c r="A62" s="1">
        <v>42</v>
      </c>
      <c r="B62" s="1">
        <f t="shared" ca="1" si="17"/>
        <v>10</v>
      </c>
      <c r="C62" s="1" t="str">
        <f t="shared" ca="1" si="18"/>
        <v>Head</v>
      </c>
      <c r="D62" s="1">
        <f t="shared" ca="1" si="19"/>
        <v>1</v>
      </c>
      <c r="E62" s="4">
        <f t="shared" ca="1" si="23"/>
        <v>2</v>
      </c>
      <c r="G62" s="1">
        <v>42</v>
      </c>
      <c r="H62" s="1">
        <f t="shared" ca="1" si="20"/>
        <v>10</v>
      </c>
      <c r="I62" s="1" t="str">
        <f t="shared" ca="1" si="21"/>
        <v>Head</v>
      </c>
      <c r="J62" s="1">
        <f t="shared" ca="1" si="22"/>
        <v>1</v>
      </c>
      <c r="K62" s="4">
        <f t="shared" ca="1" si="24"/>
        <v>-12</v>
      </c>
    </row>
    <row r="63" spans="1:11" x14ac:dyDescent="0.25">
      <c r="A63" s="1">
        <v>43</v>
      </c>
      <c r="B63" s="1">
        <f t="shared" ca="1" si="17"/>
        <v>13</v>
      </c>
      <c r="C63" s="1" t="str">
        <f t="shared" ca="1" si="18"/>
        <v>Head</v>
      </c>
      <c r="D63" s="1">
        <f t="shared" ca="1" si="19"/>
        <v>1</v>
      </c>
      <c r="E63" s="4">
        <f t="shared" ca="1" si="23"/>
        <v>3</v>
      </c>
      <c r="G63" s="1">
        <v>43</v>
      </c>
      <c r="H63" s="1">
        <f t="shared" ca="1" si="20"/>
        <v>38</v>
      </c>
      <c r="I63" s="1" t="str">
        <f t="shared" ca="1" si="21"/>
        <v>Head</v>
      </c>
      <c r="J63" s="1">
        <f t="shared" ca="1" si="22"/>
        <v>1</v>
      </c>
      <c r="K63" s="4">
        <f t="shared" ca="1" si="24"/>
        <v>-11</v>
      </c>
    </row>
    <row r="64" spans="1:11" x14ac:dyDescent="0.25">
      <c r="A64" s="1">
        <v>44</v>
      </c>
      <c r="B64" s="1">
        <f t="shared" ca="1" si="17"/>
        <v>70</v>
      </c>
      <c r="C64" s="1" t="str">
        <f t="shared" ca="1" si="18"/>
        <v>Tail</v>
      </c>
      <c r="D64" s="1">
        <f t="shared" ca="1" si="19"/>
        <v>-1</v>
      </c>
      <c r="E64" s="4">
        <f t="shared" ca="1" si="23"/>
        <v>2</v>
      </c>
      <c r="G64" s="1">
        <v>44</v>
      </c>
      <c r="H64" s="1">
        <f t="shared" ca="1" si="20"/>
        <v>90</v>
      </c>
      <c r="I64" s="1" t="str">
        <f t="shared" ca="1" si="21"/>
        <v>Tail</v>
      </c>
      <c r="J64" s="1">
        <f t="shared" ca="1" si="22"/>
        <v>-1</v>
      </c>
      <c r="K64" s="4">
        <f t="shared" ca="1" si="24"/>
        <v>-12</v>
      </c>
    </row>
    <row r="65" spans="1:11" x14ac:dyDescent="0.25">
      <c r="A65" s="1">
        <v>45</v>
      </c>
      <c r="B65" s="1">
        <f t="shared" ca="1" si="17"/>
        <v>60</v>
      </c>
      <c r="C65" s="1" t="str">
        <f t="shared" ca="1" si="18"/>
        <v>Tail</v>
      </c>
      <c r="D65" s="1">
        <f t="shared" ca="1" si="19"/>
        <v>-1</v>
      </c>
      <c r="E65" s="4">
        <f t="shared" ca="1" si="23"/>
        <v>1</v>
      </c>
      <c r="G65" s="1">
        <v>45</v>
      </c>
      <c r="H65" s="1">
        <f t="shared" ca="1" si="20"/>
        <v>100</v>
      </c>
      <c r="I65" s="1" t="str">
        <f t="shared" ca="1" si="21"/>
        <v>Tail</v>
      </c>
      <c r="J65" s="1">
        <f t="shared" ca="1" si="22"/>
        <v>-1</v>
      </c>
      <c r="K65" s="4">
        <f t="shared" ca="1" si="24"/>
        <v>-13</v>
      </c>
    </row>
    <row r="66" spans="1:11" x14ac:dyDescent="0.25">
      <c r="A66" s="1">
        <v>46</v>
      </c>
      <c r="B66" s="1">
        <f t="shared" ca="1" si="17"/>
        <v>34</v>
      </c>
      <c r="C66" s="1" t="str">
        <f t="shared" ca="1" si="18"/>
        <v>Head</v>
      </c>
      <c r="D66" s="1">
        <f t="shared" ca="1" si="19"/>
        <v>1</v>
      </c>
      <c r="E66" s="4">
        <f t="shared" ca="1" si="23"/>
        <v>2</v>
      </c>
      <c r="G66" s="1">
        <v>46</v>
      </c>
      <c r="H66" s="1">
        <f t="shared" ca="1" si="20"/>
        <v>5</v>
      </c>
      <c r="I66" s="1" t="str">
        <f t="shared" ca="1" si="21"/>
        <v>Head</v>
      </c>
      <c r="J66" s="1">
        <f t="shared" ca="1" si="22"/>
        <v>1</v>
      </c>
      <c r="K66" s="4">
        <f t="shared" ca="1" si="24"/>
        <v>-12</v>
      </c>
    </row>
    <row r="67" spans="1:11" x14ac:dyDescent="0.25">
      <c r="A67" s="1">
        <v>47</v>
      </c>
      <c r="B67" s="1">
        <f t="shared" ca="1" si="17"/>
        <v>11</v>
      </c>
      <c r="C67" s="1" t="str">
        <f t="shared" ca="1" si="18"/>
        <v>Head</v>
      </c>
      <c r="D67" s="1">
        <f t="shared" ca="1" si="19"/>
        <v>1</v>
      </c>
      <c r="E67" s="4">
        <f t="shared" ca="1" si="23"/>
        <v>3</v>
      </c>
      <c r="G67" s="1">
        <v>47</v>
      </c>
      <c r="H67" s="1">
        <f t="shared" ca="1" si="20"/>
        <v>91</v>
      </c>
      <c r="I67" s="1" t="str">
        <f t="shared" ca="1" si="21"/>
        <v>Tail</v>
      </c>
      <c r="J67" s="1">
        <f t="shared" ca="1" si="22"/>
        <v>-1</v>
      </c>
      <c r="K67" s="4">
        <f t="shared" ca="1" si="24"/>
        <v>-13</v>
      </c>
    </row>
    <row r="68" spans="1:11" x14ac:dyDescent="0.25">
      <c r="A68" s="1">
        <v>48</v>
      </c>
      <c r="B68" s="1">
        <f t="shared" ca="1" si="17"/>
        <v>65</v>
      </c>
      <c r="C68" s="1" t="str">
        <f t="shared" ca="1" si="18"/>
        <v>Tail</v>
      </c>
      <c r="D68" s="1">
        <f t="shared" ca="1" si="19"/>
        <v>-1</v>
      </c>
      <c r="E68" s="4">
        <f t="shared" ca="1" si="23"/>
        <v>2</v>
      </c>
      <c r="G68" s="1">
        <v>48</v>
      </c>
      <c r="H68" s="1">
        <f t="shared" ca="1" si="20"/>
        <v>64</v>
      </c>
      <c r="I68" s="1" t="str">
        <f t="shared" ca="1" si="21"/>
        <v>Tail</v>
      </c>
      <c r="J68" s="1">
        <f t="shared" ca="1" si="22"/>
        <v>-1</v>
      </c>
      <c r="K68" s="4">
        <f t="shared" ca="1" si="24"/>
        <v>-14</v>
      </c>
    </row>
    <row r="69" spans="1:11" x14ac:dyDescent="0.25">
      <c r="A69" s="1">
        <v>49</v>
      </c>
      <c r="B69" s="1">
        <f t="shared" ca="1" si="17"/>
        <v>1</v>
      </c>
      <c r="C69" s="1" t="str">
        <f t="shared" ca="1" si="18"/>
        <v>Head</v>
      </c>
      <c r="D69" s="1">
        <f t="shared" ca="1" si="19"/>
        <v>1</v>
      </c>
      <c r="E69" s="4">
        <f t="shared" ca="1" si="23"/>
        <v>3</v>
      </c>
      <c r="G69" s="1">
        <v>49</v>
      </c>
      <c r="H69" s="1">
        <f t="shared" ca="1" si="20"/>
        <v>87</v>
      </c>
      <c r="I69" s="1" t="str">
        <f t="shared" ca="1" si="21"/>
        <v>Tail</v>
      </c>
      <c r="J69" s="1">
        <f t="shared" ca="1" si="22"/>
        <v>-1</v>
      </c>
      <c r="K69" s="4">
        <f t="shared" ca="1" si="24"/>
        <v>-15</v>
      </c>
    </row>
    <row r="70" spans="1:11" x14ac:dyDescent="0.25">
      <c r="A70" s="1">
        <v>50</v>
      </c>
      <c r="B70" s="1">
        <f t="shared" ca="1" si="17"/>
        <v>57</v>
      </c>
      <c r="C70" s="1" t="str">
        <f t="shared" ca="1" si="18"/>
        <v>Tail</v>
      </c>
      <c r="D70" s="1">
        <f t="shared" ca="1" si="19"/>
        <v>-1</v>
      </c>
      <c r="E70" s="4">
        <f t="shared" ca="1" si="23"/>
        <v>2</v>
      </c>
      <c r="G70" s="1">
        <v>50</v>
      </c>
      <c r="H70" s="1">
        <f t="shared" ca="1" si="20"/>
        <v>51</v>
      </c>
      <c r="I70" s="1" t="str">
        <f t="shared" ca="1" si="21"/>
        <v>Tail</v>
      </c>
      <c r="J70" s="1">
        <f t="shared" ca="1" si="22"/>
        <v>-1</v>
      </c>
      <c r="K70" s="4">
        <f t="shared" ca="1" si="24"/>
        <v>-16</v>
      </c>
    </row>
    <row r="71" spans="1:11" x14ac:dyDescent="0.25">
      <c r="A71" s="1">
        <v>51</v>
      </c>
      <c r="B71" s="1">
        <f t="shared" ca="1" si="17"/>
        <v>91</v>
      </c>
      <c r="C71" s="1" t="str">
        <f t="shared" ca="1" si="18"/>
        <v>Tail</v>
      </c>
      <c r="D71" s="1">
        <f t="shared" ca="1" si="19"/>
        <v>-1</v>
      </c>
      <c r="E71" s="4">
        <f t="shared" ca="1" si="23"/>
        <v>1</v>
      </c>
      <c r="G71" s="1">
        <v>51</v>
      </c>
      <c r="H71" s="1">
        <f t="shared" ca="1" si="20"/>
        <v>93</v>
      </c>
      <c r="I71" s="1" t="str">
        <f t="shared" ca="1" si="21"/>
        <v>Tail</v>
      </c>
      <c r="J71" s="1">
        <f t="shared" ca="1" si="22"/>
        <v>-1</v>
      </c>
      <c r="K71" s="4">
        <f t="shared" ca="1" si="24"/>
        <v>-17</v>
      </c>
    </row>
    <row r="72" spans="1:11" x14ac:dyDescent="0.25">
      <c r="A72" s="1">
        <v>52</v>
      </c>
      <c r="B72" s="1">
        <f t="shared" ca="1" si="17"/>
        <v>3</v>
      </c>
      <c r="C72" s="1" t="str">
        <f t="shared" ca="1" si="18"/>
        <v>Head</v>
      </c>
      <c r="D72" s="1">
        <f t="shared" ca="1" si="19"/>
        <v>1</v>
      </c>
      <c r="E72" s="4">
        <f t="shared" ca="1" si="23"/>
        <v>2</v>
      </c>
      <c r="G72" s="1">
        <v>52</v>
      </c>
      <c r="H72" s="1">
        <f t="shared" ca="1" si="20"/>
        <v>62</v>
      </c>
      <c r="I72" s="1" t="str">
        <f t="shared" ca="1" si="21"/>
        <v>Tail</v>
      </c>
      <c r="J72" s="1">
        <f t="shared" ca="1" si="22"/>
        <v>-1</v>
      </c>
      <c r="K72" s="4">
        <f t="shared" ca="1" si="24"/>
        <v>-18</v>
      </c>
    </row>
    <row r="73" spans="1:11" x14ac:dyDescent="0.25">
      <c r="A73" s="1">
        <v>53</v>
      </c>
      <c r="B73" s="1">
        <f t="shared" ca="1" si="17"/>
        <v>57</v>
      </c>
      <c r="C73" s="1" t="str">
        <f t="shared" ca="1" si="18"/>
        <v>Tail</v>
      </c>
      <c r="D73" s="1">
        <f t="shared" ca="1" si="19"/>
        <v>-1</v>
      </c>
      <c r="E73" s="4">
        <f t="shared" ca="1" si="23"/>
        <v>1</v>
      </c>
      <c r="G73" s="1">
        <v>53</v>
      </c>
      <c r="H73" s="1">
        <f t="shared" ca="1" si="20"/>
        <v>99</v>
      </c>
      <c r="I73" s="1" t="str">
        <f t="shared" ca="1" si="21"/>
        <v>Tail</v>
      </c>
      <c r="J73" s="1">
        <f t="shared" ca="1" si="22"/>
        <v>-1</v>
      </c>
      <c r="K73" s="4">
        <f t="shared" ca="1" si="24"/>
        <v>-19</v>
      </c>
    </row>
    <row r="74" spans="1:11" x14ac:dyDescent="0.25">
      <c r="A74" s="1">
        <v>54</v>
      </c>
      <c r="B74" s="1">
        <f t="shared" ca="1" si="17"/>
        <v>73</v>
      </c>
      <c r="C74" s="1" t="str">
        <f t="shared" ca="1" si="18"/>
        <v>Tail</v>
      </c>
      <c r="D74" s="1">
        <f t="shared" ca="1" si="19"/>
        <v>-1</v>
      </c>
      <c r="E74" s="4">
        <f t="shared" ca="1" si="23"/>
        <v>0</v>
      </c>
      <c r="G74" s="1">
        <v>54</v>
      </c>
      <c r="H74" s="1">
        <f t="shared" ca="1" si="20"/>
        <v>11</v>
      </c>
      <c r="I74" s="1" t="str">
        <f t="shared" ca="1" si="21"/>
        <v>Head</v>
      </c>
      <c r="J74" s="1">
        <f t="shared" ca="1" si="22"/>
        <v>1</v>
      </c>
      <c r="K74" s="4">
        <f t="shared" ca="1" si="24"/>
        <v>-18</v>
      </c>
    </row>
    <row r="75" spans="1:11" x14ac:dyDescent="0.25">
      <c r="A75" s="1">
        <v>55</v>
      </c>
      <c r="B75" s="1">
        <f t="shared" ca="1" si="17"/>
        <v>63</v>
      </c>
      <c r="C75" s="1" t="str">
        <f t="shared" ca="1" si="18"/>
        <v>Tail</v>
      </c>
      <c r="D75" s="1">
        <f t="shared" ca="1" si="19"/>
        <v>-1</v>
      </c>
      <c r="E75" s="4">
        <f t="shared" ca="1" si="23"/>
        <v>-1</v>
      </c>
      <c r="G75" s="1">
        <v>55</v>
      </c>
      <c r="H75" s="1">
        <f t="shared" ca="1" si="20"/>
        <v>95</v>
      </c>
      <c r="I75" s="1" t="str">
        <f t="shared" ca="1" si="21"/>
        <v>Tail</v>
      </c>
      <c r="J75" s="1">
        <f t="shared" ca="1" si="22"/>
        <v>-1</v>
      </c>
      <c r="K75" s="4">
        <f t="shared" ca="1" si="24"/>
        <v>-19</v>
      </c>
    </row>
    <row r="76" spans="1:11" x14ac:dyDescent="0.25">
      <c r="A76" s="1">
        <v>56</v>
      </c>
      <c r="B76" s="1">
        <f t="shared" ca="1" si="17"/>
        <v>5</v>
      </c>
      <c r="C76" s="1" t="str">
        <f t="shared" ca="1" si="18"/>
        <v>Head</v>
      </c>
      <c r="D76" s="1">
        <f t="shared" ca="1" si="19"/>
        <v>1</v>
      </c>
      <c r="E76" s="4">
        <f t="shared" ca="1" si="23"/>
        <v>0</v>
      </c>
      <c r="G76" s="1">
        <v>56</v>
      </c>
      <c r="H76" s="1">
        <f t="shared" ca="1" si="20"/>
        <v>93</v>
      </c>
      <c r="I76" s="1" t="str">
        <f t="shared" ca="1" si="21"/>
        <v>Tail</v>
      </c>
      <c r="J76" s="1">
        <f t="shared" ca="1" si="22"/>
        <v>-1</v>
      </c>
      <c r="K76" s="4">
        <f t="shared" ca="1" si="24"/>
        <v>-20</v>
      </c>
    </row>
    <row r="77" spans="1:11" x14ac:dyDescent="0.25">
      <c r="A77" s="1">
        <v>57</v>
      </c>
      <c r="B77" s="1">
        <f t="shared" ca="1" si="17"/>
        <v>24</v>
      </c>
      <c r="C77" s="1" t="str">
        <f t="shared" ca="1" si="18"/>
        <v>Head</v>
      </c>
      <c r="D77" s="1">
        <f t="shared" ca="1" si="19"/>
        <v>1</v>
      </c>
      <c r="E77" s="4">
        <f t="shared" ca="1" si="23"/>
        <v>1</v>
      </c>
      <c r="G77" s="1">
        <v>57</v>
      </c>
      <c r="H77" s="1">
        <f t="shared" ca="1" si="20"/>
        <v>29</v>
      </c>
      <c r="I77" s="1" t="str">
        <f t="shared" ca="1" si="21"/>
        <v>Head</v>
      </c>
      <c r="J77" s="1">
        <f t="shared" ca="1" si="22"/>
        <v>1</v>
      </c>
      <c r="K77" s="4">
        <f t="shared" ca="1" si="24"/>
        <v>-19</v>
      </c>
    </row>
    <row r="78" spans="1:11" x14ac:dyDescent="0.25">
      <c r="A78" s="1">
        <v>58</v>
      </c>
      <c r="B78" s="1">
        <f t="shared" ca="1" si="17"/>
        <v>97</v>
      </c>
      <c r="C78" s="1" t="str">
        <f t="shared" ca="1" si="18"/>
        <v>Tail</v>
      </c>
      <c r="D78" s="1">
        <f t="shared" ca="1" si="19"/>
        <v>-1</v>
      </c>
      <c r="E78" s="4">
        <f t="shared" ca="1" si="23"/>
        <v>0</v>
      </c>
      <c r="G78" s="1">
        <v>58</v>
      </c>
      <c r="H78" s="1">
        <f t="shared" ca="1" si="20"/>
        <v>61</v>
      </c>
      <c r="I78" s="1" t="str">
        <f t="shared" ca="1" si="21"/>
        <v>Tail</v>
      </c>
      <c r="J78" s="1">
        <f t="shared" ca="1" si="22"/>
        <v>-1</v>
      </c>
      <c r="K78" s="4">
        <f t="shared" ca="1" si="24"/>
        <v>-20</v>
      </c>
    </row>
    <row r="79" spans="1:11" x14ac:dyDescent="0.25">
      <c r="A79" s="1">
        <v>59</v>
      </c>
      <c r="B79" s="1">
        <f t="shared" ca="1" si="17"/>
        <v>79</v>
      </c>
      <c r="C79" s="1" t="str">
        <f t="shared" ca="1" si="18"/>
        <v>Tail</v>
      </c>
      <c r="D79" s="1">
        <f t="shared" ca="1" si="19"/>
        <v>-1</v>
      </c>
      <c r="E79" s="4">
        <f t="shared" ca="1" si="23"/>
        <v>-1</v>
      </c>
      <c r="G79" s="1">
        <v>59</v>
      </c>
      <c r="H79" s="1">
        <f t="shared" ca="1" si="20"/>
        <v>99</v>
      </c>
      <c r="I79" s="1" t="str">
        <f t="shared" ca="1" si="21"/>
        <v>Tail</v>
      </c>
      <c r="J79" s="1">
        <f t="shared" ca="1" si="22"/>
        <v>-1</v>
      </c>
      <c r="K79" s="4">
        <f t="shared" ca="1" si="24"/>
        <v>-21</v>
      </c>
    </row>
    <row r="80" spans="1:11" x14ac:dyDescent="0.25">
      <c r="A80" s="1">
        <v>60</v>
      </c>
      <c r="B80" s="1">
        <f t="shared" ca="1" si="17"/>
        <v>50</v>
      </c>
      <c r="C80" s="1" t="str">
        <f t="shared" ca="1" si="18"/>
        <v>Tail</v>
      </c>
      <c r="D80" s="1">
        <f t="shared" ca="1" si="19"/>
        <v>-1</v>
      </c>
      <c r="E80" s="4">
        <f t="shared" ca="1" si="23"/>
        <v>-2</v>
      </c>
      <c r="G80" s="1">
        <v>60</v>
      </c>
      <c r="H80" s="1">
        <f t="shared" ca="1" si="20"/>
        <v>32</v>
      </c>
      <c r="I80" s="1" t="str">
        <f t="shared" ca="1" si="21"/>
        <v>Head</v>
      </c>
      <c r="J80" s="1">
        <f t="shared" ca="1" si="22"/>
        <v>1</v>
      </c>
      <c r="K80" s="4">
        <f t="shared" ca="1" si="24"/>
        <v>-20</v>
      </c>
    </row>
    <row r="81" spans="1:11" x14ac:dyDescent="0.25">
      <c r="A81" s="1">
        <v>61</v>
      </c>
      <c r="B81" s="1">
        <f t="shared" ca="1" si="17"/>
        <v>36</v>
      </c>
      <c r="C81" s="1" t="str">
        <f t="shared" ca="1" si="18"/>
        <v>Head</v>
      </c>
      <c r="D81" s="1">
        <f t="shared" ca="1" si="19"/>
        <v>1</v>
      </c>
      <c r="E81" s="4">
        <f t="shared" ca="1" si="23"/>
        <v>-1</v>
      </c>
      <c r="G81" s="1">
        <v>61</v>
      </c>
      <c r="H81" s="1">
        <f t="shared" ca="1" si="20"/>
        <v>2</v>
      </c>
      <c r="I81" s="1" t="str">
        <f t="shared" ca="1" si="21"/>
        <v>Head</v>
      </c>
      <c r="J81" s="1">
        <f t="shared" ca="1" si="22"/>
        <v>1</v>
      </c>
      <c r="K81" s="4">
        <f t="shared" ca="1" si="24"/>
        <v>-19</v>
      </c>
    </row>
    <row r="82" spans="1:11" x14ac:dyDescent="0.25">
      <c r="A82" s="1">
        <v>62</v>
      </c>
      <c r="B82" s="1">
        <f t="shared" ca="1" si="17"/>
        <v>96</v>
      </c>
      <c r="C82" s="1" t="str">
        <f t="shared" ca="1" si="18"/>
        <v>Tail</v>
      </c>
      <c r="D82" s="1">
        <f t="shared" ca="1" si="19"/>
        <v>-1</v>
      </c>
      <c r="E82" s="4">
        <f t="shared" ca="1" si="23"/>
        <v>-2</v>
      </c>
      <c r="G82" s="1">
        <v>62</v>
      </c>
      <c r="H82" s="1">
        <f t="shared" ca="1" si="20"/>
        <v>52</v>
      </c>
      <c r="I82" s="1" t="str">
        <f t="shared" ca="1" si="21"/>
        <v>Tail</v>
      </c>
      <c r="J82" s="1">
        <f t="shared" ca="1" si="22"/>
        <v>-1</v>
      </c>
      <c r="K82" s="4">
        <f t="shared" ca="1" si="24"/>
        <v>-20</v>
      </c>
    </row>
    <row r="83" spans="1:11" x14ac:dyDescent="0.25">
      <c r="A83" s="1">
        <v>63</v>
      </c>
      <c r="B83" s="1">
        <f t="shared" ca="1" si="17"/>
        <v>43</v>
      </c>
      <c r="C83" s="1" t="str">
        <f t="shared" ca="1" si="18"/>
        <v>Head</v>
      </c>
      <c r="D83" s="1">
        <f t="shared" ca="1" si="19"/>
        <v>1</v>
      </c>
      <c r="E83" s="4">
        <f t="shared" ca="1" si="23"/>
        <v>-1</v>
      </c>
      <c r="G83" s="1">
        <v>63</v>
      </c>
      <c r="H83" s="1">
        <f t="shared" ca="1" si="20"/>
        <v>78</v>
      </c>
      <c r="I83" s="1" t="str">
        <f t="shared" ca="1" si="21"/>
        <v>Tail</v>
      </c>
      <c r="J83" s="1">
        <f t="shared" ca="1" si="22"/>
        <v>-1</v>
      </c>
      <c r="K83" s="4">
        <f t="shared" ca="1" si="24"/>
        <v>-21</v>
      </c>
    </row>
    <row r="84" spans="1:11" x14ac:dyDescent="0.25">
      <c r="A84" s="1">
        <v>64</v>
      </c>
      <c r="B84" s="1">
        <f t="shared" ca="1" si="17"/>
        <v>38</v>
      </c>
      <c r="C84" s="1" t="str">
        <f t="shared" ca="1" si="18"/>
        <v>Head</v>
      </c>
      <c r="D84" s="1">
        <f t="shared" ca="1" si="19"/>
        <v>1</v>
      </c>
      <c r="E84" s="4">
        <f t="shared" ca="1" si="23"/>
        <v>0</v>
      </c>
      <c r="G84" s="1">
        <v>64</v>
      </c>
      <c r="H84" s="1">
        <f t="shared" ca="1" si="20"/>
        <v>16</v>
      </c>
      <c r="I84" s="1" t="str">
        <f t="shared" ca="1" si="21"/>
        <v>Head</v>
      </c>
      <c r="J84" s="1">
        <f t="shared" ca="1" si="22"/>
        <v>1</v>
      </c>
      <c r="K84" s="4">
        <f t="shared" ca="1" si="24"/>
        <v>-20</v>
      </c>
    </row>
    <row r="85" spans="1:11" x14ac:dyDescent="0.25">
      <c r="A85" s="1">
        <v>65</v>
      </c>
      <c r="B85" s="1">
        <f t="shared" ca="1" si="17"/>
        <v>5</v>
      </c>
      <c r="C85" s="1" t="str">
        <f t="shared" ca="1" si="18"/>
        <v>Head</v>
      </c>
      <c r="D85" s="1">
        <f t="shared" ca="1" si="19"/>
        <v>1</v>
      </c>
      <c r="E85" s="4">
        <f t="shared" ca="1" si="23"/>
        <v>1</v>
      </c>
      <c r="G85" s="1">
        <v>65</v>
      </c>
      <c r="H85" s="1">
        <f t="shared" ca="1" si="20"/>
        <v>58</v>
      </c>
      <c r="I85" s="1" t="str">
        <f t="shared" ca="1" si="21"/>
        <v>Tail</v>
      </c>
      <c r="J85" s="1">
        <f t="shared" ca="1" si="22"/>
        <v>-1</v>
      </c>
      <c r="K85" s="4">
        <f t="shared" ca="1" si="24"/>
        <v>-21</v>
      </c>
    </row>
    <row r="86" spans="1:11" x14ac:dyDescent="0.25">
      <c r="A86" s="1">
        <v>66</v>
      </c>
      <c r="B86" s="1">
        <f t="shared" ref="B86:B120" ca="1" si="25">RANDBETWEEN(1,100)</f>
        <v>36</v>
      </c>
      <c r="C86" s="1" t="str">
        <f t="shared" ref="C86:C120" ca="1" si="26">IF((B86&lt;50),"Head","Tail")</f>
        <v>Head</v>
      </c>
      <c r="D86" s="1">
        <f t="shared" ref="D86:D120" ca="1" si="27">IF((C86="Head"),1,-1)</f>
        <v>1</v>
      </c>
      <c r="E86" s="4">
        <f t="shared" ca="1" si="23"/>
        <v>2</v>
      </c>
      <c r="G86" s="1">
        <v>66</v>
      </c>
      <c r="H86" s="1">
        <f t="shared" ref="H86:H120" ca="1" si="28">RANDBETWEEN(1,100)</f>
        <v>84</v>
      </c>
      <c r="I86" s="1" t="str">
        <f t="shared" ref="I86:I120" ca="1" si="29">IF((H86&lt;40),"Head","Tail")</f>
        <v>Tail</v>
      </c>
      <c r="J86" s="1">
        <f t="shared" ref="J86:J120" ca="1" si="30">IF((I86="Head"),1,-1)</f>
        <v>-1</v>
      </c>
      <c r="K86" s="4">
        <f t="shared" ca="1" si="24"/>
        <v>-22</v>
      </c>
    </row>
    <row r="87" spans="1:11" x14ac:dyDescent="0.25">
      <c r="A87" s="1">
        <v>67</v>
      </c>
      <c r="B87" s="1">
        <f t="shared" ca="1" si="25"/>
        <v>57</v>
      </c>
      <c r="C87" s="1" t="str">
        <f t="shared" ca="1" si="26"/>
        <v>Tail</v>
      </c>
      <c r="D87" s="1">
        <f t="shared" ca="1" si="27"/>
        <v>-1</v>
      </c>
      <c r="E87" s="4">
        <f t="shared" ref="E87:E120" ca="1" si="31">SUM(E86,D87)</f>
        <v>1</v>
      </c>
      <c r="G87" s="1">
        <v>67</v>
      </c>
      <c r="H87" s="1">
        <f t="shared" ca="1" si="28"/>
        <v>2</v>
      </c>
      <c r="I87" s="1" t="str">
        <f t="shared" ca="1" si="29"/>
        <v>Head</v>
      </c>
      <c r="J87" s="1">
        <f t="shared" ca="1" si="30"/>
        <v>1</v>
      </c>
      <c r="K87" s="4">
        <f t="shared" ref="K87:K120" ca="1" si="32">SUM(K86,J87)</f>
        <v>-21</v>
      </c>
    </row>
    <row r="88" spans="1:11" x14ac:dyDescent="0.25">
      <c r="A88" s="1">
        <v>68</v>
      </c>
      <c r="B88" s="1">
        <f t="shared" ca="1" si="25"/>
        <v>10</v>
      </c>
      <c r="C88" s="1" t="str">
        <f t="shared" ca="1" si="26"/>
        <v>Head</v>
      </c>
      <c r="D88" s="1">
        <f t="shared" ca="1" si="27"/>
        <v>1</v>
      </c>
      <c r="E88" s="4">
        <f t="shared" ca="1" si="31"/>
        <v>2</v>
      </c>
      <c r="G88" s="1">
        <v>68</v>
      </c>
      <c r="H88" s="1">
        <f t="shared" ca="1" si="28"/>
        <v>44</v>
      </c>
      <c r="I88" s="1" t="str">
        <f t="shared" ca="1" si="29"/>
        <v>Tail</v>
      </c>
      <c r="J88" s="1">
        <f t="shared" ca="1" si="30"/>
        <v>-1</v>
      </c>
      <c r="K88" s="4">
        <f t="shared" ca="1" si="32"/>
        <v>-22</v>
      </c>
    </row>
    <row r="89" spans="1:11" x14ac:dyDescent="0.25">
      <c r="A89" s="1">
        <v>69</v>
      </c>
      <c r="B89" s="1">
        <f t="shared" ca="1" si="25"/>
        <v>27</v>
      </c>
      <c r="C89" s="1" t="str">
        <f t="shared" ca="1" si="26"/>
        <v>Head</v>
      </c>
      <c r="D89" s="1">
        <f t="shared" ca="1" si="27"/>
        <v>1</v>
      </c>
      <c r="E89" s="4">
        <f t="shared" ca="1" si="31"/>
        <v>3</v>
      </c>
      <c r="G89" s="1">
        <v>69</v>
      </c>
      <c r="H89" s="1">
        <f t="shared" ca="1" si="28"/>
        <v>59</v>
      </c>
      <c r="I89" s="1" t="str">
        <f t="shared" ca="1" si="29"/>
        <v>Tail</v>
      </c>
      <c r="J89" s="1">
        <f t="shared" ca="1" si="30"/>
        <v>-1</v>
      </c>
      <c r="K89" s="4">
        <f t="shared" ca="1" si="32"/>
        <v>-23</v>
      </c>
    </row>
    <row r="90" spans="1:11" x14ac:dyDescent="0.25">
      <c r="A90" s="1">
        <v>70</v>
      </c>
      <c r="B90" s="1">
        <f t="shared" ca="1" si="25"/>
        <v>95</v>
      </c>
      <c r="C90" s="1" t="str">
        <f t="shared" ca="1" si="26"/>
        <v>Tail</v>
      </c>
      <c r="D90" s="1">
        <f t="shared" ca="1" si="27"/>
        <v>-1</v>
      </c>
      <c r="E90" s="4">
        <f t="shared" ca="1" si="31"/>
        <v>2</v>
      </c>
      <c r="G90" s="1">
        <v>70</v>
      </c>
      <c r="H90" s="1">
        <f t="shared" ca="1" si="28"/>
        <v>87</v>
      </c>
      <c r="I90" s="1" t="str">
        <f t="shared" ca="1" si="29"/>
        <v>Tail</v>
      </c>
      <c r="J90" s="1">
        <f t="shared" ca="1" si="30"/>
        <v>-1</v>
      </c>
      <c r="K90" s="4">
        <f t="shared" ca="1" si="32"/>
        <v>-24</v>
      </c>
    </row>
    <row r="91" spans="1:11" x14ac:dyDescent="0.25">
      <c r="A91" s="1">
        <v>71</v>
      </c>
      <c r="B91" s="1">
        <f t="shared" ca="1" si="25"/>
        <v>66</v>
      </c>
      <c r="C91" s="1" t="str">
        <f t="shared" ca="1" si="26"/>
        <v>Tail</v>
      </c>
      <c r="D91" s="1">
        <f t="shared" ca="1" si="27"/>
        <v>-1</v>
      </c>
      <c r="E91" s="4">
        <f t="shared" ca="1" si="31"/>
        <v>1</v>
      </c>
      <c r="G91" s="1">
        <v>71</v>
      </c>
      <c r="H91" s="1">
        <f t="shared" ca="1" si="28"/>
        <v>79</v>
      </c>
      <c r="I91" s="1" t="str">
        <f t="shared" ca="1" si="29"/>
        <v>Tail</v>
      </c>
      <c r="J91" s="1">
        <f t="shared" ca="1" si="30"/>
        <v>-1</v>
      </c>
      <c r="K91" s="4">
        <f t="shared" ca="1" si="32"/>
        <v>-25</v>
      </c>
    </row>
    <row r="92" spans="1:11" x14ac:dyDescent="0.25">
      <c r="A92" s="1">
        <v>72</v>
      </c>
      <c r="B92" s="1">
        <f t="shared" ca="1" si="25"/>
        <v>16</v>
      </c>
      <c r="C92" s="1" t="str">
        <f t="shared" ca="1" si="26"/>
        <v>Head</v>
      </c>
      <c r="D92" s="1">
        <f t="shared" ca="1" si="27"/>
        <v>1</v>
      </c>
      <c r="E92" s="4">
        <f t="shared" ca="1" si="31"/>
        <v>2</v>
      </c>
      <c r="G92" s="1">
        <v>72</v>
      </c>
      <c r="H92" s="1">
        <f t="shared" ca="1" si="28"/>
        <v>84</v>
      </c>
      <c r="I92" s="1" t="str">
        <f t="shared" ca="1" si="29"/>
        <v>Tail</v>
      </c>
      <c r="J92" s="1">
        <f t="shared" ca="1" si="30"/>
        <v>-1</v>
      </c>
      <c r="K92" s="4">
        <f t="shared" ca="1" si="32"/>
        <v>-26</v>
      </c>
    </row>
    <row r="93" spans="1:11" x14ac:dyDescent="0.25">
      <c r="A93" s="1">
        <v>73</v>
      </c>
      <c r="B93" s="1">
        <f t="shared" ca="1" si="25"/>
        <v>41</v>
      </c>
      <c r="C93" s="1" t="str">
        <f t="shared" ca="1" si="26"/>
        <v>Head</v>
      </c>
      <c r="D93" s="1">
        <f t="shared" ca="1" si="27"/>
        <v>1</v>
      </c>
      <c r="E93" s="4">
        <f t="shared" ca="1" si="31"/>
        <v>3</v>
      </c>
      <c r="G93" s="1">
        <v>73</v>
      </c>
      <c r="H93" s="1">
        <f t="shared" ca="1" si="28"/>
        <v>6</v>
      </c>
      <c r="I93" s="1" t="str">
        <f t="shared" ca="1" si="29"/>
        <v>Head</v>
      </c>
      <c r="J93" s="1">
        <f t="shared" ca="1" si="30"/>
        <v>1</v>
      </c>
      <c r="K93" s="4">
        <f t="shared" ca="1" si="32"/>
        <v>-25</v>
      </c>
    </row>
    <row r="94" spans="1:11" x14ac:dyDescent="0.25">
      <c r="A94" s="1">
        <v>74</v>
      </c>
      <c r="B94" s="1">
        <f t="shared" ca="1" si="25"/>
        <v>82</v>
      </c>
      <c r="C94" s="1" t="str">
        <f t="shared" ca="1" si="26"/>
        <v>Tail</v>
      </c>
      <c r="D94" s="1">
        <f t="shared" ca="1" si="27"/>
        <v>-1</v>
      </c>
      <c r="E94" s="4">
        <f t="shared" ca="1" si="31"/>
        <v>2</v>
      </c>
      <c r="G94" s="1">
        <v>74</v>
      </c>
      <c r="H94" s="1">
        <f t="shared" ca="1" si="28"/>
        <v>24</v>
      </c>
      <c r="I94" s="1" t="str">
        <f t="shared" ca="1" si="29"/>
        <v>Head</v>
      </c>
      <c r="J94" s="1">
        <f t="shared" ca="1" si="30"/>
        <v>1</v>
      </c>
      <c r="K94" s="4">
        <f t="shared" ca="1" si="32"/>
        <v>-24</v>
      </c>
    </row>
    <row r="95" spans="1:11" x14ac:dyDescent="0.25">
      <c r="A95" s="1">
        <v>75</v>
      </c>
      <c r="B95" s="1">
        <f t="shared" ca="1" si="25"/>
        <v>26</v>
      </c>
      <c r="C95" s="1" t="str">
        <f t="shared" ca="1" si="26"/>
        <v>Head</v>
      </c>
      <c r="D95" s="1">
        <f t="shared" ca="1" si="27"/>
        <v>1</v>
      </c>
      <c r="E95" s="4">
        <f t="shared" ca="1" si="31"/>
        <v>3</v>
      </c>
      <c r="G95" s="1">
        <v>75</v>
      </c>
      <c r="H95" s="1">
        <f t="shared" ca="1" si="28"/>
        <v>83</v>
      </c>
      <c r="I95" s="1" t="str">
        <f t="shared" ca="1" si="29"/>
        <v>Tail</v>
      </c>
      <c r="J95" s="1">
        <f t="shared" ca="1" si="30"/>
        <v>-1</v>
      </c>
      <c r="K95" s="4">
        <f t="shared" ca="1" si="32"/>
        <v>-25</v>
      </c>
    </row>
    <row r="96" spans="1:11" x14ac:dyDescent="0.25">
      <c r="A96" s="1">
        <v>76</v>
      </c>
      <c r="B96" s="1">
        <f t="shared" ca="1" si="25"/>
        <v>23</v>
      </c>
      <c r="C96" s="1" t="str">
        <f t="shared" ca="1" si="26"/>
        <v>Head</v>
      </c>
      <c r="D96" s="1">
        <f t="shared" ca="1" si="27"/>
        <v>1</v>
      </c>
      <c r="E96" s="4">
        <f t="shared" ca="1" si="31"/>
        <v>4</v>
      </c>
      <c r="G96" s="1">
        <v>76</v>
      </c>
      <c r="H96" s="1">
        <f t="shared" ca="1" si="28"/>
        <v>38</v>
      </c>
      <c r="I96" s="1" t="str">
        <f t="shared" ca="1" si="29"/>
        <v>Head</v>
      </c>
      <c r="J96" s="1">
        <f t="shared" ca="1" si="30"/>
        <v>1</v>
      </c>
      <c r="K96" s="4">
        <f t="shared" ca="1" si="32"/>
        <v>-24</v>
      </c>
    </row>
    <row r="97" spans="1:11" x14ac:dyDescent="0.25">
      <c r="A97" s="1">
        <v>77</v>
      </c>
      <c r="B97" s="1">
        <f t="shared" ca="1" si="25"/>
        <v>93</v>
      </c>
      <c r="C97" s="1" t="str">
        <f t="shared" ca="1" si="26"/>
        <v>Tail</v>
      </c>
      <c r="D97" s="1">
        <f t="shared" ca="1" si="27"/>
        <v>-1</v>
      </c>
      <c r="E97" s="4">
        <f t="shared" ca="1" si="31"/>
        <v>3</v>
      </c>
      <c r="G97" s="1">
        <v>77</v>
      </c>
      <c r="H97" s="1">
        <f t="shared" ca="1" si="28"/>
        <v>19</v>
      </c>
      <c r="I97" s="1" t="str">
        <f t="shared" ca="1" si="29"/>
        <v>Head</v>
      </c>
      <c r="J97" s="1">
        <f t="shared" ca="1" si="30"/>
        <v>1</v>
      </c>
      <c r="K97" s="4">
        <f t="shared" ca="1" si="32"/>
        <v>-23</v>
      </c>
    </row>
    <row r="98" spans="1:11" x14ac:dyDescent="0.25">
      <c r="A98" s="1">
        <v>78</v>
      </c>
      <c r="B98" s="1">
        <f t="shared" ca="1" si="25"/>
        <v>24</v>
      </c>
      <c r="C98" s="1" t="str">
        <f t="shared" ca="1" si="26"/>
        <v>Head</v>
      </c>
      <c r="D98" s="1">
        <f t="shared" ca="1" si="27"/>
        <v>1</v>
      </c>
      <c r="E98" s="4">
        <f t="shared" ca="1" si="31"/>
        <v>4</v>
      </c>
      <c r="G98" s="1">
        <v>78</v>
      </c>
      <c r="H98" s="1">
        <f t="shared" ca="1" si="28"/>
        <v>45</v>
      </c>
      <c r="I98" s="1" t="str">
        <f t="shared" ca="1" si="29"/>
        <v>Tail</v>
      </c>
      <c r="J98" s="1">
        <f t="shared" ca="1" si="30"/>
        <v>-1</v>
      </c>
      <c r="K98" s="4">
        <f t="shared" ca="1" si="32"/>
        <v>-24</v>
      </c>
    </row>
    <row r="99" spans="1:11" x14ac:dyDescent="0.25">
      <c r="A99" s="1">
        <v>79</v>
      </c>
      <c r="B99" s="1">
        <f t="shared" ca="1" si="25"/>
        <v>69</v>
      </c>
      <c r="C99" s="1" t="str">
        <f t="shared" ca="1" si="26"/>
        <v>Tail</v>
      </c>
      <c r="D99" s="1">
        <f t="shared" ca="1" si="27"/>
        <v>-1</v>
      </c>
      <c r="E99" s="4">
        <f t="shared" ca="1" si="31"/>
        <v>3</v>
      </c>
      <c r="G99" s="1">
        <v>79</v>
      </c>
      <c r="H99" s="1">
        <f t="shared" ca="1" si="28"/>
        <v>79</v>
      </c>
      <c r="I99" s="1" t="str">
        <f t="shared" ca="1" si="29"/>
        <v>Tail</v>
      </c>
      <c r="J99" s="1">
        <f t="shared" ca="1" si="30"/>
        <v>-1</v>
      </c>
      <c r="K99" s="4">
        <f t="shared" ca="1" si="32"/>
        <v>-25</v>
      </c>
    </row>
    <row r="100" spans="1:11" x14ac:dyDescent="0.25">
      <c r="A100" s="1">
        <v>80</v>
      </c>
      <c r="B100" s="1">
        <f t="shared" ca="1" si="25"/>
        <v>64</v>
      </c>
      <c r="C100" s="1" t="str">
        <f t="shared" ca="1" si="26"/>
        <v>Tail</v>
      </c>
      <c r="D100" s="1">
        <f t="shared" ca="1" si="27"/>
        <v>-1</v>
      </c>
      <c r="E100" s="4">
        <f t="shared" ca="1" si="31"/>
        <v>2</v>
      </c>
      <c r="G100" s="1">
        <v>80</v>
      </c>
      <c r="H100" s="1">
        <f t="shared" ca="1" si="28"/>
        <v>68</v>
      </c>
      <c r="I100" s="1" t="str">
        <f t="shared" ca="1" si="29"/>
        <v>Tail</v>
      </c>
      <c r="J100" s="1">
        <f t="shared" ca="1" si="30"/>
        <v>-1</v>
      </c>
      <c r="K100" s="4">
        <f t="shared" ca="1" si="32"/>
        <v>-26</v>
      </c>
    </row>
    <row r="101" spans="1:11" x14ac:dyDescent="0.25">
      <c r="A101" s="1">
        <v>81</v>
      </c>
      <c r="B101" s="1">
        <f t="shared" ca="1" si="25"/>
        <v>29</v>
      </c>
      <c r="C101" s="1" t="str">
        <f t="shared" ca="1" si="26"/>
        <v>Head</v>
      </c>
      <c r="D101" s="1">
        <f t="shared" ca="1" si="27"/>
        <v>1</v>
      </c>
      <c r="E101" s="4">
        <f t="shared" ca="1" si="31"/>
        <v>3</v>
      </c>
      <c r="G101" s="1">
        <v>81</v>
      </c>
      <c r="H101" s="1">
        <f t="shared" ca="1" si="28"/>
        <v>13</v>
      </c>
      <c r="I101" s="1" t="str">
        <f t="shared" ca="1" si="29"/>
        <v>Head</v>
      </c>
      <c r="J101" s="1">
        <f t="shared" ca="1" si="30"/>
        <v>1</v>
      </c>
      <c r="K101" s="4">
        <f t="shared" ca="1" si="32"/>
        <v>-25</v>
      </c>
    </row>
    <row r="102" spans="1:11" x14ac:dyDescent="0.25">
      <c r="A102" s="1">
        <v>82</v>
      </c>
      <c r="B102" s="1">
        <f t="shared" ca="1" si="25"/>
        <v>25</v>
      </c>
      <c r="C102" s="1" t="str">
        <f t="shared" ca="1" si="26"/>
        <v>Head</v>
      </c>
      <c r="D102" s="1">
        <f t="shared" ca="1" si="27"/>
        <v>1</v>
      </c>
      <c r="E102" s="4">
        <f t="shared" ca="1" si="31"/>
        <v>4</v>
      </c>
      <c r="G102" s="1">
        <v>82</v>
      </c>
      <c r="H102" s="1">
        <f t="shared" ca="1" si="28"/>
        <v>72</v>
      </c>
      <c r="I102" s="1" t="str">
        <f t="shared" ca="1" si="29"/>
        <v>Tail</v>
      </c>
      <c r="J102" s="1">
        <f t="shared" ca="1" si="30"/>
        <v>-1</v>
      </c>
      <c r="K102" s="4">
        <f t="shared" ca="1" si="32"/>
        <v>-26</v>
      </c>
    </row>
    <row r="103" spans="1:11" x14ac:dyDescent="0.25">
      <c r="A103" s="1">
        <v>83</v>
      </c>
      <c r="B103" s="1">
        <f t="shared" ca="1" si="25"/>
        <v>56</v>
      </c>
      <c r="C103" s="1" t="str">
        <f t="shared" ca="1" si="26"/>
        <v>Tail</v>
      </c>
      <c r="D103" s="1">
        <f t="shared" ca="1" si="27"/>
        <v>-1</v>
      </c>
      <c r="E103" s="4">
        <f t="shared" ca="1" si="31"/>
        <v>3</v>
      </c>
      <c r="G103" s="1">
        <v>83</v>
      </c>
      <c r="H103" s="1">
        <f t="shared" ca="1" si="28"/>
        <v>52</v>
      </c>
      <c r="I103" s="1" t="str">
        <f t="shared" ca="1" si="29"/>
        <v>Tail</v>
      </c>
      <c r="J103" s="1">
        <f t="shared" ca="1" si="30"/>
        <v>-1</v>
      </c>
      <c r="K103" s="4">
        <f t="shared" ca="1" si="32"/>
        <v>-27</v>
      </c>
    </row>
    <row r="104" spans="1:11" x14ac:dyDescent="0.25">
      <c r="A104" s="1">
        <v>84</v>
      </c>
      <c r="B104" s="1">
        <f t="shared" ca="1" si="25"/>
        <v>20</v>
      </c>
      <c r="C104" s="1" t="str">
        <f t="shared" ca="1" si="26"/>
        <v>Head</v>
      </c>
      <c r="D104" s="1">
        <f t="shared" ca="1" si="27"/>
        <v>1</v>
      </c>
      <c r="E104" s="4">
        <f t="shared" ca="1" si="31"/>
        <v>4</v>
      </c>
      <c r="G104" s="1">
        <v>84</v>
      </c>
      <c r="H104" s="1">
        <f t="shared" ca="1" si="28"/>
        <v>66</v>
      </c>
      <c r="I104" s="1" t="str">
        <f t="shared" ca="1" si="29"/>
        <v>Tail</v>
      </c>
      <c r="J104" s="1">
        <f t="shared" ca="1" si="30"/>
        <v>-1</v>
      </c>
      <c r="K104" s="4">
        <f t="shared" ca="1" si="32"/>
        <v>-28</v>
      </c>
    </row>
    <row r="105" spans="1:11" x14ac:dyDescent="0.25">
      <c r="A105" s="1">
        <v>85</v>
      </c>
      <c r="B105" s="1">
        <f t="shared" ca="1" si="25"/>
        <v>81</v>
      </c>
      <c r="C105" s="1" t="str">
        <f t="shared" ca="1" si="26"/>
        <v>Tail</v>
      </c>
      <c r="D105" s="1">
        <f t="shared" ca="1" si="27"/>
        <v>-1</v>
      </c>
      <c r="E105" s="4">
        <f t="shared" ca="1" si="31"/>
        <v>3</v>
      </c>
      <c r="G105" s="1">
        <v>85</v>
      </c>
      <c r="H105" s="1">
        <f t="shared" ca="1" si="28"/>
        <v>13</v>
      </c>
      <c r="I105" s="1" t="str">
        <f t="shared" ca="1" si="29"/>
        <v>Head</v>
      </c>
      <c r="J105" s="1">
        <f t="shared" ca="1" si="30"/>
        <v>1</v>
      </c>
      <c r="K105" s="4">
        <f t="shared" ca="1" si="32"/>
        <v>-27</v>
      </c>
    </row>
    <row r="106" spans="1:11" x14ac:dyDescent="0.25">
      <c r="A106" s="1">
        <v>86</v>
      </c>
      <c r="B106" s="1">
        <f t="shared" ca="1" si="25"/>
        <v>69</v>
      </c>
      <c r="C106" s="1" t="str">
        <f t="shared" ca="1" si="26"/>
        <v>Tail</v>
      </c>
      <c r="D106" s="1">
        <f t="shared" ca="1" si="27"/>
        <v>-1</v>
      </c>
      <c r="E106" s="4">
        <f t="shared" ca="1" si="31"/>
        <v>2</v>
      </c>
      <c r="G106" s="1">
        <v>86</v>
      </c>
      <c r="H106" s="1">
        <f t="shared" ca="1" si="28"/>
        <v>28</v>
      </c>
      <c r="I106" s="1" t="str">
        <f t="shared" ca="1" si="29"/>
        <v>Head</v>
      </c>
      <c r="J106" s="1">
        <f t="shared" ca="1" si="30"/>
        <v>1</v>
      </c>
      <c r="K106" s="4">
        <f t="shared" ca="1" si="32"/>
        <v>-26</v>
      </c>
    </row>
    <row r="107" spans="1:11" x14ac:dyDescent="0.25">
      <c r="A107" s="1">
        <v>87</v>
      </c>
      <c r="B107" s="1">
        <f t="shared" ca="1" si="25"/>
        <v>91</v>
      </c>
      <c r="C107" s="1" t="str">
        <f t="shared" ca="1" si="26"/>
        <v>Tail</v>
      </c>
      <c r="D107" s="1">
        <f t="shared" ca="1" si="27"/>
        <v>-1</v>
      </c>
      <c r="E107" s="4">
        <f t="shared" ca="1" si="31"/>
        <v>1</v>
      </c>
      <c r="G107" s="1">
        <v>87</v>
      </c>
      <c r="H107" s="1">
        <f t="shared" ca="1" si="28"/>
        <v>70</v>
      </c>
      <c r="I107" s="1" t="str">
        <f t="shared" ca="1" si="29"/>
        <v>Tail</v>
      </c>
      <c r="J107" s="1">
        <f t="shared" ca="1" si="30"/>
        <v>-1</v>
      </c>
      <c r="K107" s="4">
        <f t="shared" ca="1" si="32"/>
        <v>-27</v>
      </c>
    </row>
    <row r="108" spans="1:11" x14ac:dyDescent="0.25">
      <c r="A108" s="1">
        <v>88</v>
      </c>
      <c r="B108" s="1">
        <f t="shared" ca="1" si="25"/>
        <v>3</v>
      </c>
      <c r="C108" s="1" t="str">
        <f t="shared" ca="1" si="26"/>
        <v>Head</v>
      </c>
      <c r="D108" s="1">
        <f t="shared" ca="1" si="27"/>
        <v>1</v>
      </c>
      <c r="E108" s="4">
        <f t="shared" ca="1" si="31"/>
        <v>2</v>
      </c>
      <c r="G108" s="1">
        <v>88</v>
      </c>
      <c r="H108" s="1">
        <f t="shared" ca="1" si="28"/>
        <v>14</v>
      </c>
      <c r="I108" s="1" t="str">
        <f t="shared" ca="1" si="29"/>
        <v>Head</v>
      </c>
      <c r="J108" s="1">
        <f t="shared" ca="1" si="30"/>
        <v>1</v>
      </c>
      <c r="K108" s="4">
        <f t="shared" ca="1" si="32"/>
        <v>-26</v>
      </c>
    </row>
    <row r="109" spans="1:11" x14ac:dyDescent="0.25">
      <c r="A109" s="1">
        <v>89</v>
      </c>
      <c r="B109" s="1">
        <f t="shared" ca="1" si="25"/>
        <v>52</v>
      </c>
      <c r="C109" s="1" t="str">
        <f t="shared" ca="1" si="26"/>
        <v>Tail</v>
      </c>
      <c r="D109" s="1">
        <f t="shared" ca="1" si="27"/>
        <v>-1</v>
      </c>
      <c r="E109" s="4">
        <f t="shared" ca="1" si="31"/>
        <v>1</v>
      </c>
      <c r="G109" s="1">
        <v>89</v>
      </c>
      <c r="H109" s="1">
        <f t="shared" ca="1" si="28"/>
        <v>86</v>
      </c>
      <c r="I109" s="1" t="str">
        <f t="shared" ca="1" si="29"/>
        <v>Tail</v>
      </c>
      <c r="J109" s="1">
        <f t="shared" ca="1" si="30"/>
        <v>-1</v>
      </c>
      <c r="K109" s="4">
        <f t="shared" ca="1" si="32"/>
        <v>-27</v>
      </c>
    </row>
    <row r="110" spans="1:11" x14ac:dyDescent="0.25">
      <c r="A110" s="1">
        <v>90</v>
      </c>
      <c r="B110" s="1">
        <f t="shared" ca="1" si="25"/>
        <v>98</v>
      </c>
      <c r="C110" s="1" t="str">
        <f t="shared" ca="1" si="26"/>
        <v>Tail</v>
      </c>
      <c r="D110" s="1">
        <f t="shared" ca="1" si="27"/>
        <v>-1</v>
      </c>
      <c r="E110" s="4">
        <f t="shared" ca="1" si="31"/>
        <v>0</v>
      </c>
      <c r="G110" s="1">
        <v>90</v>
      </c>
      <c r="H110" s="1">
        <f t="shared" ca="1" si="28"/>
        <v>37</v>
      </c>
      <c r="I110" s="1" t="str">
        <f t="shared" ca="1" si="29"/>
        <v>Head</v>
      </c>
      <c r="J110" s="1">
        <f t="shared" ca="1" si="30"/>
        <v>1</v>
      </c>
      <c r="K110" s="4">
        <f t="shared" ca="1" si="32"/>
        <v>-26</v>
      </c>
    </row>
    <row r="111" spans="1:11" x14ac:dyDescent="0.25">
      <c r="A111" s="1">
        <v>91</v>
      </c>
      <c r="B111" s="1">
        <f t="shared" ca="1" si="25"/>
        <v>5</v>
      </c>
      <c r="C111" s="1" t="str">
        <f t="shared" ca="1" si="26"/>
        <v>Head</v>
      </c>
      <c r="D111" s="1">
        <f t="shared" ca="1" si="27"/>
        <v>1</v>
      </c>
      <c r="E111" s="4">
        <f t="shared" ca="1" si="31"/>
        <v>1</v>
      </c>
      <c r="G111" s="1">
        <v>91</v>
      </c>
      <c r="H111" s="1">
        <f t="shared" ca="1" si="28"/>
        <v>52</v>
      </c>
      <c r="I111" s="1" t="str">
        <f t="shared" ca="1" si="29"/>
        <v>Tail</v>
      </c>
      <c r="J111" s="1">
        <f t="shared" ca="1" si="30"/>
        <v>-1</v>
      </c>
      <c r="K111" s="4">
        <f t="shared" ca="1" si="32"/>
        <v>-27</v>
      </c>
    </row>
    <row r="112" spans="1:11" x14ac:dyDescent="0.25">
      <c r="A112" s="1">
        <v>92</v>
      </c>
      <c r="B112" s="1">
        <f t="shared" ca="1" si="25"/>
        <v>59</v>
      </c>
      <c r="C112" s="1" t="str">
        <f t="shared" ca="1" si="26"/>
        <v>Tail</v>
      </c>
      <c r="D112" s="1">
        <f t="shared" ca="1" si="27"/>
        <v>-1</v>
      </c>
      <c r="E112" s="4">
        <f t="shared" ca="1" si="31"/>
        <v>0</v>
      </c>
      <c r="G112" s="1">
        <v>92</v>
      </c>
      <c r="H112" s="1">
        <f t="shared" ca="1" si="28"/>
        <v>11</v>
      </c>
      <c r="I112" s="1" t="str">
        <f t="shared" ca="1" si="29"/>
        <v>Head</v>
      </c>
      <c r="J112" s="1">
        <f t="shared" ca="1" si="30"/>
        <v>1</v>
      </c>
      <c r="K112" s="4">
        <f t="shared" ca="1" si="32"/>
        <v>-26</v>
      </c>
    </row>
    <row r="113" spans="1:11" x14ac:dyDescent="0.25">
      <c r="A113" s="1">
        <v>93</v>
      </c>
      <c r="B113" s="1">
        <f t="shared" ca="1" si="25"/>
        <v>50</v>
      </c>
      <c r="C113" s="1" t="str">
        <f t="shared" ca="1" si="26"/>
        <v>Tail</v>
      </c>
      <c r="D113" s="1">
        <f t="shared" ca="1" si="27"/>
        <v>-1</v>
      </c>
      <c r="E113" s="4">
        <f t="shared" ca="1" si="31"/>
        <v>-1</v>
      </c>
      <c r="G113" s="1">
        <v>93</v>
      </c>
      <c r="H113" s="1">
        <f t="shared" ca="1" si="28"/>
        <v>82</v>
      </c>
      <c r="I113" s="1" t="str">
        <f t="shared" ca="1" si="29"/>
        <v>Tail</v>
      </c>
      <c r="J113" s="1">
        <f t="shared" ca="1" si="30"/>
        <v>-1</v>
      </c>
      <c r="K113" s="4">
        <f t="shared" ca="1" si="32"/>
        <v>-27</v>
      </c>
    </row>
    <row r="114" spans="1:11" x14ac:dyDescent="0.25">
      <c r="A114" s="1">
        <v>94</v>
      </c>
      <c r="B114" s="1">
        <f t="shared" ca="1" si="25"/>
        <v>24</v>
      </c>
      <c r="C114" s="1" t="str">
        <f t="shared" ca="1" si="26"/>
        <v>Head</v>
      </c>
      <c r="D114" s="1">
        <f t="shared" ca="1" si="27"/>
        <v>1</v>
      </c>
      <c r="E114" s="4">
        <f t="shared" ca="1" si="31"/>
        <v>0</v>
      </c>
      <c r="G114" s="1">
        <v>94</v>
      </c>
      <c r="H114" s="1">
        <f t="shared" ca="1" si="28"/>
        <v>15</v>
      </c>
      <c r="I114" s="1" t="str">
        <f t="shared" ca="1" si="29"/>
        <v>Head</v>
      </c>
      <c r="J114" s="1">
        <f t="shared" ca="1" si="30"/>
        <v>1</v>
      </c>
      <c r="K114" s="4">
        <f t="shared" ca="1" si="32"/>
        <v>-26</v>
      </c>
    </row>
    <row r="115" spans="1:11" x14ac:dyDescent="0.25">
      <c r="A115" s="1">
        <v>95</v>
      </c>
      <c r="B115" s="1">
        <f t="shared" ca="1" si="25"/>
        <v>52</v>
      </c>
      <c r="C115" s="1" t="str">
        <f t="shared" ca="1" si="26"/>
        <v>Tail</v>
      </c>
      <c r="D115" s="1">
        <f t="shared" ca="1" si="27"/>
        <v>-1</v>
      </c>
      <c r="E115" s="4">
        <f t="shared" ca="1" si="31"/>
        <v>-1</v>
      </c>
      <c r="G115" s="1">
        <v>95</v>
      </c>
      <c r="H115" s="1">
        <f t="shared" ca="1" si="28"/>
        <v>100</v>
      </c>
      <c r="I115" s="1" t="str">
        <f t="shared" ca="1" si="29"/>
        <v>Tail</v>
      </c>
      <c r="J115" s="1">
        <f t="shared" ca="1" si="30"/>
        <v>-1</v>
      </c>
      <c r="K115" s="4">
        <f t="shared" ca="1" si="32"/>
        <v>-27</v>
      </c>
    </row>
    <row r="116" spans="1:11" x14ac:dyDescent="0.25">
      <c r="A116" s="1">
        <v>96</v>
      </c>
      <c r="B116" s="1">
        <f t="shared" ca="1" si="25"/>
        <v>3</v>
      </c>
      <c r="C116" s="1" t="str">
        <f t="shared" ca="1" si="26"/>
        <v>Head</v>
      </c>
      <c r="D116" s="1">
        <f t="shared" ca="1" si="27"/>
        <v>1</v>
      </c>
      <c r="E116" s="4">
        <f t="shared" ca="1" si="31"/>
        <v>0</v>
      </c>
      <c r="G116" s="1">
        <v>96</v>
      </c>
      <c r="H116" s="1">
        <f t="shared" ca="1" si="28"/>
        <v>55</v>
      </c>
      <c r="I116" s="1" t="str">
        <f t="shared" ca="1" si="29"/>
        <v>Tail</v>
      </c>
      <c r="J116" s="1">
        <f t="shared" ca="1" si="30"/>
        <v>-1</v>
      </c>
      <c r="K116" s="4">
        <f t="shared" ca="1" si="32"/>
        <v>-28</v>
      </c>
    </row>
    <row r="117" spans="1:11" x14ac:dyDescent="0.25">
      <c r="A117" s="1">
        <v>97</v>
      </c>
      <c r="B117" s="1">
        <f t="shared" ca="1" si="25"/>
        <v>32</v>
      </c>
      <c r="C117" s="1" t="str">
        <f t="shared" ca="1" si="26"/>
        <v>Head</v>
      </c>
      <c r="D117" s="1">
        <f t="shared" ca="1" si="27"/>
        <v>1</v>
      </c>
      <c r="E117" s="4">
        <f t="shared" ca="1" si="31"/>
        <v>1</v>
      </c>
      <c r="G117" s="1">
        <v>97</v>
      </c>
      <c r="H117" s="1">
        <f t="shared" ca="1" si="28"/>
        <v>15</v>
      </c>
      <c r="I117" s="1" t="str">
        <f t="shared" ca="1" si="29"/>
        <v>Head</v>
      </c>
      <c r="J117" s="1">
        <f t="shared" ca="1" si="30"/>
        <v>1</v>
      </c>
      <c r="K117" s="4">
        <f t="shared" ca="1" si="32"/>
        <v>-27</v>
      </c>
    </row>
    <row r="118" spans="1:11" x14ac:dyDescent="0.25">
      <c r="A118" s="1">
        <v>98</v>
      </c>
      <c r="B118" s="1">
        <f t="shared" ca="1" si="25"/>
        <v>29</v>
      </c>
      <c r="C118" s="1" t="str">
        <f t="shared" ca="1" si="26"/>
        <v>Head</v>
      </c>
      <c r="D118" s="1">
        <f t="shared" ca="1" si="27"/>
        <v>1</v>
      </c>
      <c r="E118" s="4">
        <f t="shared" ca="1" si="31"/>
        <v>2</v>
      </c>
      <c r="G118" s="1">
        <v>98</v>
      </c>
      <c r="H118" s="1">
        <f t="shared" ca="1" si="28"/>
        <v>30</v>
      </c>
      <c r="I118" s="1" t="str">
        <f t="shared" ca="1" si="29"/>
        <v>Head</v>
      </c>
      <c r="J118" s="1">
        <f t="shared" ca="1" si="30"/>
        <v>1</v>
      </c>
      <c r="K118" s="4">
        <f t="shared" ca="1" si="32"/>
        <v>-26</v>
      </c>
    </row>
    <row r="119" spans="1:11" x14ac:dyDescent="0.25">
      <c r="A119" s="1">
        <v>99</v>
      </c>
      <c r="B119" s="1">
        <f t="shared" ca="1" si="25"/>
        <v>42</v>
      </c>
      <c r="C119" s="1" t="str">
        <f t="shared" ca="1" si="26"/>
        <v>Head</v>
      </c>
      <c r="D119" s="1">
        <f t="shared" ca="1" si="27"/>
        <v>1</v>
      </c>
      <c r="E119" s="4">
        <f t="shared" ca="1" si="31"/>
        <v>3</v>
      </c>
      <c r="G119" s="1">
        <v>99</v>
      </c>
      <c r="H119" s="1">
        <f t="shared" ca="1" si="28"/>
        <v>69</v>
      </c>
      <c r="I119" s="1" t="str">
        <f t="shared" ca="1" si="29"/>
        <v>Tail</v>
      </c>
      <c r="J119" s="1">
        <f t="shared" ca="1" si="30"/>
        <v>-1</v>
      </c>
      <c r="K119" s="4">
        <f t="shared" ca="1" si="32"/>
        <v>-27</v>
      </c>
    </row>
    <row r="120" spans="1:11" x14ac:dyDescent="0.25">
      <c r="A120" s="1">
        <v>100</v>
      </c>
      <c r="B120" s="1">
        <f t="shared" ca="1" si="25"/>
        <v>75</v>
      </c>
      <c r="C120" s="1" t="str">
        <f t="shared" ca="1" si="26"/>
        <v>Tail</v>
      </c>
      <c r="D120" s="1">
        <f t="shared" ca="1" si="27"/>
        <v>-1</v>
      </c>
      <c r="E120" s="4">
        <f t="shared" ca="1" si="31"/>
        <v>2</v>
      </c>
      <c r="G120" s="1">
        <v>100</v>
      </c>
      <c r="H120" s="1">
        <f t="shared" ca="1" si="28"/>
        <v>7</v>
      </c>
      <c r="I120" s="1" t="str">
        <f t="shared" ca="1" si="29"/>
        <v>Head</v>
      </c>
      <c r="J120" s="1">
        <f t="shared" ca="1" si="30"/>
        <v>1</v>
      </c>
      <c r="K120" s="4">
        <f t="shared" ca="1" si="32"/>
        <v>-26</v>
      </c>
    </row>
    <row r="121" spans="1:11" x14ac:dyDescent="0.25">
      <c r="A121" s="11" t="s">
        <v>9</v>
      </c>
      <c r="B121" s="11"/>
      <c r="C121" s="11"/>
      <c r="D121" s="2">
        <f ca="1">SUM(D21:D120)</f>
        <v>2</v>
      </c>
      <c r="G121" s="11" t="s">
        <v>9</v>
      </c>
      <c r="H121" s="11"/>
      <c r="I121" s="11"/>
      <c r="J121" s="2">
        <f ca="1">SUM(J21:J120)</f>
        <v>-26</v>
      </c>
    </row>
  </sheetData>
  <mergeCells count="14">
    <mergeCell ref="O2:Z2"/>
    <mergeCell ref="O3:Z3"/>
    <mergeCell ref="A121:C121"/>
    <mergeCell ref="G14:I14"/>
    <mergeCell ref="G121:I121"/>
    <mergeCell ref="A19:E19"/>
    <mergeCell ref="G19:K19"/>
    <mergeCell ref="G1:K1"/>
    <mergeCell ref="G2:K2"/>
    <mergeCell ref="A1:E1"/>
    <mergeCell ref="A2:E2"/>
    <mergeCell ref="A18:E18"/>
    <mergeCell ref="A14:C14"/>
    <mergeCell ref="G18:K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15FF-7721-44AF-A543-28CF26CE3015}">
  <dimension ref="A1:L13"/>
  <sheetViews>
    <sheetView tabSelected="1" zoomScale="107" workbookViewId="0">
      <selection sqref="A1:L13"/>
    </sheetView>
  </sheetViews>
  <sheetFormatPr defaultRowHeight="15" x14ac:dyDescent="0.25"/>
  <cols>
    <col min="1" max="2" width="15.7109375" style="1" customWidth="1"/>
    <col min="3" max="3" width="15.85546875" style="1" bestFit="1" customWidth="1"/>
    <col min="4" max="4" width="11.7109375" style="1" bestFit="1" customWidth="1"/>
    <col min="5" max="5" width="13.28515625" style="1" customWidth="1"/>
    <col min="6" max="6" width="12.28515625" style="1" bestFit="1" customWidth="1"/>
    <col min="7" max="7" width="13.85546875" style="1" bestFit="1" customWidth="1"/>
    <col min="8" max="8" width="10.85546875" style="1" bestFit="1" customWidth="1"/>
    <col min="9" max="9" width="10.5703125" style="1" bestFit="1" customWidth="1"/>
    <col min="10" max="10" width="13.7109375" style="1" bestFit="1" customWidth="1"/>
    <col min="11" max="11" width="18.7109375" style="1" bestFit="1" customWidth="1"/>
    <col min="12" max="12" width="18" style="1" bestFit="1" customWidth="1"/>
    <col min="13" max="16384" width="9.140625" style="1"/>
  </cols>
  <sheetData>
    <row r="1" spans="1:12" s="2" customFormat="1" x14ac:dyDescent="0.2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2" customFormat="1" x14ac:dyDescent="0.25">
      <c r="A2" s="11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s="2" customFormat="1" x14ac:dyDescent="0.25">
      <c r="A3" s="2" t="s">
        <v>12</v>
      </c>
      <c r="B3" s="2" t="s">
        <v>21</v>
      </c>
      <c r="C3" s="2" t="s">
        <v>0</v>
      </c>
      <c r="D3" s="2" t="s">
        <v>13</v>
      </c>
      <c r="E3" s="2" t="s">
        <v>23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x14ac:dyDescent="0.25">
      <c r="A4" s="1" cm="1">
        <f t="array" ref="A4:A13">_xlfn.SEQUENCE(10,1,1,1)</f>
        <v>1</v>
      </c>
      <c r="B4" s="1">
        <f ca="1">RANDBETWEEN(1,100)</f>
        <v>53</v>
      </c>
      <c r="C4" s="1">
        <v>0</v>
      </c>
      <c r="D4" s="1">
        <v>0</v>
      </c>
      <c r="E4" s="1">
        <f ca="1">RANDBETWEEN(1,1000)</f>
        <v>55</v>
      </c>
      <c r="F4" s="1" cm="1">
        <f t="array" aca="1" ref="F4" ca="1">_xlfn.IFS((E4&lt;200),1,(E4&lt;700),2,"TRUE",3)</f>
        <v>1</v>
      </c>
      <c r="G4" s="1">
        <v>0</v>
      </c>
      <c r="H4" s="1">
        <v>0</v>
      </c>
      <c r="I4" s="1">
        <f ca="1">SUM(G4+F4)</f>
        <v>1</v>
      </c>
      <c r="J4" s="1">
        <f ca="1">I4-D4</f>
        <v>1</v>
      </c>
      <c r="K4" s="1" t="s">
        <v>24</v>
      </c>
      <c r="L4" s="1">
        <v>0</v>
      </c>
    </row>
    <row r="5" spans="1:12" x14ac:dyDescent="0.25">
      <c r="A5" s="1">
        <v>2</v>
      </c>
      <c r="B5" s="1">
        <f t="shared" ref="B5:B13" ca="1" si="0">RANDBETWEEN(1,100)</f>
        <v>93</v>
      </c>
      <c r="C5" s="1" cm="1">
        <f t="array" aca="1" ref="C5" ca="1">_xlfn.IFS((B5&lt;20),1,(B5&lt;60),2,(B5&lt;90),3,"TRUE",4)</f>
        <v>4</v>
      </c>
      <c r="D5" s="1">
        <f ca="1">SUM(D4,C5)</f>
        <v>4</v>
      </c>
      <c r="E5" s="1">
        <f t="shared" ref="E5:E13" ca="1" si="1">RANDBETWEEN(1,1000)</f>
        <v>594</v>
      </c>
      <c r="F5" s="1" cm="1">
        <f t="array" aca="1" ref="F5" ca="1">_xlfn.IFS((E5&lt;200),1,(E5&lt;700),2,"TRUE",3)</f>
        <v>2</v>
      </c>
      <c r="G5" s="1">
        <f ca="1">IF((K5="YES"),D5,SUM(D5,H5))</f>
        <v>4</v>
      </c>
      <c r="H5" s="1">
        <f ca="1">IF((AND((K5="NO"),(D5&lt;I4))),(I4-D5),0)</f>
        <v>0</v>
      </c>
      <c r="I5" s="1">
        <f t="shared" ref="I5:I13" ca="1" si="2">SUM(G5+F5)</f>
        <v>6</v>
      </c>
      <c r="J5" s="1">
        <f t="shared" ref="J5:J13" ca="1" si="3">I5-D5</f>
        <v>2</v>
      </c>
      <c r="K5" s="1" t="str">
        <f ca="1">IF(((D4+H4)&gt;D5),"YES","NO")</f>
        <v>NO</v>
      </c>
      <c r="L5" s="1">
        <f ca="1">IF(K5="NO",G5-I4,L4)</f>
        <v>3</v>
      </c>
    </row>
    <row r="6" spans="1:12" x14ac:dyDescent="0.25">
      <c r="A6" s="1">
        <v>3</v>
      </c>
      <c r="B6" s="1">
        <f t="shared" ca="1" si="0"/>
        <v>72</v>
      </c>
      <c r="C6" s="1" cm="1">
        <f t="array" aca="1" ref="C6" ca="1">_xlfn.IFS((B6&lt;20),1,(B6&lt;60),2,(B6&lt;90),3,"TRUE",4)</f>
        <v>3</v>
      </c>
      <c r="D6" s="1">
        <f t="shared" ref="D6:D13" ca="1" si="4">SUM(D5,C6)</f>
        <v>7</v>
      </c>
      <c r="E6" s="1">
        <f t="shared" ca="1" si="1"/>
        <v>663</v>
      </c>
      <c r="F6" s="1" cm="1">
        <f t="array" aca="1" ref="F6" ca="1">_xlfn.IFS((E6&lt;200),1,(E6&lt;700),2,"TRUE",3)</f>
        <v>2</v>
      </c>
      <c r="G6" s="1">
        <f t="shared" ref="G6:G13" ca="1" si="5">IF((K6="YES"),D6,SUM(D6,H6))</f>
        <v>7</v>
      </c>
      <c r="H6" s="1">
        <f t="shared" ref="H6:H13" ca="1" si="6">IF((AND((K6="NO"),(D6&lt;I5))),(I5-D6),0)</f>
        <v>0</v>
      </c>
      <c r="I6" s="1">
        <f t="shared" ca="1" si="2"/>
        <v>9</v>
      </c>
      <c r="J6" s="1">
        <f t="shared" ca="1" si="3"/>
        <v>2</v>
      </c>
      <c r="K6" s="1" t="str">
        <f t="shared" ref="K6:K13" ca="1" si="7">IF(((D5+H5)&gt;D6),"YES","NO")</f>
        <v>NO</v>
      </c>
      <c r="L6" s="1">
        <f t="shared" ref="L6:L13" ca="1" si="8">IF(K6="NO",G6-I5,L5)</f>
        <v>1</v>
      </c>
    </row>
    <row r="7" spans="1:12" x14ac:dyDescent="0.25">
      <c r="A7" s="1">
        <v>4</v>
      </c>
      <c r="B7" s="1">
        <f t="shared" ca="1" si="0"/>
        <v>79</v>
      </c>
      <c r="C7" s="1" cm="1">
        <f t="array" aca="1" ref="C7" ca="1">_xlfn.IFS((B7&lt;20),1,(B7&lt;60),2,(B7&lt;90),3,"TRUE",4)</f>
        <v>3</v>
      </c>
      <c r="D7" s="1">
        <f t="shared" ca="1" si="4"/>
        <v>10</v>
      </c>
      <c r="E7" s="1">
        <f t="shared" ca="1" si="1"/>
        <v>343</v>
      </c>
      <c r="F7" s="1" cm="1">
        <f t="array" aca="1" ref="F7" ca="1">_xlfn.IFS((E7&lt;200),1,(E7&lt;700),2,"TRUE",3)</f>
        <v>2</v>
      </c>
      <c r="G7" s="1">
        <f t="shared" ca="1" si="5"/>
        <v>10</v>
      </c>
      <c r="H7" s="1">
        <f t="shared" ca="1" si="6"/>
        <v>0</v>
      </c>
      <c r="I7" s="1">
        <f t="shared" ca="1" si="2"/>
        <v>12</v>
      </c>
      <c r="J7" s="1">
        <f t="shared" ca="1" si="3"/>
        <v>2</v>
      </c>
      <c r="K7" s="1" t="str">
        <f t="shared" ca="1" si="7"/>
        <v>NO</v>
      </c>
      <c r="L7" s="1">
        <f t="shared" ca="1" si="8"/>
        <v>1</v>
      </c>
    </row>
    <row r="8" spans="1:12" x14ac:dyDescent="0.25">
      <c r="A8" s="1">
        <v>5</v>
      </c>
      <c r="B8" s="1">
        <f t="shared" ca="1" si="0"/>
        <v>16</v>
      </c>
      <c r="C8" s="1" cm="1">
        <f t="array" aca="1" ref="C8" ca="1">_xlfn.IFS((B8&lt;20),1,(B8&lt;60),2,(B8&lt;90),3,"TRUE",4)</f>
        <v>1</v>
      </c>
      <c r="D8" s="1">
        <f t="shared" ca="1" si="4"/>
        <v>11</v>
      </c>
      <c r="E8" s="1">
        <f t="shared" ca="1" si="1"/>
        <v>132</v>
      </c>
      <c r="F8" s="1" cm="1">
        <f t="array" aca="1" ref="F8" ca="1">_xlfn.IFS((E8&lt;200),1,(E8&lt;700),2,"TRUE",3)</f>
        <v>1</v>
      </c>
      <c r="G8" s="1">
        <f t="shared" ca="1" si="5"/>
        <v>12</v>
      </c>
      <c r="H8" s="1">
        <f t="shared" ca="1" si="6"/>
        <v>1</v>
      </c>
      <c r="I8" s="1">
        <f t="shared" ca="1" si="2"/>
        <v>13</v>
      </c>
      <c r="J8" s="1">
        <f t="shared" ca="1" si="3"/>
        <v>2</v>
      </c>
      <c r="K8" s="1" t="str">
        <f t="shared" ca="1" si="7"/>
        <v>NO</v>
      </c>
      <c r="L8" s="1">
        <f t="shared" ca="1" si="8"/>
        <v>0</v>
      </c>
    </row>
    <row r="9" spans="1:12" x14ac:dyDescent="0.25">
      <c r="A9" s="1">
        <v>6</v>
      </c>
      <c r="B9" s="1">
        <f t="shared" ca="1" si="0"/>
        <v>49</v>
      </c>
      <c r="C9" s="1" cm="1">
        <f t="array" aca="1" ref="C9" ca="1">_xlfn.IFS((B9&lt;20),1,(B9&lt;60),2,(B9&lt;90),3,"TRUE",4)</f>
        <v>2</v>
      </c>
      <c r="D9" s="1">
        <f t="shared" ca="1" si="4"/>
        <v>13</v>
      </c>
      <c r="E9" s="1">
        <f t="shared" ca="1" si="1"/>
        <v>293</v>
      </c>
      <c r="F9" s="1" cm="1">
        <f t="array" aca="1" ref="F9" ca="1">_xlfn.IFS((E9&lt;200),1,(E9&lt;700),2,"TRUE",3)</f>
        <v>2</v>
      </c>
      <c r="G9" s="1">
        <f t="shared" ca="1" si="5"/>
        <v>13</v>
      </c>
      <c r="H9" s="1">
        <f t="shared" ca="1" si="6"/>
        <v>0</v>
      </c>
      <c r="I9" s="1">
        <f t="shared" ca="1" si="2"/>
        <v>15</v>
      </c>
      <c r="J9" s="1">
        <f t="shared" ca="1" si="3"/>
        <v>2</v>
      </c>
      <c r="K9" s="1" t="str">
        <f t="shared" ca="1" si="7"/>
        <v>NO</v>
      </c>
      <c r="L9" s="1">
        <f t="shared" ca="1" si="8"/>
        <v>0</v>
      </c>
    </row>
    <row r="10" spans="1:12" x14ac:dyDescent="0.25">
      <c r="A10" s="1">
        <v>7</v>
      </c>
      <c r="B10" s="1">
        <f t="shared" ca="1" si="0"/>
        <v>52</v>
      </c>
      <c r="C10" s="1" cm="1">
        <f t="array" aca="1" ref="C10" ca="1">_xlfn.IFS((B10&lt;20),1,(B10&lt;60),2,(B10&lt;90),3,"TRUE",4)</f>
        <v>2</v>
      </c>
      <c r="D10" s="1">
        <f t="shared" ca="1" si="4"/>
        <v>15</v>
      </c>
      <c r="E10" s="1">
        <f t="shared" ca="1" si="1"/>
        <v>57</v>
      </c>
      <c r="F10" s="1" cm="1">
        <f t="array" aca="1" ref="F10" ca="1">_xlfn.IFS((E10&lt;200),1,(E10&lt;700),2,"TRUE",3)</f>
        <v>1</v>
      </c>
      <c r="G10" s="1">
        <f t="shared" ca="1" si="5"/>
        <v>15</v>
      </c>
      <c r="H10" s="1">
        <f t="shared" ca="1" si="6"/>
        <v>0</v>
      </c>
      <c r="I10" s="1">
        <f t="shared" ca="1" si="2"/>
        <v>16</v>
      </c>
      <c r="J10" s="1">
        <f t="shared" ca="1" si="3"/>
        <v>1</v>
      </c>
      <c r="K10" s="1" t="str">
        <f t="shared" ca="1" si="7"/>
        <v>NO</v>
      </c>
      <c r="L10" s="1">
        <f t="shared" ca="1" si="8"/>
        <v>0</v>
      </c>
    </row>
    <row r="11" spans="1:12" x14ac:dyDescent="0.25">
      <c r="A11" s="1">
        <v>8</v>
      </c>
      <c r="B11" s="1">
        <f t="shared" ca="1" si="0"/>
        <v>39</v>
      </c>
      <c r="C11" s="1" cm="1">
        <f t="array" aca="1" ref="C11" ca="1">_xlfn.IFS((B11&lt;20),1,(B11&lt;60),2,(B11&lt;90),3,"TRUE",4)</f>
        <v>2</v>
      </c>
      <c r="D11" s="1">
        <f t="shared" ca="1" si="4"/>
        <v>17</v>
      </c>
      <c r="E11" s="1">
        <f t="shared" ca="1" si="1"/>
        <v>977</v>
      </c>
      <c r="F11" s="1" cm="1">
        <f t="array" aca="1" ref="F11" ca="1">_xlfn.IFS((E11&lt;200),1,(E11&lt;700),2,"TRUE",3)</f>
        <v>3</v>
      </c>
      <c r="G11" s="1">
        <f t="shared" ca="1" si="5"/>
        <v>17</v>
      </c>
      <c r="H11" s="1">
        <f t="shared" ca="1" si="6"/>
        <v>0</v>
      </c>
      <c r="I11" s="1">
        <f t="shared" ca="1" si="2"/>
        <v>20</v>
      </c>
      <c r="J11" s="1">
        <f t="shared" ca="1" si="3"/>
        <v>3</v>
      </c>
      <c r="K11" s="1" t="str">
        <f t="shared" ca="1" si="7"/>
        <v>NO</v>
      </c>
      <c r="L11" s="1">
        <f t="shared" ca="1" si="8"/>
        <v>1</v>
      </c>
    </row>
    <row r="12" spans="1:12" x14ac:dyDescent="0.25">
      <c r="A12" s="1">
        <v>9</v>
      </c>
      <c r="B12" s="1">
        <f t="shared" ca="1" si="0"/>
        <v>3</v>
      </c>
      <c r="C12" s="1" cm="1">
        <f t="array" aca="1" ref="C12" ca="1">_xlfn.IFS((B12&lt;20),1,(B12&lt;60),2,(B12&lt;90),3,"TRUE",4)</f>
        <v>1</v>
      </c>
      <c r="D12" s="1">
        <f t="shared" ca="1" si="4"/>
        <v>18</v>
      </c>
      <c r="E12" s="1">
        <f t="shared" ca="1" si="1"/>
        <v>764</v>
      </c>
      <c r="F12" s="1" cm="1">
        <f t="array" aca="1" ref="F12" ca="1">_xlfn.IFS((E12&lt;200),1,(E12&lt;700),2,"TRUE",3)</f>
        <v>3</v>
      </c>
      <c r="G12" s="1">
        <f t="shared" ca="1" si="5"/>
        <v>20</v>
      </c>
      <c r="H12" s="1">
        <f t="shared" ca="1" si="6"/>
        <v>2</v>
      </c>
      <c r="I12" s="1">
        <f t="shared" ca="1" si="2"/>
        <v>23</v>
      </c>
      <c r="J12" s="1">
        <f t="shared" ca="1" si="3"/>
        <v>5</v>
      </c>
      <c r="K12" s="1" t="str">
        <f t="shared" ca="1" si="7"/>
        <v>NO</v>
      </c>
      <c r="L12" s="1">
        <f t="shared" ca="1" si="8"/>
        <v>0</v>
      </c>
    </row>
    <row r="13" spans="1:12" x14ac:dyDescent="0.25">
      <c r="A13" s="1">
        <v>10</v>
      </c>
      <c r="B13" s="1">
        <f t="shared" ca="1" si="0"/>
        <v>72</v>
      </c>
      <c r="C13" s="1" cm="1">
        <f t="array" aca="1" ref="C13" ca="1">_xlfn.IFS((B13&lt;20),1,(B13&lt;60),2,(B13&lt;90),3,"TRUE",4)</f>
        <v>3</v>
      </c>
      <c r="D13" s="1">
        <f t="shared" ca="1" si="4"/>
        <v>21</v>
      </c>
      <c r="E13" s="1">
        <f t="shared" ca="1" si="1"/>
        <v>104</v>
      </c>
      <c r="F13" s="1" cm="1">
        <f t="array" aca="1" ref="F13" ca="1">_xlfn.IFS((E13&lt;200),1,(E13&lt;700),2,"TRUE",3)</f>
        <v>1</v>
      </c>
      <c r="G13" s="1">
        <f t="shared" ca="1" si="5"/>
        <v>23</v>
      </c>
      <c r="H13" s="1">
        <f t="shared" ca="1" si="6"/>
        <v>2</v>
      </c>
      <c r="I13" s="1">
        <f t="shared" ca="1" si="2"/>
        <v>24</v>
      </c>
      <c r="J13" s="1">
        <f t="shared" ca="1" si="3"/>
        <v>3</v>
      </c>
      <c r="K13" s="1" t="str">
        <f t="shared" ca="1" si="7"/>
        <v>NO</v>
      </c>
      <c r="L13" s="1">
        <f t="shared" ca="1" si="8"/>
        <v>0</v>
      </c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 Toss Simulation</vt:lpstr>
      <vt:lpstr>Single server 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Punyaja Mishra</dc:creator>
  <cp:lastModifiedBy>Punyaja Mishra</cp:lastModifiedBy>
  <dcterms:created xsi:type="dcterms:W3CDTF">2023-01-20T14:13:22Z</dcterms:created>
  <dcterms:modified xsi:type="dcterms:W3CDTF">2023-01-20T16:59:22Z</dcterms:modified>
</cp:coreProperties>
</file>