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t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R7" i="1" l="1"/>
  <c r="T7" i="1" s="1"/>
  <c r="U7" i="1" s="1"/>
  <c r="U4" i="1"/>
  <c r="U5" i="1"/>
  <c r="T4" i="1"/>
  <c r="T5" i="1"/>
  <c r="S7" i="1"/>
  <c r="Z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S5" i="1" s="1"/>
  <c r="Z31" i="1"/>
  <c r="M32" i="1"/>
  <c r="N32" i="1"/>
  <c r="O32" i="1"/>
  <c r="P32" i="1"/>
  <c r="Q32" i="1"/>
  <c r="R32" i="1"/>
  <c r="S32" i="1"/>
  <c r="T32" i="1"/>
  <c r="U32" i="1"/>
  <c r="V32" i="1"/>
  <c r="W32" i="1"/>
  <c r="X32" i="1"/>
  <c r="S6" i="1" s="1"/>
  <c r="Y32" i="1"/>
  <c r="Z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S8" i="1" s="1"/>
  <c r="Z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M36" i="1"/>
  <c r="N36" i="1"/>
  <c r="O36" i="1"/>
  <c r="P36" i="1"/>
  <c r="Q36" i="1"/>
  <c r="R36" i="1"/>
  <c r="S36" i="1"/>
  <c r="T36" i="1"/>
  <c r="U36" i="1"/>
  <c r="V36" i="1"/>
  <c r="W36" i="1"/>
  <c r="S10" i="1" s="1"/>
  <c r="X36" i="1"/>
  <c r="Y36" i="1"/>
  <c r="Z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S11" i="1" s="1"/>
  <c r="Z37" i="1"/>
  <c r="L30" i="1"/>
  <c r="L31" i="1"/>
  <c r="L32" i="1"/>
  <c r="L33" i="1"/>
  <c r="L34" i="1"/>
  <c r="L35" i="1"/>
  <c r="L36" i="1"/>
  <c r="L37" i="1"/>
  <c r="L29" i="1"/>
  <c r="Z16" i="1"/>
  <c r="L16" i="1"/>
  <c r="L17" i="1"/>
  <c r="L18" i="1"/>
  <c r="L19" i="1"/>
  <c r="L20" i="1"/>
  <c r="L21" i="1"/>
  <c r="L22" i="1"/>
  <c r="L23" i="1"/>
  <c r="L24" i="1"/>
  <c r="V16" i="1"/>
  <c r="W16" i="1"/>
  <c r="X16" i="1"/>
  <c r="Y16" i="1"/>
  <c r="V17" i="1"/>
  <c r="W17" i="1"/>
  <c r="X17" i="1"/>
  <c r="Y17" i="1"/>
  <c r="Z17" i="1"/>
  <c r="V18" i="1"/>
  <c r="W18" i="1"/>
  <c r="X18" i="1"/>
  <c r="Y18" i="1"/>
  <c r="R5" i="1" s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R8" i="1" s="1"/>
  <c r="T8" i="1" s="1"/>
  <c r="U8" i="1" s="1"/>
  <c r="Z21" i="1"/>
  <c r="V22" i="1"/>
  <c r="W22" i="1"/>
  <c r="X22" i="1"/>
  <c r="Y22" i="1"/>
  <c r="Z22" i="1"/>
  <c r="V23" i="1"/>
  <c r="W23" i="1"/>
  <c r="R10" i="1" s="1"/>
  <c r="T10" i="1" s="1"/>
  <c r="U10" i="1" s="1"/>
  <c r="X23" i="1"/>
  <c r="Y23" i="1"/>
  <c r="Z23" i="1"/>
  <c r="V24" i="1"/>
  <c r="W24" i="1"/>
  <c r="X24" i="1"/>
  <c r="Y24" i="1"/>
  <c r="R11" i="1" s="1"/>
  <c r="T11" i="1" s="1"/>
  <c r="U11" i="1" s="1"/>
  <c r="Z24" i="1"/>
  <c r="U16" i="1"/>
  <c r="U17" i="1"/>
  <c r="U18" i="1"/>
  <c r="U19" i="1"/>
  <c r="U20" i="1"/>
  <c r="U21" i="1"/>
  <c r="U22" i="1"/>
  <c r="U23" i="1"/>
  <c r="U24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M24" i="1"/>
  <c r="M18" i="1"/>
  <c r="M19" i="1"/>
  <c r="M20" i="1"/>
  <c r="M21" i="1"/>
  <c r="M22" i="1"/>
  <c r="M23" i="1"/>
  <c r="M17" i="1"/>
  <c r="M16" i="1"/>
  <c r="R6" i="1" l="1"/>
  <c r="T6" i="1" s="1"/>
  <c r="U6" i="1" s="1"/>
  <c r="R9" i="1"/>
  <c r="S9" i="1"/>
  <c r="R4" i="1"/>
  <c r="S4" i="1"/>
  <c r="T3" i="1" l="1"/>
  <c r="U3" i="1" s="1"/>
  <c r="T9" i="1"/>
  <c r="U9" i="1" s="1"/>
</calcChain>
</file>

<file path=xl/sharedStrings.xml><?xml version="1.0" encoding="utf-8"?>
<sst xmlns="http://schemas.openxmlformats.org/spreadsheetml/2006/main" count="166" uniqueCount="26">
  <si>
    <t>Name</t>
  </si>
  <si>
    <t>Sunday</t>
  </si>
  <si>
    <t>Monday</t>
  </si>
  <si>
    <t>Tuesday</t>
  </si>
  <si>
    <t>Wednesday</t>
  </si>
  <si>
    <t>Thursday</t>
  </si>
  <si>
    <t>Friday</t>
  </si>
  <si>
    <t>Saturday</t>
  </si>
  <si>
    <t>Nipuu</t>
  </si>
  <si>
    <t>Satuti</t>
  </si>
  <si>
    <t>Teja</t>
  </si>
  <si>
    <t>Nipui</t>
  </si>
  <si>
    <t>Sutati</t>
  </si>
  <si>
    <t>Tejuv</t>
  </si>
  <si>
    <t>Abdu</t>
  </si>
  <si>
    <t>Sabdu</t>
  </si>
  <si>
    <t>Babdru</t>
  </si>
  <si>
    <t>A</t>
  </si>
  <si>
    <t>P</t>
  </si>
  <si>
    <t>TOTAL PRESENT</t>
  </si>
  <si>
    <t>TOTAL ABSENT</t>
  </si>
  <si>
    <t>&lt;&gt;&lt;&gt;&lt;&gt;&lt;&gt;</t>
  </si>
  <si>
    <t>H</t>
  </si>
  <si>
    <t>a</t>
  </si>
  <si>
    <t>p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</si>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</sst>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TOTAL PRESENT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Sheet1!$B$2:$Q$11</c:f>
              <c:multiLvlStrCache>
                <c:ptCount val="10"/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Saturday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Friday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A</c:v>
                  </c:pt>
                  <c:pt idx="9">
                    <c:v>P</c:v>
                  </c:pt>
                </c:lvl>
                <c:lvl>
                  <c:pt idx="0">
                    <c:v>Thursday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Wednesday</c:v>
                  </c:pt>
                  <c:pt idx="1">
                    <c:v>P</c:v>
                  </c:pt>
                  <c:pt idx="2">
                    <c:v>A</c:v>
                  </c:pt>
                  <c:pt idx="3">
                    <c:v>A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Tuesday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Monday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Saturday</c:v>
                  </c:pt>
                  <c:pt idx="1">
                    <c:v>p</c:v>
                  </c:pt>
                  <c:pt idx="2">
                    <c:v>p</c:v>
                  </c:pt>
                  <c:pt idx="3">
                    <c:v>A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P</c:v>
                  </c:pt>
                </c:lvl>
                <c:lvl>
                  <c:pt idx="0">
                    <c:v>Friday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Thursday</c:v>
                  </c:pt>
                  <c:pt idx="1">
                    <c:v>p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P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Wednesday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Tuesday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Monday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Name</c:v>
                  </c:pt>
                  <c:pt idx="1">
                    <c:v>Nipuu</c:v>
                  </c:pt>
                  <c:pt idx="2">
                    <c:v>Satuti</c:v>
                  </c:pt>
                  <c:pt idx="3">
                    <c:v>Teja</c:v>
                  </c:pt>
                  <c:pt idx="4">
                    <c:v>Nipui</c:v>
                  </c:pt>
                  <c:pt idx="5">
                    <c:v>Sutati</c:v>
                  </c:pt>
                  <c:pt idx="6">
                    <c:v>Tejuv</c:v>
                  </c:pt>
                  <c:pt idx="7">
                    <c:v>Abdu</c:v>
                  </c:pt>
                  <c:pt idx="8">
                    <c:v>Sabdu</c:v>
                  </c:pt>
                  <c:pt idx="9">
                    <c:v>Babdru</c:v>
                  </c:pt>
                </c:lvl>
              </c:multiLvlStrCache>
            </c:multiLvlStrRef>
          </c:cat>
          <c:val>
            <c:numRef>
              <c:f>Sheet1!$R$2:$R$11</c:f>
              <c:numCache>
                <c:formatCode>General</c:formatCode>
                <c:ptCount val="10"/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TOTAL ABSENT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Sheet1!$B$2:$Q$11</c:f>
              <c:multiLvlStrCache>
                <c:ptCount val="10"/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Saturday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Friday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A</c:v>
                  </c:pt>
                  <c:pt idx="9">
                    <c:v>P</c:v>
                  </c:pt>
                </c:lvl>
                <c:lvl>
                  <c:pt idx="0">
                    <c:v>Thursday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Wednesday</c:v>
                  </c:pt>
                  <c:pt idx="1">
                    <c:v>P</c:v>
                  </c:pt>
                  <c:pt idx="2">
                    <c:v>A</c:v>
                  </c:pt>
                  <c:pt idx="3">
                    <c:v>A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Tuesday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Monday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Saturday</c:v>
                  </c:pt>
                  <c:pt idx="1">
                    <c:v>p</c:v>
                  </c:pt>
                  <c:pt idx="2">
                    <c:v>p</c:v>
                  </c:pt>
                  <c:pt idx="3">
                    <c:v>A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P</c:v>
                  </c:pt>
                </c:lvl>
                <c:lvl>
                  <c:pt idx="0">
                    <c:v>Friday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Thursday</c:v>
                  </c:pt>
                  <c:pt idx="1">
                    <c:v>p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P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Wednesday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P</c:v>
                  </c:pt>
                </c:lvl>
                <c:lvl>
                  <c:pt idx="0">
                    <c:v>Tuesday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A</c:v>
                  </c:pt>
                  <c:pt idx="6">
                    <c:v>A</c:v>
                  </c:pt>
                  <c:pt idx="7">
                    <c:v>p</c:v>
                  </c:pt>
                  <c:pt idx="8">
                    <c:v>A</c:v>
                  </c:pt>
                  <c:pt idx="9">
                    <c:v>A</c:v>
                  </c:pt>
                </c:lvl>
                <c:lvl>
                  <c:pt idx="0">
                    <c:v>Monday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  <c:pt idx="8">
                    <c:v>P</c:v>
                  </c:pt>
                  <c:pt idx="9">
                    <c:v>A</c:v>
                  </c:pt>
                </c:lvl>
                <c:lvl>
                  <c:pt idx="0">
                    <c:v>Sunday</c:v>
                  </c:pt>
                  <c:pt idx="1">
                    <c:v>p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Name</c:v>
                  </c:pt>
                  <c:pt idx="1">
                    <c:v>Nipuu</c:v>
                  </c:pt>
                  <c:pt idx="2">
                    <c:v>Satuti</c:v>
                  </c:pt>
                  <c:pt idx="3">
                    <c:v>Teja</c:v>
                  </c:pt>
                  <c:pt idx="4">
                    <c:v>Nipui</c:v>
                  </c:pt>
                  <c:pt idx="5">
                    <c:v>Sutati</c:v>
                  </c:pt>
                  <c:pt idx="6">
                    <c:v>Tejuv</c:v>
                  </c:pt>
                  <c:pt idx="7">
                    <c:v>Abdu</c:v>
                  </c:pt>
                  <c:pt idx="8">
                    <c:v>Sabdu</c:v>
                  </c:pt>
                  <c:pt idx="9">
                    <c:v>Babdru</c:v>
                  </c:pt>
                </c:lvl>
              </c:multiLvlStrCache>
            </c:multiLvlStrRef>
          </c:cat>
          <c:val>
            <c:numRef>
              <c:f>Sheet1!$S$2:$S$11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92880"/>
        <c:axId val="228193264"/>
      </c:barChart>
      <c:catAx>
        <c:axId val="2281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3264"/>
        <c:crosses val="autoZero"/>
        <c:auto val="1"/>
        <c:lblAlgn val="ctr"/>
        <c:lblOffset val="100"/>
        <c:noMultiLvlLbl val="0"/>
      </c:catAx>
      <c:valAx>
        <c:axId val="228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740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G1" zoomScaleNormal="100" workbookViewId="0">
      <selection activeCell="R6" sqref="R6"/>
    </sheetView>
  </sheetViews>
  <sheetFormatPr defaultRowHeight="15" x14ac:dyDescent="0.25"/>
  <cols>
    <col min="2" max="2" width="7.28515625" bestFit="1" customWidth="1"/>
    <col min="3" max="3" width="7.42578125" customWidth="1"/>
    <col min="4" max="4" width="8.140625" customWidth="1"/>
    <col min="5" max="5" width="13" customWidth="1"/>
    <col min="6" max="6" width="17.28515625" customWidth="1"/>
    <col min="7" max="7" width="9" customWidth="1"/>
    <col min="8" max="8" width="6.42578125" customWidth="1"/>
    <col min="9" max="9" width="8.7109375" customWidth="1"/>
    <col min="10" max="10" width="7.42578125" customWidth="1"/>
    <col min="11" max="11" width="8.140625" customWidth="1"/>
    <col min="12" max="12" width="8.28515625" customWidth="1"/>
    <col min="13" max="13" width="11.42578125" bestFit="1" customWidth="1"/>
    <col min="14" max="14" width="9" customWidth="1"/>
    <col min="15" max="15" width="6.42578125" customWidth="1"/>
    <col min="16" max="16" width="8.7109375" customWidth="1"/>
    <col min="17" max="17" width="7.42578125" customWidth="1"/>
  </cols>
  <sheetData>
    <row r="1" spans="2:26" x14ac:dyDescent="0.25">
      <c r="B1" s="2" t="s">
        <v>21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17" t="s">
        <v>19</v>
      </c>
      <c r="S1" s="15" t="s">
        <v>20</v>
      </c>
      <c r="T1" t="s">
        <v>25</v>
      </c>
    </row>
    <row r="2" spans="2:26" x14ac:dyDescent="0.25">
      <c r="B2" s="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</v>
      </c>
      <c r="R2" s="18"/>
      <c r="S2" s="16"/>
    </row>
    <row r="3" spans="2:26" ht="15" customHeight="1" x14ac:dyDescent="0.25">
      <c r="B3" s="3" t="s">
        <v>8</v>
      </c>
      <c r="C3" s="1" t="s">
        <v>24</v>
      </c>
      <c r="D3" s="1" t="s">
        <v>24</v>
      </c>
      <c r="E3" s="1" t="s">
        <v>18</v>
      </c>
      <c r="F3" s="1" t="s">
        <v>18</v>
      </c>
      <c r="G3" s="1" t="s">
        <v>24</v>
      </c>
      <c r="H3" s="1" t="s">
        <v>18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18</v>
      </c>
      <c r="N3" s="1" t="s">
        <v>18</v>
      </c>
      <c r="O3" s="1" t="s">
        <v>18</v>
      </c>
      <c r="P3" s="1" t="s">
        <v>24</v>
      </c>
      <c r="Q3" s="1" t="s">
        <v>24</v>
      </c>
      <c r="R3">
        <v>13</v>
      </c>
      <c r="S3">
        <v>2</v>
      </c>
      <c r="T3">
        <f>R3*100/(R3+S3)</f>
        <v>86.666666666666671</v>
      </c>
      <c r="U3" t="str">
        <f>IF(T3&gt;=80,"yes","no")</f>
        <v>yes</v>
      </c>
    </row>
    <row r="4" spans="2:26" x14ac:dyDescent="0.25">
      <c r="B4" s="3" t="s">
        <v>9</v>
      </c>
      <c r="C4" s="1" t="s">
        <v>22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22</v>
      </c>
      <c r="K4" s="1" t="s">
        <v>17</v>
      </c>
      <c r="L4" s="1" t="s">
        <v>18</v>
      </c>
      <c r="M4" s="1" t="s">
        <v>17</v>
      </c>
      <c r="N4" s="1" t="s">
        <v>24</v>
      </c>
      <c r="O4" s="1" t="s">
        <v>18</v>
      </c>
      <c r="P4" s="1" t="s">
        <v>24</v>
      </c>
      <c r="Q4" s="1" t="s">
        <v>22</v>
      </c>
      <c r="R4">
        <f>SUM(L17:Z17)</f>
        <v>10</v>
      </c>
      <c r="S4">
        <f>SUM(L30:Z30)</f>
        <v>2</v>
      </c>
      <c r="T4">
        <f t="shared" ref="T4:T11" si="0">R4*100/(R4+S4)</f>
        <v>83.333333333333329</v>
      </c>
      <c r="U4" t="str">
        <f t="shared" ref="U4:U11" si="1">IF(T4&gt;=80,"yes","no")</f>
        <v>yes</v>
      </c>
    </row>
    <row r="5" spans="2:26" x14ac:dyDescent="0.25">
      <c r="B5" s="3" t="s">
        <v>10</v>
      </c>
      <c r="C5" s="1" t="s">
        <v>22</v>
      </c>
      <c r="D5" s="1" t="s">
        <v>18</v>
      </c>
      <c r="E5" s="1" t="s">
        <v>18</v>
      </c>
      <c r="F5" s="1" t="s">
        <v>18</v>
      </c>
      <c r="G5" s="1" t="s">
        <v>17</v>
      </c>
      <c r="H5" s="1" t="s">
        <v>18</v>
      </c>
      <c r="I5" s="1" t="s">
        <v>17</v>
      </c>
      <c r="J5" s="1" t="s">
        <v>22</v>
      </c>
      <c r="K5" s="1" t="s">
        <v>18</v>
      </c>
      <c r="L5" s="1" t="s">
        <v>18</v>
      </c>
      <c r="M5" s="1" t="s">
        <v>17</v>
      </c>
      <c r="N5" s="1" t="s">
        <v>18</v>
      </c>
      <c r="O5" s="1" t="s">
        <v>18</v>
      </c>
      <c r="P5" s="1" t="s">
        <v>24</v>
      </c>
      <c r="Q5" s="1" t="s">
        <v>22</v>
      </c>
      <c r="R5">
        <f>SUM(L18:Z18)</f>
        <v>9</v>
      </c>
      <c r="S5">
        <f>SUM(L31:Z31)</f>
        <v>3</v>
      </c>
      <c r="T5">
        <f t="shared" si="0"/>
        <v>75</v>
      </c>
      <c r="U5" t="str">
        <f t="shared" si="1"/>
        <v>no</v>
      </c>
    </row>
    <row r="6" spans="2:26" s="12" customFormat="1" x14ac:dyDescent="0.25">
      <c r="B6" s="10" t="s">
        <v>11</v>
      </c>
      <c r="C6" s="11" t="s">
        <v>22</v>
      </c>
      <c r="D6" s="11" t="s">
        <v>18</v>
      </c>
      <c r="E6" s="11" t="s">
        <v>18</v>
      </c>
      <c r="F6" s="11" t="s">
        <v>18</v>
      </c>
      <c r="G6" s="11" t="s">
        <v>17</v>
      </c>
      <c r="H6" s="11" t="s">
        <v>18</v>
      </c>
      <c r="I6" s="11" t="s">
        <v>18</v>
      </c>
      <c r="J6" s="11" t="s">
        <v>22</v>
      </c>
      <c r="K6" s="11" t="s">
        <v>24</v>
      </c>
      <c r="L6" s="11" t="s">
        <v>18</v>
      </c>
      <c r="M6" s="11" t="s">
        <v>18</v>
      </c>
      <c r="N6" s="11" t="s">
        <v>24</v>
      </c>
      <c r="O6" s="11" t="s">
        <v>23</v>
      </c>
      <c r="P6" s="11" t="s">
        <v>18</v>
      </c>
      <c r="Q6" s="11" t="s">
        <v>22</v>
      </c>
      <c r="R6">
        <f>SUM(L19:Z19)</f>
        <v>10</v>
      </c>
      <c r="S6">
        <f>SUM(L32:Z32)</f>
        <v>2</v>
      </c>
      <c r="T6">
        <f t="shared" si="0"/>
        <v>83.333333333333329</v>
      </c>
      <c r="U6" t="str">
        <f t="shared" si="1"/>
        <v>yes</v>
      </c>
    </row>
    <row r="7" spans="2:26" x14ac:dyDescent="0.25">
      <c r="B7" s="3" t="s">
        <v>12</v>
      </c>
      <c r="C7" s="1" t="s">
        <v>22</v>
      </c>
      <c r="D7" s="1" t="s">
        <v>18</v>
      </c>
      <c r="E7" s="1" t="s">
        <v>17</v>
      </c>
      <c r="F7" s="1" t="s">
        <v>17</v>
      </c>
      <c r="G7" s="1" t="s">
        <v>17</v>
      </c>
      <c r="H7" s="1" t="s">
        <v>18</v>
      </c>
      <c r="I7" s="1" t="s">
        <v>18</v>
      </c>
      <c r="J7" s="1" t="s">
        <v>22</v>
      </c>
      <c r="K7" s="1" t="s">
        <v>17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22</v>
      </c>
      <c r="R7">
        <f>SUM(L20:Z20)</f>
        <v>8</v>
      </c>
      <c r="S7">
        <f>SUM(L33:Z33)</f>
        <v>4</v>
      </c>
      <c r="T7">
        <f t="shared" si="0"/>
        <v>66.666666666666671</v>
      </c>
      <c r="U7" t="str">
        <f t="shared" si="1"/>
        <v>no</v>
      </c>
    </row>
    <row r="8" spans="2:26" s="8" customFormat="1" x14ac:dyDescent="0.25">
      <c r="B8" s="9" t="s">
        <v>13</v>
      </c>
      <c r="C8" s="6" t="s">
        <v>22</v>
      </c>
      <c r="D8" s="6" t="s">
        <v>17</v>
      </c>
      <c r="E8" s="6" t="s">
        <v>17</v>
      </c>
      <c r="F8" s="6" t="s">
        <v>17</v>
      </c>
      <c r="G8" s="6" t="s">
        <v>18</v>
      </c>
      <c r="H8" s="6" t="s">
        <v>18</v>
      </c>
      <c r="I8" s="6" t="s">
        <v>17</v>
      </c>
      <c r="J8" s="6" t="s">
        <v>22</v>
      </c>
      <c r="K8" s="6" t="s">
        <v>18</v>
      </c>
      <c r="L8" s="6" t="s">
        <v>17</v>
      </c>
      <c r="M8" s="6" t="s">
        <v>18</v>
      </c>
      <c r="N8" s="6" t="s">
        <v>17</v>
      </c>
      <c r="O8" s="6" t="s">
        <v>18</v>
      </c>
      <c r="P8" s="6" t="s">
        <v>24</v>
      </c>
      <c r="Q8" s="6" t="s">
        <v>22</v>
      </c>
      <c r="R8">
        <f>SUM(L21:Z21)</f>
        <v>6</v>
      </c>
      <c r="S8">
        <f>SUM(L34:Z34)</f>
        <v>6</v>
      </c>
      <c r="T8">
        <f t="shared" si="0"/>
        <v>50</v>
      </c>
      <c r="U8" t="str">
        <f t="shared" si="1"/>
        <v>no</v>
      </c>
    </row>
    <row r="9" spans="2:26" x14ac:dyDescent="0.25">
      <c r="B9" s="3" t="s">
        <v>14</v>
      </c>
      <c r="C9" s="1" t="s">
        <v>22</v>
      </c>
      <c r="D9" s="1" t="s">
        <v>24</v>
      </c>
      <c r="E9" s="1" t="s">
        <v>24</v>
      </c>
      <c r="F9" s="1" t="s">
        <v>18</v>
      </c>
      <c r="G9" s="1" t="s">
        <v>17</v>
      </c>
      <c r="H9" s="1" t="s">
        <v>18</v>
      </c>
      <c r="I9" s="1" t="s">
        <v>24</v>
      </c>
      <c r="J9" s="1" t="s">
        <v>22</v>
      </c>
      <c r="K9" s="1" t="s">
        <v>18</v>
      </c>
      <c r="L9" s="1" t="s">
        <v>24</v>
      </c>
      <c r="M9" s="1" t="s">
        <v>24</v>
      </c>
      <c r="N9" s="1" t="s">
        <v>24</v>
      </c>
      <c r="O9" s="1" t="s">
        <v>18</v>
      </c>
      <c r="P9" s="1" t="s">
        <v>18</v>
      </c>
      <c r="Q9" s="1" t="s">
        <v>22</v>
      </c>
      <c r="R9">
        <f>SUM(L22:Z22)</f>
        <v>11</v>
      </c>
      <c r="S9">
        <f>SUM(L35:Z35)</f>
        <v>1</v>
      </c>
      <c r="T9">
        <f t="shared" si="0"/>
        <v>91.666666666666671</v>
      </c>
      <c r="U9" t="str">
        <f t="shared" si="1"/>
        <v>yes</v>
      </c>
    </row>
    <row r="10" spans="2:26" x14ac:dyDescent="0.25">
      <c r="B10" s="3" t="s">
        <v>15</v>
      </c>
      <c r="C10" s="1" t="s">
        <v>22</v>
      </c>
      <c r="D10" s="1" t="s">
        <v>18</v>
      </c>
      <c r="E10" s="1" t="s">
        <v>17</v>
      </c>
      <c r="F10" s="1" t="s">
        <v>18</v>
      </c>
      <c r="G10" s="1" t="s">
        <v>17</v>
      </c>
      <c r="H10" s="1" t="s">
        <v>18</v>
      </c>
      <c r="I10" s="1" t="s">
        <v>17</v>
      </c>
      <c r="J10" s="1" t="s">
        <v>22</v>
      </c>
      <c r="K10" s="1" t="s">
        <v>18</v>
      </c>
      <c r="L10" s="1" t="s">
        <v>17</v>
      </c>
      <c r="M10" s="1" t="s">
        <v>18</v>
      </c>
      <c r="N10" s="1" t="s">
        <v>24</v>
      </c>
      <c r="O10" s="1" t="s">
        <v>17</v>
      </c>
      <c r="P10" s="1" t="s">
        <v>18</v>
      </c>
      <c r="Q10" s="1" t="s">
        <v>22</v>
      </c>
      <c r="R10">
        <f>SUM(L23:Z23)</f>
        <v>7</v>
      </c>
      <c r="S10">
        <f>SUM(L36:Z36)</f>
        <v>5</v>
      </c>
      <c r="T10">
        <f t="shared" si="0"/>
        <v>58.333333333333336</v>
      </c>
      <c r="U10" t="str">
        <f t="shared" si="1"/>
        <v>no</v>
      </c>
    </row>
    <row r="11" spans="2:26" s="8" customFormat="1" ht="15.75" thickBot="1" x14ac:dyDescent="0.3">
      <c r="B11" s="5" t="s">
        <v>16</v>
      </c>
      <c r="C11" s="6" t="s">
        <v>22</v>
      </c>
      <c r="D11" s="7" t="s">
        <v>17</v>
      </c>
      <c r="E11" s="7" t="s">
        <v>17</v>
      </c>
      <c r="F11" s="7" t="s">
        <v>18</v>
      </c>
      <c r="G11" s="7" t="s">
        <v>17</v>
      </c>
      <c r="H11" s="7" t="s">
        <v>18</v>
      </c>
      <c r="I11" s="7" t="s">
        <v>18</v>
      </c>
      <c r="J11" s="6" t="s">
        <v>22</v>
      </c>
      <c r="K11" s="7" t="s">
        <v>17</v>
      </c>
      <c r="L11" s="7" t="s">
        <v>17</v>
      </c>
      <c r="M11" s="7" t="s">
        <v>17</v>
      </c>
      <c r="N11" s="7" t="s">
        <v>18</v>
      </c>
      <c r="O11" s="7" t="s">
        <v>18</v>
      </c>
      <c r="P11" s="7" t="s">
        <v>24</v>
      </c>
      <c r="Q11" s="6" t="s">
        <v>22</v>
      </c>
      <c r="R11">
        <f>SUM(L24:Z24)</f>
        <v>6</v>
      </c>
      <c r="S11">
        <f>SUM(L37:Z37)</f>
        <v>6</v>
      </c>
      <c r="T11">
        <f t="shared" si="0"/>
        <v>50</v>
      </c>
      <c r="U11" t="str">
        <f t="shared" si="1"/>
        <v>no</v>
      </c>
    </row>
    <row r="15" spans="2:26" ht="11.25" customHeight="1" x14ac:dyDescent="0.25"/>
    <row r="16" spans="2:26" x14ac:dyDescent="0.25">
      <c r="E16" s="13"/>
      <c r="F16" s="14"/>
      <c r="L16">
        <f>IF(C3="p",1,0)</f>
        <v>1</v>
      </c>
      <c r="M16">
        <f>IF(D3="p",1,0)</f>
        <v>1</v>
      </c>
      <c r="N16">
        <f t="shared" ref="N16:U16" si="2">IF(E3="p",1,0)</f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ref="V16:V24" si="3">IF(M3="p",1,0)</f>
        <v>1</v>
      </c>
      <c r="W16">
        <f t="shared" ref="W16:W24" si="4">IF(N3="p",1,0)</f>
        <v>1</v>
      </c>
      <c r="X16">
        <f t="shared" ref="X16:X24" si="5">IF(O3="p",1,0)</f>
        <v>1</v>
      </c>
      <c r="Y16">
        <f t="shared" ref="Y16:Y24" si="6">IF(P3="p",1,0)</f>
        <v>1</v>
      </c>
      <c r="Z16">
        <f>IF(Q3="p",1,0)</f>
        <v>1</v>
      </c>
    </row>
    <row r="17" spans="1:26" x14ac:dyDescent="0.25">
      <c r="E17" s="13"/>
      <c r="F17" s="14"/>
      <c r="L17">
        <f>IF(C4="p",1,0)</f>
        <v>0</v>
      </c>
      <c r="M17">
        <f>IF(D4="p",1,0)</f>
        <v>1</v>
      </c>
      <c r="N17">
        <f t="shared" ref="N17:U24" si="7">IF(E4="p",1,0)</f>
        <v>1</v>
      </c>
      <c r="O17">
        <f t="shared" si="7"/>
        <v>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0</v>
      </c>
      <c r="T17">
        <f t="shared" si="7"/>
        <v>0</v>
      </c>
      <c r="U17">
        <f t="shared" si="7"/>
        <v>1</v>
      </c>
      <c r="V17">
        <f t="shared" si="3"/>
        <v>0</v>
      </c>
      <c r="W17">
        <f t="shared" si="4"/>
        <v>1</v>
      </c>
      <c r="X17">
        <f t="shared" si="5"/>
        <v>1</v>
      </c>
      <c r="Y17">
        <f t="shared" si="6"/>
        <v>1</v>
      </c>
      <c r="Z17">
        <f t="shared" ref="Z16:Z24" si="8">IF(Q4="p",1,0)</f>
        <v>0</v>
      </c>
    </row>
    <row r="18" spans="1:26" x14ac:dyDescent="0.25">
      <c r="E18" s="13"/>
      <c r="F18" s="14"/>
      <c r="L18">
        <f t="shared" ref="L18:M24" si="9">IF(C5="p",1,0)</f>
        <v>0</v>
      </c>
      <c r="M18">
        <f t="shared" si="9"/>
        <v>1</v>
      </c>
      <c r="N18">
        <f t="shared" si="7"/>
        <v>1</v>
      </c>
      <c r="O18">
        <f t="shared" si="7"/>
        <v>1</v>
      </c>
      <c r="P18">
        <f t="shared" si="7"/>
        <v>0</v>
      </c>
      <c r="Q18">
        <f t="shared" si="7"/>
        <v>1</v>
      </c>
      <c r="R18">
        <f t="shared" si="7"/>
        <v>0</v>
      </c>
      <c r="S18">
        <f t="shared" si="7"/>
        <v>0</v>
      </c>
      <c r="T18">
        <f t="shared" si="7"/>
        <v>1</v>
      </c>
      <c r="U18">
        <f t="shared" si="7"/>
        <v>1</v>
      </c>
      <c r="V18">
        <f t="shared" si="3"/>
        <v>0</v>
      </c>
      <c r="W18">
        <f t="shared" si="4"/>
        <v>1</v>
      </c>
      <c r="X18">
        <f t="shared" si="5"/>
        <v>1</v>
      </c>
      <c r="Y18">
        <f t="shared" si="6"/>
        <v>1</v>
      </c>
      <c r="Z18">
        <f t="shared" si="8"/>
        <v>0</v>
      </c>
    </row>
    <row r="19" spans="1:26" x14ac:dyDescent="0.25">
      <c r="E19" s="13"/>
      <c r="F19" s="14"/>
      <c r="L19">
        <f t="shared" si="9"/>
        <v>0</v>
      </c>
      <c r="M19">
        <f t="shared" si="9"/>
        <v>1</v>
      </c>
      <c r="N19">
        <f t="shared" si="7"/>
        <v>1</v>
      </c>
      <c r="O19">
        <f t="shared" si="7"/>
        <v>1</v>
      </c>
      <c r="P19">
        <f t="shared" si="7"/>
        <v>0</v>
      </c>
      <c r="Q19">
        <f t="shared" si="7"/>
        <v>1</v>
      </c>
      <c r="R19">
        <f t="shared" si="7"/>
        <v>1</v>
      </c>
      <c r="S19">
        <f t="shared" si="7"/>
        <v>0</v>
      </c>
      <c r="T19">
        <f t="shared" si="7"/>
        <v>1</v>
      </c>
      <c r="U19">
        <f t="shared" si="7"/>
        <v>1</v>
      </c>
      <c r="V19">
        <f t="shared" si="3"/>
        <v>1</v>
      </c>
      <c r="W19">
        <f t="shared" si="4"/>
        <v>1</v>
      </c>
      <c r="X19">
        <f t="shared" si="5"/>
        <v>0</v>
      </c>
      <c r="Y19">
        <f t="shared" si="6"/>
        <v>1</v>
      </c>
      <c r="Z19">
        <f t="shared" si="8"/>
        <v>0</v>
      </c>
    </row>
    <row r="20" spans="1:26" x14ac:dyDescent="0.25">
      <c r="L20">
        <f t="shared" si="9"/>
        <v>0</v>
      </c>
      <c r="M20">
        <f t="shared" si="9"/>
        <v>1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1</v>
      </c>
      <c r="R20">
        <f t="shared" si="7"/>
        <v>1</v>
      </c>
      <c r="S20">
        <f t="shared" si="7"/>
        <v>0</v>
      </c>
      <c r="T20">
        <f t="shared" si="7"/>
        <v>0</v>
      </c>
      <c r="U20">
        <f t="shared" si="7"/>
        <v>1</v>
      </c>
      <c r="V20">
        <f t="shared" si="3"/>
        <v>1</v>
      </c>
      <c r="W20">
        <f t="shared" si="4"/>
        <v>1</v>
      </c>
      <c r="X20">
        <f t="shared" si="5"/>
        <v>1</v>
      </c>
      <c r="Y20">
        <f t="shared" si="6"/>
        <v>1</v>
      </c>
      <c r="Z20">
        <f t="shared" si="8"/>
        <v>0</v>
      </c>
    </row>
    <row r="21" spans="1:26" x14ac:dyDescent="0.25">
      <c r="L21">
        <f t="shared" si="9"/>
        <v>0</v>
      </c>
      <c r="M21">
        <f t="shared" si="9"/>
        <v>0</v>
      </c>
      <c r="N21">
        <f t="shared" si="7"/>
        <v>0</v>
      </c>
      <c r="O21">
        <f t="shared" si="7"/>
        <v>0</v>
      </c>
      <c r="P21">
        <f t="shared" si="7"/>
        <v>1</v>
      </c>
      <c r="Q21">
        <f t="shared" si="7"/>
        <v>1</v>
      </c>
      <c r="R21">
        <f t="shared" si="7"/>
        <v>0</v>
      </c>
      <c r="S21">
        <f t="shared" si="7"/>
        <v>0</v>
      </c>
      <c r="T21">
        <f t="shared" si="7"/>
        <v>1</v>
      </c>
      <c r="U21">
        <f t="shared" si="7"/>
        <v>0</v>
      </c>
      <c r="V21">
        <f t="shared" si="3"/>
        <v>1</v>
      </c>
      <c r="W21">
        <f t="shared" si="4"/>
        <v>0</v>
      </c>
      <c r="X21">
        <f t="shared" si="5"/>
        <v>1</v>
      </c>
      <c r="Y21">
        <f t="shared" si="6"/>
        <v>1</v>
      </c>
      <c r="Z21">
        <f t="shared" si="8"/>
        <v>0</v>
      </c>
    </row>
    <row r="22" spans="1:26" x14ac:dyDescent="0.25">
      <c r="L22">
        <f t="shared" si="9"/>
        <v>0</v>
      </c>
      <c r="M22">
        <f t="shared" si="9"/>
        <v>1</v>
      </c>
      <c r="N22">
        <f t="shared" si="7"/>
        <v>1</v>
      </c>
      <c r="O22">
        <f t="shared" si="7"/>
        <v>1</v>
      </c>
      <c r="P22">
        <f t="shared" si="7"/>
        <v>0</v>
      </c>
      <c r="Q22">
        <f t="shared" si="7"/>
        <v>1</v>
      </c>
      <c r="R22">
        <f t="shared" si="7"/>
        <v>1</v>
      </c>
      <c r="S22">
        <f t="shared" si="7"/>
        <v>0</v>
      </c>
      <c r="T22">
        <f t="shared" si="7"/>
        <v>1</v>
      </c>
      <c r="U22">
        <f t="shared" si="7"/>
        <v>1</v>
      </c>
      <c r="V22">
        <f t="shared" si="3"/>
        <v>1</v>
      </c>
      <c r="W22">
        <f t="shared" si="4"/>
        <v>1</v>
      </c>
      <c r="X22">
        <f t="shared" si="5"/>
        <v>1</v>
      </c>
      <c r="Y22">
        <f t="shared" si="6"/>
        <v>1</v>
      </c>
      <c r="Z22">
        <f t="shared" si="8"/>
        <v>0</v>
      </c>
    </row>
    <row r="23" spans="1:26" x14ac:dyDescent="0.25">
      <c r="A23" t="s">
        <v>18</v>
      </c>
      <c r="L23">
        <f t="shared" si="9"/>
        <v>0</v>
      </c>
      <c r="M23">
        <f t="shared" si="9"/>
        <v>1</v>
      </c>
      <c r="N23">
        <f t="shared" si="7"/>
        <v>0</v>
      </c>
      <c r="O23">
        <f t="shared" si="7"/>
        <v>1</v>
      </c>
      <c r="P23">
        <f t="shared" si="7"/>
        <v>0</v>
      </c>
      <c r="Q23">
        <f t="shared" si="7"/>
        <v>1</v>
      </c>
      <c r="R23">
        <f t="shared" si="7"/>
        <v>0</v>
      </c>
      <c r="S23">
        <f t="shared" si="7"/>
        <v>0</v>
      </c>
      <c r="T23">
        <f t="shared" si="7"/>
        <v>1</v>
      </c>
      <c r="U23">
        <f t="shared" si="7"/>
        <v>0</v>
      </c>
      <c r="V23">
        <f t="shared" si="3"/>
        <v>1</v>
      </c>
      <c r="W23">
        <f t="shared" si="4"/>
        <v>1</v>
      </c>
      <c r="X23">
        <f t="shared" si="5"/>
        <v>0</v>
      </c>
      <c r="Y23">
        <f t="shared" si="6"/>
        <v>1</v>
      </c>
      <c r="Z23">
        <f t="shared" si="8"/>
        <v>0</v>
      </c>
    </row>
    <row r="24" spans="1:26" x14ac:dyDescent="0.25">
      <c r="A24" t="s">
        <v>17</v>
      </c>
      <c r="L24">
        <f t="shared" si="9"/>
        <v>0</v>
      </c>
      <c r="M24">
        <f t="shared" si="9"/>
        <v>0</v>
      </c>
      <c r="N24">
        <f t="shared" si="7"/>
        <v>0</v>
      </c>
      <c r="O24">
        <f t="shared" si="7"/>
        <v>1</v>
      </c>
      <c r="P24">
        <f t="shared" si="7"/>
        <v>0</v>
      </c>
      <c r="Q24">
        <f t="shared" si="7"/>
        <v>1</v>
      </c>
      <c r="R24">
        <f t="shared" si="7"/>
        <v>1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3"/>
        <v>0</v>
      </c>
      <c r="W24">
        <f t="shared" si="4"/>
        <v>1</v>
      </c>
      <c r="X24">
        <f t="shared" si="5"/>
        <v>1</v>
      </c>
      <c r="Y24">
        <f t="shared" si="6"/>
        <v>1</v>
      </c>
      <c r="Z24">
        <f t="shared" si="8"/>
        <v>0</v>
      </c>
    </row>
    <row r="29" spans="1:26" x14ac:dyDescent="0.25">
      <c r="L29">
        <f>IF(C3="a",1,0)</f>
        <v>0</v>
      </c>
      <c r="M29">
        <f t="shared" ref="M29:Z38" si="10">IF(D3="a",1,0)</f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</row>
    <row r="30" spans="1:26" x14ac:dyDescent="0.25">
      <c r="L30">
        <f t="shared" ref="L30:L38" si="11">IF(C4="a",1,0)</f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1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</row>
    <row r="31" spans="1:26" x14ac:dyDescent="0.25">
      <c r="L31">
        <f t="shared" si="11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1</v>
      </c>
      <c r="Q31">
        <f t="shared" si="10"/>
        <v>0</v>
      </c>
      <c r="R31">
        <f t="shared" si="10"/>
        <v>1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</row>
    <row r="32" spans="1:26" x14ac:dyDescent="0.25">
      <c r="L32">
        <f t="shared" si="11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1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1</v>
      </c>
      <c r="Y32">
        <f t="shared" si="10"/>
        <v>0</v>
      </c>
      <c r="Z32">
        <f t="shared" si="10"/>
        <v>0</v>
      </c>
    </row>
    <row r="33" spans="12:26" x14ac:dyDescent="0.25">
      <c r="L33">
        <f t="shared" si="11"/>
        <v>0</v>
      </c>
      <c r="M33">
        <f t="shared" si="10"/>
        <v>0</v>
      </c>
      <c r="N33">
        <f t="shared" si="10"/>
        <v>1</v>
      </c>
      <c r="O33">
        <f t="shared" si="10"/>
        <v>1</v>
      </c>
      <c r="P33">
        <f t="shared" si="10"/>
        <v>1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</row>
    <row r="34" spans="12:26" x14ac:dyDescent="0.25">
      <c r="L34">
        <f t="shared" si="11"/>
        <v>0</v>
      </c>
      <c r="M34">
        <f t="shared" si="10"/>
        <v>1</v>
      </c>
      <c r="N34">
        <f t="shared" si="10"/>
        <v>1</v>
      </c>
      <c r="O34">
        <f t="shared" si="10"/>
        <v>1</v>
      </c>
      <c r="P34">
        <f t="shared" si="10"/>
        <v>0</v>
      </c>
      <c r="Q34">
        <f t="shared" si="10"/>
        <v>0</v>
      </c>
      <c r="R34">
        <f t="shared" si="10"/>
        <v>1</v>
      </c>
      <c r="S34">
        <f t="shared" si="10"/>
        <v>0</v>
      </c>
      <c r="T34">
        <f t="shared" si="10"/>
        <v>0</v>
      </c>
      <c r="U34">
        <f t="shared" si="10"/>
        <v>1</v>
      </c>
      <c r="V34">
        <f t="shared" si="10"/>
        <v>0</v>
      </c>
      <c r="W34">
        <f t="shared" si="10"/>
        <v>1</v>
      </c>
      <c r="X34">
        <f t="shared" si="10"/>
        <v>0</v>
      </c>
      <c r="Y34">
        <f t="shared" si="10"/>
        <v>0</v>
      </c>
      <c r="Z34">
        <f t="shared" si="10"/>
        <v>0</v>
      </c>
    </row>
    <row r="35" spans="12:26" x14ac:dyDescent="0.25">
      <c r="L35">
        <f t="shared" si="11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1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</row>
    <row r="36" spans="12:26" x14ac:dyDescent="0.25">
      <c r="L36">
        <f t="shared" si="11"/>
        <v>0</v>
      </c>
      <c r="M36">
        <f t="shared" si="10"/>
        <v>0</v>
      </c>
      <c r="N36">
        <f t="shared" si="10"/>
        <v>1</v>
      </c>
      <c r="O36">
        <f t="shared" si="10"/>
        <v>0</v>
      </c>
      <c r="P36">
        <f t="shared" si="10"/>
        <v>1</v>
      </c>
      <c r="Q36">
        <f t="shared" si="10"/>
        <v>0</v>
      </c>
      <c r="R36">
        <f t="shared" si="10"/>
        <v>1</v>
      </c>
      <c r="S36">
        <f t="shared" si="10"/>
        <v>0</v>
      </c>
      <c r="T36">
        <f t="shared" si="10"/>
        <v>0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1</v>
      </c>
      <c r="Y36">
        <f t="shared" si="10"/>
        <v>0</v>
      </c>
      <c r="Z36">
        <f t="shared" si="10"/>
        <v>0</v>
      </c>
    </row>
    <row r="37" spans="12:26" x14ac:dyDescent="0.25">
      <c r="L37">
        <f t="shared" si="11"/>
        <v>0</v>
      </c>
      <c r="M37">
        <f t="shared" si="10"/>
        <v>1</v>
      </c>
      <c r="N37">
        <f t="shared" si="10"/>
        <v>1</v>
      </c>
      <c r="O37">
        <f t="shared" si="10"/>
        <v>0</v>
      </c>
      <c r="P37">
        <f t="shared" si="10"/>
        <v>1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1</v>
      </c>
      <c r="U37">
        <f t="shared" si="10"/>
        <v>1</v>
      </c>
      <c r="V37">
        <f t="shared" si="10"/>
        <v>1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</row>
  </sheetData>
  <mergeCells count="2">
    <mergeCell ref="S1:S2"/>
    <mergeCell ref="R1:R2"/>
  </mergeCells>
  <conditionalFormatting sqref="T3:T11">
    <cfRule type="cellIs" dxfId="0" priority="1" operator="greaterThan">
      <formula>80</formula>
    </cfRule>
  </conditionalFormatting>
  <dataValidations count="1">
    <dataValidation type="list" allowBlank="1" showInputMessage="1" showErrorMessage="1" sqref="D3:I11 K3:P11">
      <formula1>$A$23:$A$24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2020-10-13T03:54:58Z</dcterms:modified>
</cp:coreProperties>
</file>